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AN\Project\0_Requirement\Warehouse\"/>
    </mc:Choice>
  </mc:AlternateContent>
  <xr:revisionPtr revIDLastSave="0" documentId="13_ncr:1_{41397C9F-4CAF-4739-BEAE-E97A551885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LS200495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GoA1">[0]!__GoA1</definedName>
    <definedName name="_xlnm._FilterDatabase" localSheetId="0" hidden="1">'TLS200495'!$C$13:$O$72</definedName>
    <definedName name="_GoA1">[0]!_GoA1</definedName>
    <definedName name="_SJB1">#REF!</definedName>
    <definedName name="A">'TLS200495'!$C:$C</definedName>
    <definedName name="bb">#REF!</definedName>
    <definedName name="bf">[1]Sheet2!$G$3:$I$1604</definedName>
    <definedName name="BOM">#REF!</definedName>
    <definedName name="cahier">[2]Données!$H$36:$H$37</definedName>
    <definedName name="Capture.Captur">[0]!Capture.Captur</definedName>
    <definedName name="Capture.Capture">[0]!Capture.Capture</definedName>
    <definedName name="cc">#REF!</definedName>
    <definedName name="choix">[3]Données!$C$5:$C$6</definedName>
    <definedName name="choix_pieces">[2]Données!$H$11:$H$16</definedName>
    <definedName name="circle">#REF!</definedName>
    <definedName name="conforme">[4]Données!$E$10:$E$12</definedName>
    <definedName name="coppy">#REF!</definedName>
    <definedName name="Count">[5]Chart!$B$19:$B$38</definedName>
    <definedName name="cv">#REF!</definedName>
    <definedName name="DateVal">#REF!</definedName>
    <definedName name="destination">[2]Données!$H$31:$H$33</definedName>
    <definedName name="detail_gamme">[2]Données!$K$11:$K$60</definedName>
    <definedName name="diamond">#REF!</definedName>
    <definedName name="ED">[0]!ED</definedName>
    <definedName name="fgaveau">[2]Données!$I$1:$I$6</definedName>
    <definedName name="FMEA">#REF!</definedName>
    <definedName name="FMEA1">[6]FMEA1!$A$1:$Q$27</definedName>
    <definedName name="FMEA2">#REF!</definedName>
    <definedName name="FMEA3">#REF!</definedName>
    <definedName name="FMEA4">#REF!</definedName>
    <definedName name="FMEA5">#REF!</definedName>
    <definedName name="four_matiere">[2]Données!$R$50:$R$59</definedName>
    <definedName name="fournisseurs">[2]Données!$N$12:$N$63</definedName>
    <definedName name="GFH">[0]!GFH</definedName>
    <definedName name="HistData6">#REF!</definedName>
    <definedName name="liste_1">[2]Données!$H$26:$H$28</definedName>
    <definedName name="LookUpDateAndTime">[7]!Input[日期]&amp;[7]!Input[时间]</definedName>
    <definedName name="matiere">[2]Données!$R$13:$R$32</definedName>
    <definedName name="PCP">#REF!</definedName>
    <definedName name="pentagon">#REF!</definedName>
    <definedName name="PFD">#REF!</definedName>
    <definedName name="_xlnm.Print_Area" localSheetId="0">'TLS200495'!$A$1:$K$82</definedName>
    <definedName name="_xlnm.Print_Area">[8]DFMEA!$A$11:$S$33</definedName>
    <definedName name="print_title1">'[9] Common Info Page'!$A$1:$IV$8</definedName>
    <definedName name="_xlnm.Print_Titles" localSheetId="0">'TLS200495'!$1:$13</definedName>
    <definedName name="_xlnm.Print_Titles">#REF!</definedName>
    <definedName name="print_titles11">'[10] Common Info Page'!$A$1:$IV$8</definedName>
    <definedName name="print_titles2">'[9] Common Info Page'!$A$1:$IV$8</definedName>
    <definedName name="print_titles3">'[9] Common Info Page'!$A$1:$IV$8</definedName>
    <definedName name="print_titles4">'[9] Common Info Page'!$A$1:$IV$8</definedName>
    <definedName name="ScheduleHighlight">[7]每日日程!$B$30</definedName>
    <definedName name="SJB">'[11]100CPK'!#REF!</definedName>
    <definedName name="square">#REF!</definedName>
    <definedName name="stopsign">#REF!</definedName>
    <definedName name="tam">#REF!</definedName>
    <definedName name="test">[2]Données!$H$22:$H$23</definedName>
    <definedName name="testeurs">[3]Données!$I$1:$I$4</definedName>
    <definedName name="TH">#REF!</definedName>
    <definedName name="triangle">#REF!</definedName>
    <definedName name="Value">[5]Chart!$A$19:$A$39</definedName>
    <definedName name="WARRANT">#REF!</definedName>
    <definedName name="ZJZ">'[11]100CPK'!$B$62</definedName>
    <definedName name="报废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2" l="1"/>
  <c r="K70" i="2"/>
  <c r="G70" i="2" l="1"/>
  <c r="B71" i="2" s="1"/>
  <c r="H70" i="2" l="1"/>
  <c r="I70" i="2" l="1"/>
  <c r="H79" i="2"/>
  <c r="H78" i="2"/>
  <c r="H77" i="2" l="1"/>
  <c r="H80" i="2" s="1"/>
</calcChain>
</file>

<file path=xl/sharedStrings.xml><?xml version="1.0" encoding="utf-8"?>
<sst xmlns="http://schemas.openxmlformats.org/spreadsheetml/2006/main" count="39" uniqueCount="38">
  <si>
    <t>TECH-LINK SILICONES VIETNAM CO., LTD</t>
  </si>
  <si>
    <t>LOT VA.05B-07A, STREET No.15, TAN THUAN EPZ,</t>
  </si>
  <si>
    <t>TAN THUAN DONG WARD, DIST. 7, HCM CITY</t>
  </si>
  <si>
    <t>VIETNAM</t>
  </si>
  <si>
    <t>Tel: (+84) 8 377 011 90    -  Fax: (+84) 8 377 00998</t>
  </si>
  <si>
    <t>PACKING   LIST</t>
    <phoneticPr fontId="0" type="noConversion"/>
  </si>
  <si>
    <t>For account and risk of Messrs.</t>
  </si>
  <si>
    <t xml:space="preserve">Customer's name </t>
  </si>
  <si>
    <t>Shipped by Air/Sea</t>
    <phoneticPr fontId="0" type="noConversion"/>
  </si>
  <si>
    <t>Sailing on or about :</t>
    <phoneticPr fontId="0" type="noConversion"/>
  </si>
  <si>
    <t>Item no. of pallets</t>
    <phoneticPr fontId="0" type="noConversion"/>
  </si>
  <si>
    <t>Item Description</t>
  </si>
  <si>
    <t>PCS</t>
  </si>
  <si>
    <t>Qty/
Cartor#</t>
  </si>
  <si>
    <t>of Carton</t>
  </si>
  <si>
    <t>NW/KG</t>
    <phoneticPr fontId="0" type="noConversion"/>
  </si>
  <si>
    <t>GW/KG</t>
    <phoneticPr fontId="0" type="noConversion"/>
  </si>
  <si>
    <t>Dimension per carton</t>
    <phoneticPr fontId="0" type="noConversion"/>
  </si>
  <si>
    <t>Measurement</t>
  </si>
  <si>
    <t>KGS</t>
    <phoneticPr fontId="0" type="noConversion"/>
  </si>
  <si>
    <t>M*M*M</t>
  </si>
  <si>
    <t>CBM</t>
  </si>
  <si>
    <t>TOTAL</t>
  </si>
  <si>
    <t>核准：</t>
    <phoneticPr fontId="0" type="noConversion"/>
  </si>
  <si>
    <t xml:space="preserve">         業  務:</t>
  </si>
  <si>
    <t>審  核:</t>
  </si>
  <si>
    <t>制表：</t>
    <phoneticPr fontId="0" type="noConversion"/>
  </si>
  <si>
    <t>货柜号：</t>
  </si>
  <si>
    <t>发票号码：</t>
    <phoneticPr fontId="0" type="noConversion"/>
  </si>
  <si>
    <t xml:space="preserve">毛重
</t>
    <phoneticPr fontId="0" type="noConversion"/>
  </si>
  <si>
    <t>栈板重</t>
    <phoneticPr fontId="0" type="noConversion"/>
  </si>
  <si>
    <t>箱子重</t>
    <phoneticPr fontId="0" type="noConversion"/>
  </si>
  <si>
    <t>合计毛重</t>
  </si>
  <si>
    <t>Customer Item#</t>
  </si>
  <si>
    <t>Customer order:</t>
  </si>
  <si>
    <t>Invoice No:</t>
  </si>
  <si>
    <t>Shipping Date:</t>
  </si>
  <si>
    <t>Customer's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</si>
</sst>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;@"/>
    <numFmt numFmtId="165" formatCode="0.000"/>
    <numFmt numFmtId="166" formatCode="0.0_ "/>
    <numFmt numFmtId="167" formatCode="0.00_ "/>
    <numFmt numFmtId="168" formatCode="_(* #,##0_);_(* \(#,##0\);_(* &quot;-&quot;??_);_(@_)"/>
    <numFmt numFmtId="169" formatCode="0_ "/>
    <numFmt numFmtId="171" formatCode="#,##0.0"/>
    <numFmt numFmtId="172" formatCode="[$-409]d\-mmm\-yyyy;@"/>
  </numFmts>
  <fonts count="4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24"/>
      <color indexed="8"/>
      <name val="Times New Roman"/>
      <family val="1"/>
    </font>
    <font>
      <b/>
      <sz val="12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2"/>
      <name val="Times New Roman"/>
      <family val="1"/>
    </font>
    <font>
      <b/>
      <sz val="12"/>
      <color rgb="FF0000FF"/>
      <name val="Times New Roman"/>
      <family val="1"/>
    </font>
    <font>
      <sz val="12"/>
      <color indexed="10"/>
      <name val="Times New Roman"/>
      <family val="1"/>
    </font>
    <font>
      <sz val="13"/>
      <color indexed="12"/>
      <name val="Times New Roman"/>
      <family val="1"/>
    </font>
    <font>
      <sz val="13"/>
      <color indexed="8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8"/>
      <name val="Times New Roman"/>
      <family val="1"/>
    </font>
    <font>
      <sz val="18"/>
      <color theme="1"/>
      <name val="Times New Roman"/>
      <family val="1"/>
    </font>
    <font>
      <sz val="17"/>
      <color indexed="8"/>
      <name val="Times New Roman"/>
      <family val="1"/>
    </font>
    <font>
      <b/>
      <sz val="17"/>
      <color indexed="8"/>
      <name val="Times New Roman"/>
      <family val="1"/>
    </font>
    <font>
      <b/>
      <sz val="17"/>
      <name val="Times New Roman"/>
      <family val="1"/>
    </font>
    <font>
      <sz val="8"/>
      <name val="Times New Roman"/>
      <family val="2"/>
    </font>
    <font>
      <b/>
      <sz val="20"/>
      <color indexed="12"/>
      <name val="Times New Roman"/>
      <family val="1"/>
    </font>
    <font>
      <b/>
      <sz val="20"/>
      <color indexed="8"/>
      <name val="Times New Roman"/>
      <family val="1"/>
    </font>
    <font>
      <b/>
      <sz val="22"/>
      <color rgb="FF0000FF"/>
      <name val="Times New Roman"/>
      <family val="1"/>
    </font>
    <font>
      <sz val="12"/>
      <name val="新細明體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sz val="22"/>
      <color indexed="12"/>
      <name val="Times New Roman"/>
      <family val="1"/>
    </font>
    <font>
      <sz val="11"/>
      <color theme="1"/>
      <name val="Calibri"/>
      <family val="3"/>
      <charset val="134"/>
      <scheme val="minor"/>
    </font>
    <font>
      <b/>
      <sz val="24"/>
      <name val="Times New Roman"/>
      <family val="1"/>
    </font>
    <font>
      <sz val="16"/>
      <color indexed="12"/>
      <name val="Times New Roman"/>
      <family val="1"/>
    </font>
    <font>
      <b/>
      <sz val="18"/>
      <color indexed="8"/>
      <name val="Times New Roman"/>
      <family val="1"/>
    </font>
    <font>
      <sz val="18"/>
      <color indexed="8"/>
      <name val="Times New Roman"/>
      <family val="1"/>
    </font>
    <font>
      <sz val="17"/>
      <name val="Times New Roman"/>
      <family val="1"/>
    </font>
    <font>
      <sz val="28"/>
      <color rgb="FFFF0000"/>
      <name val="Times New Roman"/>
      <family val="1"/>
    </font>
    <font>
      <b/>
      <sz val="36"/>
      <color rgb="FF0000FF"/>
      <name val="Times New Roman"/>
      <family val="1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164" fontId="0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64" fontId="26" fillId="0" borderId="0"/>
    <xf numFmtId="164" fontId="2" fillId="0" borderId="0"/>
    <xf numFmtId="164" fontId="26" fillId="0" borderId="0"/>
    <xf numFmtId="164" fontId="26" fillId="0" borderId="0"/>
    <xf numFmtId="164" fontId="32" fillId="0" borderId="0">
      <alignment vertical="center"/>
    </xf>
    <xf numFmtId="164" fontId="26" fillId="0" borderId="0"/>
    <xf numFmtId="164" fontId="32" fillId="0" borderId="0">
      <alignment vertical="center"/>
    </xf>
    <xf numFmtId="164" fontId="1" fillId="0" borderId="0"/>
    <xf numFmtId="0" fontId="26" fillId="0" borderId="0"/>
    <xf numFmtId="0" fontId="32" fillId="0" borderId="0">
      <alignment vertical="center"/>
    </xf>
  </cellStyleXfs>
  <cellXfs count="155">
    <xf numFmtId="164" fontId="0" fillId="0" borderId="0" xfId="0"/>
    <xf numFmtId="164" fontId="4" fillId="0" borderId="0" xfId="1" applyFont="1" applyFill="1"/>
    <xf numFmtId="2" fontId="4" fillId="0" borderId="0" xfId="1" applyNumberFormat="1" applyFont="1" applyFill="1"/>
    <xf numFmtId="164" fontId="4" fillId="0" borderId="0" xfId="1" applyFont="1" applyFill="1" applyBorder="1"/>
    <xf numFmtId="164" fontId="6" fillId="0" borderId="0" xfId="1" applyFont="1" applyFill="1" applyBorder="1"/>
    <xf numFmtId="164" fontId="6" fillId="0" borderId="0" xfId="1" applyFont="1" applyFill="1"/>
    <xf numFmtId="164" fontId="8" fillId="0" borderId="0" xfId="1" applyFont="1" applyFill="1" applyBorder="1" applyAlignment="1">
      <alignment horizontal="center" vertical="center"/>
    </xf>
    <xf numFmtId="164" fontId="6" fillId="0" borderId="0" xfId="0" applyFont="1" applyFill="1" applyAlignment="1">
      <alignment shrinkToFit="1"/>
    </xf>
    <xf numFmtId="164" fontId="6" fillId="0" borderId="0" xfId="0" applyFont="1" applyFill="1" applyAlignment="1">
      <alignment horizontal="center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64" fontId="6" fillId="0" borderId="0" xfId="1" applyFont="1" applyFill="1" applyBorder="1" applyAlignment="1">
      <alignment horizontal="right" shrinkToFit="1"/>
    </xf>
    <xf numFmtId="2" fontId="6" fillId="0" borderId="0" xfId="1" applyNumberFormat="1" applyFont="1" applyFill="1" applyBorder="1" applyAlignment="1">
      <alignment horizontal="center" vertical="center"/>
    </xf>
    <xf numFmtId="164" fontId="6" fillId="0" borderId="0" xfId="0" applyFont="1" applyFill="1" applyBorder="1"/>
    <xf numFmtId="164" fontId="10" fillId="0" borderId="0" xfId="0" applyFont="1" applyFill="1" applyAlignment="1">
      <alignment horizontal="center" vertical="center"/>
    </xf>
    <xf numFmtId="164" fontId="6" fillId="0" borderId="0" xfId="0" applyFont="1" applyFill="1" applyAlignment="1">
      <alignment vertical="center" wrapText="1"/>
    </xf>
    <xf numFmtId="165" fontId="6" fillId="0" borderId="0" xfId="0" applyNumberFormat="1" applyFont="1" applyFill="1" applyBorder="1" applyAlignment="1">
      <alignment horizontal="center" vertical="center"/>
    </xf>
    <xf numFmtId="164" fontId="10" fillId="0" borderId="0" xfId="0" applyFont="1" applyFill="1" applyAlignment="1">
      <alignment vertical="center"/>
    </xf>
    <xf numFmtId="164" fontId="6" fillId="0" borderId="0" xfId="0" applyFont="1" applyFill="1" applyAlignment="1">
      <alignment horizontal="left" wrapText="1"/>
    </xf>
    <xf numFmtId="164" fontId="11" fillId="0" borderId="0" xfId="1" applyFont="1" applyFill="1" applyBorder="1" applyAlignment="1">
      <alignment horizontal="right" wrapText="1" shrinkToFit="1"/>
    </xf>
    <xf numFmtId="166" fontId="9" fillId="0" borderId="0" xfId="0" applyNumberFormat="1" applyFont="1" applyFill="1" applyAlignment="1">
      <alignment horizontal="center"/>
    </xf>
    <xf numFmtId="164" fontId="12" fillId="0" borderId="0" xfId="0" applyFont="1" applyFill="1" applyAlignment="1">
      <alignment vertical="center"/>
    </xf>
    <xf numFmtId="164" fontId="9" fillId="0" borderId="0" xfId="0" applyFont="1" applyFill="1" applyAlignment="1">
      <alignment horizontal="center"/>
    </xf>
    <xf numFmtId="164" fontId="11" fillId="0" borderId="1" xfId="1" applyFont="1" applyFill="1" applyBorder="1" applyAlignment="1">
      <alignment horizontal="right" wrapText="1" shrinkToFit="1"/>
    </xf>
    <xf numFmtId="164" fontId="14" fillId="0" borderId="0" xfId="1" applyFont="1" applyFill="1" applyAlignment="1">
      <alignment vertical="center" wrapText="1"/>
    </xf>
    <xf numFmtId="164" fontId="13" fillId="0" borderId="4" xfId="0" applyFont="1" applyFill="1" applyBorder="1" applyAlignment="1">
      <alignment horizontal="center" vertical="center" wrapText="1"/>
    </xf>
    <xf numFmtId="164" fontId="13" fillId="0" borderId="3" xfId="0" applyFont="1" applyFill="1" applyBorder="1" applyAlignment="1">
      <alignment horizontal="center" vertical="center" wrapText="1" shrinkToFit="1"/>
    </xf>
    <xf numFmtId="164" fontId="13" fillId="0" borderId="0" xfId="1" applyFont="1" applyFill="1" applyAlignment="1">
      <alignment vertical="center" wrapText="1"/>
    </xf>
    <xf numFmtId="164" fontId="6" fillId="0" borderId="3" xfId="1" applyFont="1" applyFill="1" applyBorder="1" applyAlignment="1">
      <alignment horizontal="center" vertical="center"/>
    </xf>
    <xf numFmtId="169" fontId="15" fillId="0" borderId="3" xfId="1" applyNumberFormat="1" applyFont="1" applyFill="1" applyBorder="1" applyAlignment="1">
      <alignment horizontal="center" vertical="center" shrinkToFit="1"/>
    </xf>
    <xf numFmtId="164" fontId="6" fillId="0" borderId="0" xfId="1" applyFont="1" applyFill="1" applyAlignment="1">
      <alignment horizontal="left" vertical="top" shrinkToFit="1"/>
    </xf>
    <xf numFmtId="164" fontId="6" fillId="0" borderId="0" xfId="1" applyFont="1" applyFill="1" applyAlignment="1">
      <alignment horizontal="right" shrinkToFit="1"/>
    </xf>
    <xf numFmtId="164" fontId="6" fillId="0" borderId="0" xfId="1" applyFont="1" applyFill="1" applyAlignment="1">
      <alignment horizontal="left" shrinkToFit="1"/>
    </xf>
    <xf numFmtId="164" fontId="6" fillId="0" borderId="0" xfId="1" applyFont="1" applyFill="1" applyBorder="1" applyAlignment="1">
      <alignment horizontal="center"/>
    </xf>
    <xf numFmtId="4" fontId="6" fillId="0" borderId="0" xfId="1" applyNumberFormat="1" applyFont="1" applyFill="1"/>
    <xf numFmtId="164" fontId="6" fillId="0" borderId="0" xfId="1" applyFont="1" applyFill="1" applyAlignment="1">
      <alignment horizontal="right"/>
    </xf>
    <xf numFmtId="164" fontId="16" fillId="0" borderId="0" xfId="1" applyFont="1" applyFill="1"/>
    <xf numFmtId="4" fontId="6" fillId="0" borderId="0" xfId="1" applyNumberFormat="1" applyFont="1" applyFill="1" applyBorder="1"/>
    <xf numFmtId="164" fontId="16" fillId="0" borderId="0" xfId="1" applyFont="1" applyFill="1" applyBorder="1"/>
    <xf numFmtId="164" fontId="6" fillId="0" borderId="0" xfId="1" applyFont="1" applyFill="1" applyBorder="1" applyAlignment="1">
      <alignment horizontal="right"/>
    </xf>
    <xf numFmtId="164" fontId="6" fillId="0" borderId="0" xfId="1" applyFont="1" applyFill="1" applyAlignment="1">
      <alignment horizontal="center"/>
    </xf>
    <xf numFmtId="169" fontId="6" fillId="0" borderId="3" xfId="1" applyNumberFormat="1" applyFont="1" applyFill="1" applyBorder="1" applyAlignment="1">
      <alignment horizontal="center" vertical="center"/>
    </xf>
    <xf numFmtId="164" fontId="6" fillId="0" borderId="3" xfId="1" applyFont="1" applyFill="1" applyBorder="1" applyAlignment="1">
      <alignment horizontal="center" vertical="center" wrapText="1"/>
    </xf>
    <xf numFmtId="3" fontId="6" fillId="0" borderId="0" xfId="1" applyNumberFormat="1" applyFont="1" applyFill="1" applyAlignment="1">
      <alignment horizontal="center"/>
    </xf>
    <xf numFmtId="168" fontId="6" fillId="0" borderId="0" xfId="1" applyNumberFormat="1" applyFont="1" applyFill="1"/>
    <xf numFmtId="164" fontId="19" fillId="0" borderId="3" xfId="1" applyFont="1" applyFill="1" applyBorder="1" applyAlignment="1">
      <alignment horizontal="center" vertical="center"/>
    </xf>
    <xf numFmtId="38" fontId="19" fillId="0" borderId="5" xfId="1" applyNumberFormat="1" applyFont="1" applyFill="1" applyBorder="1" applyAlignment="1">
      <alignment horizontal="center" vertical="center"/>
    </xf>
    <xf numFmtId="164" fontId="20" fillId="0" borderId="5" xfId="1" applyFont="1" applyFill="1" applyBorder="1" applyAlignment="1">
      <alignment horizontal="center" vertical="center" shrinkToFit="1"/>
    </xf>
    <xf numFmtId="3" fontId="21" fillId="0" borderId="5" xfId="2" applyNumberFormat="1" applyFont="1" applyFill="1" applyBorder="1" applyAlignment="1">
      <alignment horizontal="center" vertical="center" shrinkToFit="1"/>
    </xf>
    <xf numFmtId="164" fontId="6" fillId="0" borderId="0" xfId="1" applyFont="1" applyFill="1" applyAlignment="1">
      <alignment horizontal="center" vertical="center"/>
    </xf>
    <xf numFmtId="164" fontId="23" fillId="0" borderId="0" xfId="0" applyFont="1" applyFill="1" applyAlignment="1">
      <alignment horizontal="center"/>
    </xf>
    <xf numFmtId="164" fontId="24" fillId="0" borderId="0" xfId="0" applyFont="1" applyFill="1" applyBorder="1" applyAlignment="1">
      <alignment horizontal="center"/>
    </xf>
    <xf numFmtId="164" fontId="19" fillId="0" borderId="5" xfId="1" applyFont="1" applyFill="1" applyBorder="1" applyAlignment="1">
      <alignment horizontal="center" vertical="center"/>
    </xf>
    <xf numFmtId="171" fontId="21" fillId="0" borderId="5" xfId="2" applyNumberFormat="1" applyFont="1" applyFill="1" applyBorder="1" applyAlignment="1">
      <alignment horizontal="center" vertical="center" shrinkToFit="1"/>
    </xf>
    <xf numFmtId="4" fontId="21" fillId="0" borderId="5" xfId="2" applyNumberFormat="1" applyFont="1" applyFill="1" applyBorder="1" applyAlignment="1">
      <alignment horizontal="center" vertical="center" shrinkToFit="1"/>
    </xf>
    <xf numFmtId="2" fontId="29" fillId="0" borderId="3" xfId="1" applyNumberFormat="1" applyFont="1" applyFill="1" applyBorder="1" applyAlignment="1">
      <alignment horizontal="center" vertical="center"/>
    </xf>
    <xf numFmtId="167" fontId="29" fillId="0" borderId="3" xfId="1" applyNumberFormat="1" applyFont="1" applyFill="1" applyBorder="1" applyAlignment="1">
      <alignment horizontal="center" vertical="center" shrinkToFit="1"/>
    </xf>
    <xf numFmtId="164" fontId="29" fillId="0" borderId="0" xfId="1" applyFont="1" applyFill="1" applyAlignment="1">
      <alignment vertical="center"/>
    </xf>
    <xf numFmtId="2" fontId="29" fillId="0" borderId="3" xfId="1" quotePrefix="1" applyNumberFormat="1" applyFont="1" applyFill="1" applyBorder="1" applyAlignment="1">
      <alignment horizontal="center" vertical="center"/>
    </xf>
    <xf numFmtId="164" fontId="4" fillId="0" borderId="0" xfId="1" applyNumberFormat="1" applyFont="1" applyFill="1"/>
    <xf numFmtId="164" fontId="6" fillId="0" borderId="0" xfId="1" applyNumberFormat="1" applyFont="1" applyFill="1"/>
    <xf numFmtId="164" fontId="6" fillId="0" borderId="0" xfId="0" applyNumberFormat="1" applyFont="1" applyFill="1"/>
    <xf numFmtId="164" fontId="14" fillId="0" borderId="0" xfId="1" applyNumberFormat="1" applyFont="1" applyFill="1" applyAlignment="1">
      <alignment vertical="center" wrapText="1"/>
    </xf>
    <xf numFmtId="164" fontId="13" fillId="0" borderId="0" xfId="1" applyNumberFormat="1" applyFont="1" applyFill="1" applyAlignment="1">
      <alignment vertical="center" wrapText="1"/>
    </xf>
    <xf numFmtId="164" fontId="29" fillId="0" borderId="0" xfId="1" applyNumberFormat="1" applyFont="1" applyFill="1" applyAlignment="1">
      <alignment vertical="center"/>
    </xf>
    <xf numFmtId="164" fontId="16" fillId="0" borderId="0" xfId="1" applyNumberFormat="1" applyFont="1" applyFill="1"/>
    <xf numFmtId="0" fontId="4" fillId="0" borderId="0" xfId="1" applyNumberFormat="1" applyFont="1" applyFill="1"/>
    <xf numFmtId="0" fontId="6" fillId="0" borderId="0" xfId="1" applyNumberFormat="1" applyFont="1" applyFill="1" applyBorder="1"/>
    <xf numFmtId="0" fontId="8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15" fillId="0" borderId="3" xfId="1" applyNumberFormat="1" applyFont="1" applyFill="1" applyBorder="1" applyAlignment="1">
      <alignment horizontal="center" vertical="center" shrinkToFit="1"/>
    </xf>
    <xf numFmtId="0" fontId="6" fillId="0" borderId="0" xfId="1" applyNumberFormat="1" applyFont="1" applyFill="1"/>
    <xf numFmtId="164" fontId="4" fillId="0" borderId="0" xfId="1" applyFont="1" applyFill="1" applyAlignment="1">
      <alignment horizontal="left" shrinkToFit="1"/>
    </xf>
    <xf numFmtId="164" fontId="4" fillId="0" borderId="0" xfId="1" applyFont="1" applyFill="1" applyBorder="1" applyAlignment="1">
      <alignment horizontal="center"/>
    </xf>
    <xf numFmtId="4" fontId="4" fillId="0" borderId="0" xfId="1" applyNumberFormat="1" applyFont="1" applyFill="1"/>
    <xf numFmtId="164" fontId="4" fillId="0" borderId="0" xfId="1" applyFont="1" applyFill="1" applyAlignment="1">
      <alignment horizontal="right"/>
    </xf>
    <xf numFmtId="164" fontId="4" fillId="0" borderId="0" xfId="1" applyFont="1" applyFill="1" applyAlignment="1">
      <alignment horizontal="right" shrinkToFit="1"/>
    </xf>
    <xf numFmtId="164" fontId="34" fillId="0" borderId="0" xfId="1" applyFont="1" applyFill="1"/>
    <xf numFmtId="164" fontId="34" fillId="0" borderId="0" xfId="1" applyNumberFormat="1" applyFont="1" applyFill="1"/>
    <xf numFmtId="164" fontId="35" fillId="0" borderId="3" xfId="1" applyFont="1" applyFill="1" applyBorder="1" applyAlignment="1">
      <alignment horizontal="center" vertical="center" wrapText="1" shrinkToFit="1"/>
    </xf>
    <xf numFmtId="164" fontId="35" fillId="0" borderId="3" xfId="1" applyFont="1" applyFill="1" applyBorder="1" applyAlignment="1">
      <alignment horizontal="center" vertical="center" wrapText="1"/>
    </xf>
    <xf numFmtId="164" fontId="35" fillId="0" borderId="3" xfId="0" applyFont="1" applyFill="1" applyBorder="1" applyAlignment="1">
      <alignment horizontal="center" vertical="center" wrapText="1"/>
    </xf>
    <xf numFmtId="164" fontId="35" fillId="0" borderId="0" xfId="0" applyFont="1" applyFill="1" applyAlignment="1"/>
    <xf numFmtId="164" fontId="36" fillId="0" borderId="0" xfId="0" applyFont="1" applyFill="1" applyAlignment="1">
      <alignment shrinkToFit="1"/>
    </xf>
    <xf numFmtId="164" fontId="36" fillId="0" borderId="0" xfId="0" quotePrefix="1" applyFont="1" applyFill="1" applyAlignment="1">
      <alignment horizontal="left"/>
    </xf>
    <xf numFmtId="164" fontId="36" fillId="0" borderId="0" xfId="0" quotePrefix="1" applyFont="1" applyFill="1" applyAlignment="1"/>
    <xf numFmtId="164" fontId="36" fillId="0" borderId="0" xfId="0" applyFont="1" applyFill="1" applyAlignment="1">
      <alignment horizontal="left"/>
    </xf>
    <xf numFmtId="164" fontId="36" fillId="0" borderId="0" xfId="0" applyFont="1" applyFill="1" applyAlignment="1">
      <alignment horizontal="left" wrapText="1"/>
    </xf>
    <xf numFmtId="164" fontId="18" fillId="0" borderId="0" xfId="0" applyFont="1" applyFill="1"/>
    <xf numFmtId="2" fontId="37" fillId="3" borderId="3" xfId="1" applyNumberFormat="1" applyFont="1" applyFill="1" applyBorder="1" applyAlignment="1">
      <alignment horizontal="center" vertical="center"/>
    </xf>
    <xf numFmtId="2" fontId="37" fillId="3" borderId="3" xfId="1" quotePrefix="1" applyNumberFormat="1" applyFont="1" applyFill="1" applyBorder="1" applyAlignment="1">
      <alignment horizontal="center" vertical="center"/>
    </xf>
    <xf numFmtId="164" fontId="38" fillId="0" borderId="0" xfId="1" applyFont="1" applyFill="1"/>
    <xf numFmtId="164" fontId="29" fillId="0" borderId="3" xfId="1" applyFont="1" applyFill="1" applyBorder="1" applyAlignment="1">
      <alignment horizontal="center" vertical="center"/>
    </xf>
    <xf numFmtId="164" fontId="13" fillId="0" borderId="3" xfId="0" applyFont="1" applyFill="1" applyBorder="1" applyAlignment="1">
      <alignment horizontal="center" vertical="center" wrapText="1"/>
    </xf>
    <xf numFmtId="4" fontId="35" fillId="0" borderId="2" xfId="1" applyNumberFormat="1" applyFont="1" applyFill="1" applyBorder="1" applyAlignment="1">
      <alignment horizontal="center" vertical="center" wrapText="1"/>
    </xf>
    <xf numFmtId="4" fontId="35" fillId="0" borderId="4" xfId="1" applyNumberFormat="1" applyFont="1" applyFill="1" applyBorder="1" applyAlignment="1">
      <alignment horizontal="center" vertical="center" wrapText="1"/>
    </xf>
    <xf numFmtId="0" fontId="13" fillId="0" borderId="3" xfId="0" applyNumberFormat="1" applyFont="1" applyFill="1" applyBorder="1" applyAlignment="1">
      <alignment horizontal="center" vertical="center" wrapText="1"/>
    </xf>
    <xf numFmtId="171" fontId="29" fillId="0" borderId="2" xfId="1" applyNumberFormat="1" applyFont="1" applyFill="1" applyBorder="1" applyAlignment="1">
      <alignment horizontal="center" vertical="center" wrapText="1"/>
    </xf>
    <xf numFmtId="171" fontId="29" fillId="0" borderId="5" xfId="1" applyNumberFormat="1" applyFont="1" applyFill="1" applyBorder="1" applyAlignment="1">
      <alignment horizontal="center" vertical="center" wrapText="1"/>
    </xf>
    <xf numFmtId="167" fontId="30" fillId="4" borderId="3" xfId="6" applyNumberFormat="1" applyFont="1" applyFill="1" applyBorder="1" applyAlignment="1">
      <alignment horizontal="center" vertical="center" shrinkToFit="1"/>
    </xf>
    <xf numFmtId="0" fontId="4" fillId="0" borderId="2" xfId="1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 wrapText="1"/>
    </xf>
    <xf numFmtId="164" fontId="6" fillId="0" borderId="0" xfId="1" applyFont="1" applyFill="1" applyAlignment="1">
      <alignment horizontal="center" vertical="center"/>
    </xf>
    <xf numFmtId="164" fontId="12" fillId="0" borderId="0" xfId="1" applyFont="1" applyFill="1" applyBorder="1" applyAlignment="1">
      <alignment horizontal="center" vertical="center" wrapText="1"/>
    </xf>
    <xf numFmtId="164" fontId="12" fillId="0" borderId="1" xfId="1" applyFont="1" applyFill="1" applyBorder="1" applyAlignment="1">
      <alignment horizontal="center" vertical="center" wrapText="1"/>
    </xf>
    <xf numFmtId="2" fontId="29" fillId="0" borderId="2" xfId="1" applyNumberFormat="1" applyFont="1" applyFill="1" applyBorder="1" applyAlignment="1">
      <alignment horizontal="center" vertical="center"/>
    </xf>
    <xf numFmtId="2" fontId="29" fillId="0" borderId="5" xfId="1" applyNumberFormat="1" applyFont="1" applyFill="1" applyBorder="1" applyAlignment="1">
      <alignment horizontal="center" vertical="center"/>
    </xf>
    <xf numFmtId="164" fontId="29" fillId="0" borderId="2" xfId="1" applyFont="1" applyFill="1" applyBorder="1" applyAlignment="1">
      <alignment horizontal="center" vertical="center"/>
    </xf>
    <xf numFmtId="164" fontId="29" fillId="0" borderId="5" xfId="1" applyFont="1" applyFill="1" applyBorder="1" applyAlignment="1">
      <alignment horizontal="center" vertical="center"/>
    </xf>
    <xf numFmtId="3" fontId="29" fillId="0" borderId="2" xfId="2" applyNumberFormat="1" applyFont="1" applyFill="1" applyBorder="1" applyAlignment="1">
      <alignment horizontal="center" vertical="center"/>
    </xf>
    <xf numFmtId="3" fontId="29" fillId="0" borderId="5" xfId="2" applyNumberFormat="1" applyFont="1" applyFill="1" applyBorder="1" applyAlignment="1">
      <alignment horizontal="center" vertical="center"/>
    </xf>
    <xf numFmtId="3" fontId="29" fillId="4" borderId="2" xfId="2" applyNumberFormat="1" applyFont="1" applyFill="1" applyBorder="1" applyAlignment="1">
      <alignment horizontal="center" vertical="center" wrapText="1"/>
    </xf>
    <xf numFmtId="3" fontId="29" fillId="4" borderId="5" xfId="2" applyNumberFormat="1" applyFont="1" applyFill="1" applyBorder="1" applyAlignment="1">
      <alignment horizontal="center" vertical="center" wrapText="1"/>
    </xf>
    <xf numFmtId="164" fontId="35" fillId="0" borderId="3" xfId="1" applyFont="1" applyFill="1" applyBorder="1" applyAlignment="1">
      <alignment horizontal="center" vertical="center" wrapText="1"/>
    </xf>
    <xf numFmtId="164" fontId="35" fillId="0" borderId="2" xfId="1" applyFont="1" applyFill="1" applyBorder="1" applyAlignment="1">
      <alignment horizontal="center" vertical="center" wrapText="1"/>
    </xf>
    <xf numFmtId="164" fontId="35" fillId="0" borderId="4" xfId="1" applyFont="1" applyFill="1" applyBorder="1" applyAlignment="1">
      <alignment horizontal="center" vertical="center" wrapText="1"/>
    </xf>
    <xf numFmtId="164" fontId="35" fillId="0" borderId="2" xfId="1" applyFont="1" applyFill="1" applyBorder="1" applyAlignment="1">
      <alignment horizontal="center" vertical="center" wrapText="1" shrinkToFit="1"/>
    </xf>
    <xf numFmtId="164" fontId="35" fillId="0" borderId="4" xfId="1" applyFont="1" applyFill="1" applyBorder="1" applyAlignment="1">
      <alignment horizontal="center" vertical="center" wrapText="1" shrinkToFit="1"/>
    </xf>
    <xf numFmtId="164" fontId="7" fillId="0" borderId="0" xfId="1" applyFont="1" applyFill="1" applyAlignment="1">
      <alignment horizontal="center"/>
    </xf>
    <xf numFmtId="164" fontId="17" fillId="0" borderId="0" xfId="0" applyFont="1" applyFill="1" applyAlignment="1">
      <alignment horizontal="center" vertical="center"/>
    </xf>
    <xf numFmtId="164" fontId="5" fillId="0" borderId="0" xfId="0" applyFont="1" applyFill="1" applyAlignment="1">
      <alignment horizontal="center" vertical="center"/>
    </xf>
    <xf numFmtId="172" fontId="31" fillId="0" borderId="0" xfId="0" applyNumberFormat="1" applyFont="1" applyFill="1" applyAlignment="1">
      <alignment horizontal="center"/>
    </xf>
    <xf numFmtId="164" fontId="35" fillId="0" borderId="0" xfId="0" applyFont="1" applyFill="1" applyAlignment="1">
      <alignment horizontal="left" wrapText="1"/>
    </xf>
    <xf numFmtId="164" fontId="25" fillId="0" borderId="0" xfId="1" quotePrefix="1" applyFont="1" applyFill="1" applyBorder="1" applyAlignment="1">
      <alignment horizontal="right" vertical="center" wrapText="1" shrinkToFit="1"/>
    </xf>
    <xf numFmtId="164" fontId="39" fillId="0" borderId="0" xfId="1" quotePrefix="1" applyFont="1" applyFill="1" applyBorder="1" applyAlignment="1">
      <alignment horizontal="center" vertical="center" wrapText="1" shrinkToFit="1"/>
    </xf>
    <xf numFmtId="164" fontId="39" fillId="0" borderId="1" xfId="1" quotePrefix="1" applyFont="1" applyFill="1" applyBorder="1" applyAlignment="1">
      <alignment horizontal="center" vertical="center" wrapText="1" shrinkToFit="1"/>
    </xf>
    <xf numFmtId="164" fontId="27" fillId="0" borderId="2" xfId="1" applyFont="1" applyFill="1" applyBorder="1" applyAlignment="1">
      <alignment horizontal="center" vertical="center" wrapText="1"/>
    </xf>
    <xf numFmtId="164" fontId="27" fillId="0" borderId="5" xfId="1" applyFont="1" applyFill="1" applyBorder="1" applyAlignment="1">
      <alignment horizontal="center" vertical="center" wrapText="1"/>
    </xf>
    <xf numFmtId="164" fontId="29" fillId="0" borderId="2" xfId="1" quotePrefix="1" applyFont="1" applyFill="1" applyBorder="1" applyAlignment="1">
      <alignment horizontal="center" vertical="center" wrapText="1"/>
    </xf>
    <xf numFmtId="164" fontId="29" fillId="0" borderId="5" xfId="1" quotePrefix="1" applyFont="1" applyFill="1" applyBorder="1" applyAlignment="1">
      <alignment horizontal="center" vertical="center" wrapText="1"/>
    </xf>
    <xf numFmtId="164" fontId="28" fillId="0" borderId="2" xfId="1" applyFont="1" applyFill="1" applyBorder="1" applyAlignment="1">
      <alignment horizontal="center" vertical="center" wrapText="1"/>
    </xf>
    <xf numFmtId="164" fontId="28" fillId="0" borderId="5" xfId="1" applyFont="1" applyFill="1" applyBorder="1" applyAlignment="1">
      <alignment horizontal="center" vertical="center" wrapText="1"/>
    </xf>
    <xf numFmtId="2" fontId="5" fillId="3" borderId="2" xfId="1" applyNumberFormat="1" applyFont="1" applyFill="1" applyBorder="1" applyAlignment="1">
      <alignment horizontal="center" vertical="center"/>
    </xf>
    <xf numFmtId="2" fontId="5" fillId="3" borderId="5" xfId="1" applyNumberFormat="1" applyFont="1" applyFill="1" applyBorder="1" applyAlignment="1">
      <alignment horizontal="center" vertical="center"/>
    </xf>
    <xf numFmtId="164" fontId="28" fillId="3" borderId="2" xfId="1" applyFont="1" applyFill="1" applyBorder="1" applyAlignment="1">
      <alignment horizontal="center" vertical="center" wrapText="1"/>
    </xf>
    <xf numFmtId="164" fontId="28" fillId="3" borderId="5" xfId="1" applyFont="1" applyFill="1" applyBorder="1" applyAlignment="1">
      <alignment horizontal="center" vertical="center" wrapText="1"/>
    </xf>
    <xf numFmtId="164" fontId="33" fillId="2" borderId="0" xfId="4" applyFont="1" applyFill="1" applyAlignment="1">
      <alignment horizontal="center" vertical="center" shrinkToFit="1"/>
    </xf>
    <xf numFmtId="164" fontId="37" fillId="3" borderId="2" xfId="1" quotePrefix="1" applyFont="1" applyFill="1" applyBorder="1" applyAlignment="1">
      <alignment horizontal="center" vertical="center" wrapText="1"/>
    </xf>
    <xf numFmtId="164" fontId="37" fillId="3" borderId="5" xfId="1" quotePrefix="1" applyFont="1" applyFill="1" applyBorder="1" applyAlignment="1">
      <alignment horizontal="center" vertical="center" wrapText="1"/>
    </xf>
    <xf numFmtId="164" fontId="37" fillId="3" borderId="2" xfId="1" applyFont="1" applyFill="1" applyBorder="1" applyAlignment="1">
      <alignment horizontal="center" vertical="center"/>
    </xf>
    <xf numFmtId="164" fontId="37" fillId="3" borderId="5" xfId="1" applyFont="1" applyFill="1" applyBorder="1" applyAlignment="1">
      <alignment horizontal="center" vertical="center"/>
    </xf>
    <xf numFmtId="3" fontId="37" fillId="3" borderId="2" xfId="2" applyNumberFormat="1" applyFont="1" applyFill="1" applyBorder="1" applyAlignment="1">
      <alignment horizontal="center" vertical="center"/>
    </xf>
    <xf numFmtId="3" fontId="37" fillId="3" borderId="5" xfId="2" applyNumberFormat="1" applyFont="1" applyFill="1" applyBorder="1" applyAlignment="1">
      <alignment horizontal="center" vertical="center"/>
    </xf>
    <xf numFmtId="3" fontId="37" fillId="4" borderId="2" xfId="2" applyNumberFormat="1" applyFont="1" applyFill="1" applyBorder="1" applyAlignment="1">
      <alignment horizontal="center" vertical="center" wrapText="1"/>
    </xf>
    <xf numFmtId="3" fontId="37" fillId="4" borderId="5" xfId="2" applyNumberFormat="1" applyFont="1" applyFill="1" applyBorder="1" applyAlignment="1">
      <alignment horizontal="center" vertical="center" wrapText="1"/>
    </xf>
    <xf numFmtId="171" fontId="37" fillId="3" borderId="2" xfId="1" applyNumberFormat="1" applyFont="1" applyFill="1" applyBorder="1" applyAlignment="1">
      <alignment horizontal="center" vertical="center" wrapText="1"/>
    </xf>
    <xf numFmtId="171" fontId="37" fillId="3" borderId="5" xfId="1" applyNumberFormat="1" applyFont="1" applyFill="1" applyBorder="1" applyAlignment="1">
      <alignment horizontal="center" vertical="center" wrapText="1"/>
    </xf>
    <xf numFmtId="0" fontId="4" fillId="3" borderId="2" xfId="1" applyNumberFormat="1" applyFont="1" applyFill="1" applyBorder="1" applyAlignment="1">
      <alignment horizontal="center" vertical="center"/>
    </xf>
    <xf numFmtId="0" fontId="4" fillId="3" borderId="5" xfId="1" applyNumberFormat="1" applyFont="1" applyFill="1" applyBorder="1" applyAlignment="1">
      <alignment horizontal="center" vertical="center"/>
    </xf>
    <xf numFmtId="164" fontId="40" fillId="0" borderId="6" xfId="1" applyFont="1" applyFill="1" applyBorder="1" applyAlignment="1">
      <alignment horizontal="left" vertical="center" wrapText="1" shrinkToFit="1"/>
    </xf>
    <xf numFmtId="164" fontId="40" fillId="0" borderId="0" xfId="1" applyFont="1" applyFill="1" applyBorder="1" applyAlignment="1">
      <alignment horizontal="left" vertical="center" wrapText="1" shrinkToFit="1"/>
    </xf>
    <xf numFmtId="164" fontId="36" fillId="0" borderId="0" xfId="0" applyFont="1" applyFill="1" applyAlignment="1">
      <alignment horizontal="center" vertical="center" wrapText="1"/>
    </xf>
  </cellXfs>
  <cellStyles count="14">
    <cellStyle name="Comma 2" xfId="2" xr:uid="{00000000-0005-0000-0000-000000000000}"/>
    <cellStyle name="Normal" xfId="0" builtinId="0"/>
    <cellStyle name="Normal 2" xfId="1" xr:uid="{00000000-0005-0000-0000-000002000000}"/>
    <cellStyle name="Normal 3" xfId="5" xr:uid="{00000000-0005-0000-0000-000003000000}"/>
    <cellStyle name="Normal 4" xfId="11" xr:uid="{00000000-0005-0000-0000-000004000000}"/>
    <cellStyle name="Percent 2" xfId="3" xr:uid="{00000000-0005-0000-0000-000006000000}"/>
    <cellStyle name="常规 2" xfId="7" xr:uid="{00000000-0005-0000-0000-000007000000}"/>
    <cellStyle name="常规 2 2" xfId="9" xr:uid="{00000000-0005-0000-0000-000008000000}"/>
    <cellStyle name="常规 2 3" xfId="12" xr:uid="{00000000-0005-0000-0000-000009000000}"/>
    <cellStyle name="常规 3" xfId="8" xr:uid="{00000000-0005-0000-0000-00000A000000}"/>
    <cellStyle name="常规 3 2" xfId="10" xr:uid="{00000000-0005-0000-0000-00000B000000}"/>
    <cellStyle name="常规 3 3" xfId="13" xr:uid="{00000000-0005-0000-0000-00000C000000}"/>
    <cellStyle name="常规_TFR2012年6月包裝明細_SEB ASIA 包装明细12.10" xfId="4" xr:uid="{00000000-0005-0000-0000-00000D000000}"/>
    <cellStyle name="常规_TFR2012年6月包裝明細_SEB ASIA 包装明细2.11-3.4 更正" xfId="6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5</xdr:row>
      <xdr:rowOff>50800</xdr:rowOff>
    </xdr:from>
    <xdr:to>
      <xdr:col>10</xdr:col>
      <xdr:colOff>533400</xdr:colOff>
      <xdr:row>5</xdr:row>
      <xdr:rowOff>50800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368300" y="1527175"/>
          <a:ext cx="1160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5</xdr:row>
      <xdr:rowOff>127000</xdr:rowOff>
    </xdr:from>
    <xdr:to>
      <xdr:col>10</xdr:col>
      <xdr:colOff>533400</xdr:colOff>
      <xdr:row>5</xdr:row>
      <xdr:rowOff>127000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368300" y="1603375"/>
          <a:ext cx="1160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5\public\&#36130;&#21153;&#36164;&#26009;accountent\2016&#24180;&#29983;&#20135;&#25253;&#34920;\2016.03&#26376;&#20221;\&#31532;&#19977;&#21608;01-25\&#23478;&#29992;&#21697;&#21697;&#20445;\&#23478;&#29992;&#21697;&#25104;&#26412;&#20998;&#26512;&#34920;01-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ngchen1\eveline\WINDOWS\TEMP\Master%20Control%20Plan%20and%20FME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19968;&#21378;&#36164;&#26009;\&#27169;&#21387;&#21697;&#31649;\&#21016;&#20315;&#21326;\&#26472;&#24070;\&#21046;&#31243;&#33021;&#21147;&#20998;&#26512;\&#26032;&#36039;&#26009;&#22846;\SPC9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17nt\qcm\Rapports_en_Cours\Rapports_a_enregistrer\ABERRUX%2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17nt\qcm\Rapports_Finalises\Sensoria%20GV2\13_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17nt\qualmenage\Analyse%20DDQ\Valid&#233;s\Produits_M&#233;nage\2004\2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e\40-01736PPAP-06.11.21\DOCUME~1\carrtm1\LOCALS~1\Temp\C.Lotus.Notes.Data\DOCUME~1\amezqth1\LOCALS~1\Temp\C.Lotus.Notes.Data\Capability%20Study%20Fo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e\40-01736PPAP-06.11.21\Quality%20Engineering\PPAP%20DOCUMENTS\CONTROL%20PLANS\DEPT%20MOLDING\PPAP\CONTROL%20PLANS\6588FME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5\public\&#32768;&#20113;\&#27599;&#26085;&#24037;&#20316;&#26085;&#31243;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e\40-01736PPAP-06.11.21\WINDOWS\Temporary%20Internet%20Files\Content.IE5\8HST45S5\fmea_form_generic_v3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2\QS9000&#36039;&#26009;\WINDOWS\TEMP\Master%20Control%20Plan%20and%20FME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03-25.03"/>
      <sheetName val="汇总"/>
      <sheetName val="Sheet1"/>
      <sheetName val="Sheet2"/>
      <sheetName val="Sheet4"/>
      <sheetName val="01_03-25_03"/>
    </sheetNames>
    <sheetDataSet>
      <sheetData sheetId="0"/>
      <sheetData sheetId="1"/>
      <sheetData sheetId="2"/>
      <sheetData sheetId="3">
        <row r="3">
          <cell r="G3" t="str">
            <v>mini tart pan dia 120mm淡蓝色659c</v>
          </cell>
          <cell r="H3" t="str">
            <v>毛边</v>
          </cell>
          <cell r="I3">
            <v>0.5</v>
          </cell>
        </row>
        <row r="4">
          <cell r="G4" t="str">
            <v xml:space="preserve"> MINI BUNDT PAN（pink 7423c 粉色)</v>
          </cell>
          <cell r="H4" t="str">
            <v>毛边</v>
          </cell>
          <cell r="I4">
            <v>1.3</v>
          </cell>
        </row>
        <row r="5">
          <cell r="G5" t="str">
            <v xml:space="preserve">HKA小号盖子 (Red 200c)  </v>
          </cell>
          <cell r="H5" t="str">
            <v>毛边</v>
          </cell>
          <cell r="I5">
            <v>2</v>
          </cell>
        </row>
        <row r="6">
          <cell r="G6" t="str">
            <v>KSR 25CM长方盘</v>
          </cell>
          <cell r="H6" t="str">
            <v>毛边</v>
          </cell>
          <cell r="I6">
            <v>3.6</v>
          </cell>
        </row>
        <row r="7">
          <cell r="G7" t="str">
            <v xml:space="preserve">HKA中号盖子(Green 374c)  </v>
          </cell>
          <cell r="H7" t="str">
            <v>毛边</v>
          </cell>
          <cell r="I7">
            <v>6.5</v>
          </cell>
        </row>
        <row r="8">
          <cell r="G8" t="str">
            <v>MUFFIN CUP (PISTACHIO 571C 绿色)</v>
          </cell>
          <cell r="H8" t="str">
            <v>毛边</v>
          </cell>
          <cell r="I8">
            <v>10.7</v>
          </cell>
        </row>
        <row r="9">
          <cell r="G9" t="str">
            <v>Collapsible bowls 1 gallon(不冲孔) 300C</v>
          </cell>
          <cell r="H9" t="str">
            <v>毛边</v>
          </cell>
          <cell r="I9">
            <v>3.7</v>
          </cell>
        </row>
        <row r="10">
          <cell r="G10" t="str">
            <v>10“Splatter guard 300C</v>
          </cell>
          <cell r="H10" t="str">
            <v>毛边</v>
          </cell>
          <cell r="I10">
            <v>8.4</v>
          </cell>
        </row>
        <row r="11">
          <cell r="G11" t="str">
            <v>Collapsible bowls 1/2gallon(不冲孔) 300C</v>
          </cell>
          <cell r="H11" t="str">
            <v>毛边</v>
          </cell>
          <cell r="I11">
            <v>4</v>
          </cell>
        </row>
        <row r="12">
          <cell r="G12" t="str">
            <v>大号花边盖子（295C兰色）</v>
          </cell>
          <cell r="H12" t="str">
            <v>毛边</v>
          </cell>
          <cell r="I12">
            <v>1</v>
          </cell>
        </row>
        <row r="13">
          <cell r="G13" t="str">
            <v>QQG中号菜篮子 Berry 221c 深红色</v>
          </cell>
          <cell r="H13" t="str">
            <v>毛边</v>
          </cell>
          <cell r="I13">
            <v>0.9</v>
          </cell>
        </row>
        <row r="14">
          <cell r="G14" t="str">
            <v xml:space="preserve"> LOAF PAN L30*W10.6*H71CM(BLUE 659C蓝色)</v>
          </cell>
          <cell r="H14" t="str">
            <v>毛边</v>
          </cell>
          <cell r="I14">
            <v>1.6</v>
          </cell>
        </row>
        <row r="15">
          <cell r="G15" t="str">
            <v>Collapsible bowls 1 gallon(不冲孔) 300C</v>
          </cell>
          <cell r="H15" t="str">
            <v>毛边</v>
          </cell>
          <cell r="I15">
            <v>3.1</v>
          </cell>
        </row>
        <row r="16">
          <cell r="G16" t="str">
            <v xml:space="preserve">HKA大号盖子(Green 374c)  </v>
          </cell>
          <cell r="H16" t="str">
            <v>毛边</v>
          </cell>
          <cell r="I16">
            <v>1.4</v>
          </cell>
        </row>
        <row r="17">
          <cell r="G17" t="str">
            <v>mini tart pan dia 120mm淡蓝色659c</v>
          </cell>
          <cell r="H17" t="str">
            <v>半成品</v>
          </cell>
          <cell r="I17">
            <v>0.4</v>
          </cell>
        </row>
        <row r="18">
          <cell r="G18" t="str">
            <v xml:space="preserve"> MINI BUNDT PAN（pink 7423c 粉色)</v>
          </cell>
          <cell r="H18" t="str">
            <v>半成品</v>
          </cell>
          <cell r="I18">
            <v>0.4</v>
          </cell>
        </row>
        <row r="19">
          <cell r="G19" t="str">
            <v xml:space="preserve">HKA小号盖子 (Red 200c)  </v>
          </cell>
          <cell r="H19" t="str">
            <v>半成品</v>
          </cell>
          <cell r="I19">
            <v>0.4</v>
          </cell>
        </row>
        <row r="20">
          <cell r="G20" t="str">
            <v>KSR 25CM长方盘</v>
          </cell>
          <cell r="H20" t="str">
            <v>半成品</v>
          </cell>
          <cell r="I20">
            <v>0.8</v>
          </cell>
        </row>
        <row r="21">
          <cell r="G21" t="str">
            <v xml:space="preserve">HKA中号盖子(Green 374c)  </v>
          </cell>
          <cell r="H21" t="str">
            <v>半成品</v>
          </cell>
          <cell r="I21">
            <v>0.6</v>
          </cell>
        </row>
        <row r="22">
          <cell r="G22" t="str">
            <v>MUFFIN CUP (PISTACHIO 571C 绿色)</v>
          </cell>
          <cell r="H22" t="str">
            <v>半成品</v>
          </cell>
          <cell r="I22">
            <v>1</v>
          </cell>
        </row>
        <row r="23">
          <cell r="G23" t="str">
            <v>Collapsible bowls 1 gallon(不冲孔) 300C</v>
          </cell>
          <cell r="H23" t="str">
            <v>半成品</v>
          </cell>
          <cell r="I23">
            <v>2.9</v>
          </cell>
        </row>
        <row r="24">
          <cell r="G24" t="str">
            <v>10“Splatter guard 300C</v>
          </cell>
          <cell r="H24" t="str">
            <v>半成品</v>
          </cell>
          <cell r="I24">
            <v>0.6</v>
          </cell>
        </row>
        <row r="25">
          <cell r="G25" t="str">
            <v>Collapsible bowls 1/2gallon(不冲孔) 300C</v>
          </cell>
          <cell r="H25" t="str">
            <v>半成品</v>
          </cell>
          <cell r="I25">
            <v>2</v>
          </cell>
        </row>
        <row r="26">
          <cell r="G26" t="str">
            <v>大号花边盖子（295C兰色）</v>
          </cell>
          <cell r="H26" t="str">
            <v>半成品</v>
          </cell>
          <cell r="I26">
            <v>0.8</v>
          </cell>
        </row>
        <row r="27">
          <cell r="G27" t="str">
            <v xml:space="preserve"> LOAF PAN L30*W10.6*H71CM(BLUE 659C蓝色)</v>
          </cell>
          <cell r="H27" t="str">
            <v>半成品</v>
          </cell>
          <cell r="I27">
            <v>0.3</v>
          </cell>
        </row>
        <row r="28">
          <cell r="G28" t="str">
            <v>Collapsible bowls 1 gallon(不冲孔) 300C</v>
          </cell>
          <cell r="H28" t="str">
            <v>半成品</v>
          </cell>
          <cell r="I28">
            <v>1.2</v>
          </cell>
        </row>
        <row r="29">
          <cell r="G29" t="str">
            <v xml:space="preserve">HKA大号盖子(Green 374c)  </v>
          </cell>
          <cell r="H29" t="str">
            <v>半成品</v>
          </cell>
          <cell r="I29">
            <v>1.3</v>
          </cell>
        </row>
        <row r="30">
          <cell r="G30" t="str">
            <v>大漏斗</v>
          </cell>
          <cell r="H30" t="str">
            <v>毛边</v>
          </cell>
          <cell r="I30">
            <v>1.7</v>
          </cell>
        </row>
        <row r="31">
          <cell r="G31" t="str">
            <v>mini tart pan dia 120mm淡蓝色659c</v>
          </cell>
          <cell r="H31" t="str">
            <v>毛边</v>
          </cell>
          <cell r="I31">
            <v>2.1</v>
          </cell>
        </row>
        <row r="32">
          <cell r="G32" t="str">
            <v xml:space="preserve"> MINI BUNDT PAN（pink 7423c 粉色)</v>
          </cell>
          <cell r="H32" t="str">
            <v>毛边</v>
          </cell>
          <cell r="I32">
            <v>3.9</v>
          </cell>
        </row>
        <row r="33">
          <cell r="G33" t="str">
            <v xml:space="preserve">HKA小号盖子 (Red 200c)  </v>
          </cell>
          <cell r="H33" t="str">
            <v>毛边</v>
          </cell>
          <cell r="I33">
            <v>2</v>
          </cell>
        </row>
        <row r="34">
          <cell r="G34" t="str">
            <v xml:space="preserve">HKA中号盖子(Green 374c)  </v>
          </cell>
          <cell r="H34" t="str">
            <v>毛边</v>
          </cell>
          <cell r="I34">
            <v>3.6</v>
          </cell>
        </row>
        <row r="35">
          <cell r="G35" t="str">
            <v>MUFFIN CUP (PISTACHIO 571C 绿色)</v>
          </cell>
          <cell r="H35" t="str">
            <v>毛边</v>
          </cell>
          <cell r="I35">
            <v>6</v>
          </cell>
        </row>
        <row r="36">
          <cell r="G36" t="str">
            <v>Collapsible bowls 1 gallon(不冲孔) 300C</v>
          </cell>
          <cell r="H36" t="str">
            <v>毛边</v>
          </cell>
          <cell r="I36">
            <v>2.1</v>
          </cell>
        </row>
        <row r="37">
          <cell r="G37" t="str">
            <v>10“Splatter guard 300C</v>
          </cell>
          <cell r="H37" t="str">
            <v>毛边</v>
          </cell>
          <cell r="I37">
            <v>3</v>
          </cell>
        </row>
        <row r="38">
          <cell r="G38" t="str">
            <v>Collapsible bowls 1/2gallon(不冲孔) 300C</v>
          </cell>
          <cell r="H38" t="str">
            <v>毛边</v>
          </cell>
          <cell r="I38">
            <v>6.3</v>
          </cell>
        </row>
        <row r="39">
          <cell r="G39" t="str">
            <v>大号花边盖子（295C兰色）</v>
          </cell>
          <cell r="H39" t="str">
            <v>毛边</v>
          </cell>
          <cell r="I39">
            <v>8.5</v>
          </cell>
        </row>
        <row r="40">
          <cell r="G40" t="str">
            <v>QQG中号菜篮子 Berry 221c 深红色</v>
          </cell>
          <cell r="H40" t="str">
            <v>毛边</v>
          </cell>
          <cell r="I40">
            <v>0.7</v>
          </cell>
        </row>
        <row r="41">
          <cell r="G41" t="str">
            <v xml:space="preserve"> LOAF PAN L30*W10.6*H71CM(BLUE 659C蓝色)</v>
          </cell>
          <cell r="H41" t="str">
            <v>毛边</v>
          </cell>
          <cell r="I41">
            <v>5.5</v>
          </cell>
        </row>
        <row r="42">
          <cell r="G42" t="str">
            <v>Collapsible bowls 1 gallon(不冲孔) 300C</v>
          </cell>
          <cell r="H42" t="str">
            <v>毛边</v>
          </cell>
          <cell r="I42">
            <v>2.1</v>
          </cell>
        </row>
        <row r="43">
          <cell r="G43" t="str">
            <v xml:space="preserve">HKA大号盖子(Green 374c)  </v>
          </cell>
          <cell r="H43" t="str">
            <v>毛边</v>
          </cell>
          <cell r="I43">
            <v>1.7</v>
          </cell>
        </row>
        <row r="44">
          <cell r="G44" t="str">
            <v>大漏斗</v>
          </cell>
          <cell r="H44" t="str">
            <v>半成品</v>
          </cell>
          <cell r="I44">
            <v>0.5</v>
          </cell>
        </row>
        <row r="45">
          <cell r="G45" t="str">
            <v>mini tart pan dia 120mm淡蓝色659c</v>
          </cell>
          <cell r="H45" t="str">
            <v>半成品</v>
          </cell>
          <cell r="I45">
            <v>0.5</v>
          </cell>
        </row>
        <row r="46">
          <cell r="G46" t="str">
            <v xml:space="preserve">HKA小号盖子 (Red 200c)  </v>
          </cell>
          <cell r="H46" t="str">
            <v>半成品</v>
          </cell>
          <cell r="I46">
            <v>0.5</v>
          </cell>
        </row>
        <row r="47">
          <cell r="G47" t="str">
            <v xml:space="preserve">HKA中号盖子(Green 374c)  </v>
          </cell>
          <cell r="H47" t="str">
            <v>半成品</v>
          </cell>
          <cell r="I47">
            <v>1.2</v>
          </cell>
        </row>
        <row r="48">
          <cell r="G48" t="str">
            <v>MUFFIN CUP (PISTACHIO 571C 绿色)</v>
          </cell>
          <cell r="H48" t="str">
            <v>半成品</v>
          </cell>
          <cell r="I48">
            <v>0.04</v>
          </cell>
        </row>
        <row r="49">
          <cell r="G49" t="str">
            <v>Collapsible bowls 1 gallon(不冲孔) 300C</v>
          </cell>
          <cell r="H49" t="str">
            <v>半成品</v>
          </cell>
          <cell r="I49">
            <v>4.8</v>
          </cell>
        </row>
        <row r="50">
          <cell r="G50" t="str">
            <v>10“Splatter guard 300C</v>
          </cell>
          <cell r="H50" t="str">
            <v>半成品</v>
          </cell>
          <cell r="I50">
            <v>4.5</v>
          </cell>
        </row>
        <row r="51">
          <cell r="G51" t="str">
            <v>Collapsible bowls 1/2gallon(不冲孔) 300C</v>
          </cell>
          <cell r="H51" t="str">
            <v>半成品</v>
          </cell>
          <cell r="I51">
            <v>2.8</v>
          </cell>
        </row>
        <row r="52">
          <cell r="G52" t="str">
            <v xml:space="preserve"> LOAF PAN L30*W10.6*H71CM(BLUE 659C蓝色)</v>
          </cell>
          <cell r="H52" t="str">
            <v>半成品</v>
          </cell>
          <cell r="I52">
            <v>1.2</v>
          </cell>
        </row>
        <row r="53">
          <cell r="G53" t="str">
            <v>Collapsible bowls 1 gallon(不冲孔) 300C</v>
          </cell>
          <cell r="H53" t="str">
            <v>半成品</v>
          </cell>
          <cell r="I53">
            <v>3.8</v>
          </cell>
        </row>
        <row r="54">
          <cell r="G54" t="str">
            <v xml:space="preserve">HKA大号盖子(Green 374c)  </v>
          </cell>
          <cell r="H54" t="str">
            <v>半成品</v>
          </cell>
          <cell r="I54">
            <v>1.3</v>
          </cell>
        </row>
        <row r="55">
          <cell r="G55" t="str">
            <v>大漏斗</v>
          </cell>
          <cell r="H55" t="str">
            <v>毛边</v>
          </cell>
          <cell r="I55">
            <v>1.5</v>
          </cell>
        </row>
        <row r="56">
          <cell r="G56" t="str">
            <v>mini tart pan dia 120mm淡蓝色659c</v>
          </cell>
          <cell r="H56" t="str">
            <v>毛边</v>
          </cell>
          <cell r="I56">
            <v>0.8</v>
          </cell>
        </row>
        <row r="57">
          <cell r="G57" t="str">
            <v xml:space="preserve"> MINI BUNDT PAN（pink 7423c 粉色)</v>
          </cell>
          <cell r="H57" t="str">
            <v>毛边</v>
          </cell>
          <cell r="I57">
            <v>2.4</v>
          </cell>
        </row>
        <row r="58">
          <cell r="G58" t="str">
            <v xml:space="preserve">HKA小号盖子 (Red 200c)  </v>
          </cell>
          <cell r="H58" t="str">
            <v>毛边</v>
          </cell>
          <cell r="I58">
            <v>1.6</v>
          </cell>
        </row>
        <row r="59">
          <cell r="G59" t="str">
            <v xml:space="preserve"> PINK 7423C ( 粉色）</v>
          </cell>
          <cell r="H59" t="str">
            <v>毛边</v>
          </cell>
          <cell r="I59">
            <v>0.8</v>
          </cell>
        </row>
        <row r="60">
          <cell r="G60" t="str">
            <v xml:space="preserve">HKA中号盖子(Green 374c)  </v>
          </cell>
          <cell r="H60" t="str">
            <v>毛边</v>
          </cell>
          <cell r="I60">
            <v>4.5</v>
          </cell>
        </row>
        <row r="61">
          <cell r="G61" t="str">
            <v>QQG大号菜篮子 Orange 151c 橙色</v>
          </cell>
          <cell r="H61" t="str">
            <v>毛边</v>
          </cell>
          <cell r="I61">
            <v>2.1</v>
          </cell>
        </row>
        <row r="62">
          <cell r="G62" t="str">
            <v>Collapsible bowls 1 gallon(不冲孔) 300C</v>
          </cell>
          <cell r="H62" t="str">
            <v>毛边</v>
          </cell>
          <cell r="I62">
            <v>6.7</v>
          </cell>
        </row>
        <row r="63">
          <cell r="G63" t="str">
            <v>10“Splatter guard 300C</v>
          </cell>
          <cell r="H63" t="str">
            <v>毛边</v>
          </cell>
          <cell r="I63">
            <v>6.1</v>
          </cell>
        </row>
        <row r="64">
          <cell r="G64" t="str">
            <v>Collapsible bowls 1/2gallon(不冲孔) 300C</v>
          </cell>
          <cell r="H64" t="str">
            <v>毛边</v>
          </cell>
          <cell r="I64">
            <v>3.5</v>
          </cell>
        </row>
        <row r="65">
          <cell r="G65" t="str">
            <v>大号花边盖子（295C兰色）</v>
          </cell>
          <cell r="H65" t="str">
            <v>毛边</v>
          </cell>
          <cell r="I65">
            <v>1.9</v>
          </cell>
        </row>
        <row r="66">
          <cell r="G66" t="str">
            <v>QQG中号菜篮子   382C 绿色</v>
          </cell>
          <cell r="H66" t="str">
            <v>毛边</v>
          </cell>
          <cell r="I66">
            <v>1</v>
          </cell>
        </row>
        <row r="67">
          <cell r="G67" t="str">
            <v xml:space="preserve"> LOAF PAN L30*W10.6*H71CM（pislachio 571C绿色)</v>
          </cell>
          <cell r="H67" t="str">
            <v>毛边</v>
          </cell>
          <cell r="I67">
            <v>5.7</v>
          </cell>
        </row>
        <row r="68">
          <cell r="G68" t="str">
            <v>Collapsible bowls 1/2gallon(不冲孔) 300C</v>
          </cell>
          <cell r="H68" t="str">
            <v>毛边</v>
          </cell>
          <cell r="I68">
            <v>2.4</v>
          </cell>
        </row>
        <row r="69">
          <cell r="G69" t="str">
            <v xml:space="preserve">HKA大号盖子(Green 374c)  </v>
          </cell>
          <cell r="H69" t="str">
            <v>毛边</v>
          </cell>
          <cell r="I69">
            <v>1.1000000000000001</v>
          </cell>
        </row>
        <row r="70">
          <cell r="G70" t="str">
            <v>大漏斗</v>
          </cell>
          <cell r="H70" t="str">
            <v>半成品</v>
          </cell>
          <cell r="I70">
            <v>0.4</v>
          </cell>
        </row>
        <row r="71">
          <cell r="G71" t="str">
            <v>mini tart pan dia 120mm淡蓝色659c</v>
          </cell>
          <cell r="H71" t="str">
            <v>半成品</v>
          </cell>
          <cell r="I71">
            <v>1.3</v>
          </cell>
        </row>
        <row r="72">
          <cell r="G72" t="str">
            <v xml:space="preserve"> MINI BUNDT PAN（pink 7423c 粉色)</v>
          </cell>
          <cell r="H72" t="str">
            <v>半成品</v>
          </cell>
          <cell r="I72">
            <v>0.1</v>
          </cell>
        </row>
        <row r="73">
          <cell r="G73" t="str">
            <v xml:space="preserve">HKA小号盖子 (Red 200c)  </v>
          </cell>
          <cell r="H73" t="str">
            <v>半成品</v>
          </cell>
          <cell r="I73">
            <v>0.3</v>
          </cell>
        </row>
        <row r="74">
          <cell r="G74" t="str">
            <v xml:space="preserve"> PINK 7423C ( 粉色）</v>
          </cell>
          <cell r="H74" t="str">
            <v>半成品</v>
          </cell>
          <cell r="I74">
            <v>0.6</v>
          </cell>
        </row>
        <row r="75">
          <cell r="G75" t="str">
            <v xml:space="preserve">HKA中号盖子(Green 374c)  </v>
          </cell>
          <cell r="H75" t="str">
            <v>半成品</v>
          </cell>
          <cell r="I75">
            <v>0.7</v>
          </cell>
        </row>
        <row r="76">
          <cell r="G76" t="str">
            <v>Collapsible bowls 1 gallon(不冲孔) 300C</v>
          </cell>
          <cell r="H76" t="str">
            <v>半成品</v>
          </cell>
          <cell r="I76">
            <v>2.6</v>
          </cell>
        </row>
        <row r="77">
          <cell r="G77" t="str">
            <v>10“Splatter guard 300C</v>
          </cell>
          <cell r="H77" t="str">
            <v>半成品</v>
          </cell>
          <cell r="I77">
            <v>1.7</v>
          </cell>
        </row>
        <row r="78">
          <cell r="G78" t="str">
            <v>Collapsible bowls 1/2gallon(不冲孔) 300C</v>
          </cell>
          <cell r="H78" t="str">
            <v>半成品</v>
          </cell>
          <cell r="I78">
            <v>2.5</v>
          </cell>
        </row>
        <row r="79">
          <cell r="G79" t="str">
            <v>大号花边盖子（295C兰色）</v>
          </cell>
          <cell r="H79" t="str">
            <v>半成品</v>
          </cell>
          <cell r="I79">
            <v>0.8</v>
          </cell>
        </row>
        <row r="80">
          <cell r="G80" t="str">
            <v>QQG中号菜篮子   382C 绿色</v>
          </cell>
          <cell r="H80" t="str">
            <v>半成品</v>
          </cell>
          <cell r="I80">
            <v>1.8</v>
          </cell>
        </row>
        <row r="81">
          <cell r="G81" t="str">
            <v xml:space="preserve"> LOAF PAN L30*W10.6*H71CM（pislachio 571C绿色)</v>
          </cell>
          <cell r="H81" t="str">
            <v>半成品</v>
          </cell>
          <cell r="I81">
            <v>1.2</v>
          </cell>
        </row>
        <row r="82">
          <cell r="G82" t="str">
            <v>Collapsible bowls 1/2gallon(不冲孔) 300C</v>
          </cell>
          <cell r="H82" t="str">
            <v>半成品</v>
          </cell>
          <cell r="I82">
            <v>1.9</v>
          </cell>
        </row>
        <row r="83">
          <cell r="G83" t="str">
            <v xml:space="preserve">HKA大号盖子(Green 374c)  </v>
          </cell>
          <cell r="H83" t="str">
            <v>半成品</v>
          </cell>
          <cell r="I83">
            <v>1.5</v>
          </cell>
        </row>
        <row r="84">
          <cell r="G84" t="str">
            <v>大漏斗</v>
          </cell>
          <cell r="H84" t="str">
            <v>毛边</v>
          </cell>
          <cell r="I84">
            <v>3.7</v>
          </cell>
        </row>
        <row r="85">
          <cell r="G85" t="str">
            <v>mini tart pan dia 120mm淡蓝色659c</v>
          </cell>
          <cell r="H85" t="str">
            <v>毛边</v>
          </cell>
          <cell r="I85">
            <v>2.1</v>
          </cell>
        </row>
        <row r="86">
          <cell r="G86" t="str">
            <v xml:space="preserve"> MINI BUNDT PAN（lavender 2577紫色)</v>
          </cell>
          <cell r="H86" t="str">
            <v>毛边</v>
          </cell>
          <cell r="I86">
            <v>4.5999999999999996</v>
          </cell>
        </row>
        <row r="87">
          <cell r="G87" t="str">
            <v xml:space="preserve"> MINI BUNDT PAN（lavender 2577紫色)</v>
          </cell>
          <cell r="H87" t="str">
            <v>毛边</v>
          </cell>
          <cell r="I87">
            <v>2</v>
          </cell>
        </row>
        <row r="88">
          <cell r="G88" t="str">
            <v xml:space="preserve"> PINK 7423C ( 粉色）</v>
          </cell>
          <cell r="H88" t="str">
            <v>毛边</v>
          </cell>
          <cell r="I88">
            <v>4.3</v>
          </cell>
        </row>
        <row r="89">
          <cell r="G89" t="str">
            <v xml:space="preserve">HKA中号盖子(Green 374c)  </v>
          </cell>
          <cell r="H89" t="str">
            <v>毛边</v>
          </cell>
          <cell r="I89">
            <v>4.3</v>
          </cell>
        </row>
        <row r="90">
          <cell r="G90" t="str">
            <v>QQG大号菜篮子 Liiac 520c 紫色</v>
          </cell>
          <cell r="H90" t="str">
            <v>毛边</v>
          </cell>
          <cell r="I90">
            <v>3.1</v>
          </cell>
        </row>
        <row r="91">
          <cell r="G91" t="str">
            <v>Collapsible bowls 1 gallon(不冲孔) 300C</v>
          </cell>
          <cell r="H91" t="str">
            <v>毛边</v>
          </cell>
          <cell r="I91">
            <v>1.4</v>
          </cell>
        </row>
        <row r="92">
          <cell r="G92" t="str">
            <v>10“Splatter guard 300C</v>
          </cell>
          <cell r="H92" t="str">
            <v>毛边</v>
          </cell>
          <cell r="I92">
            <v>5.2</v>
          </cell>
        </row>
        <row r="93">
          <cell r="G93" t="str">
            <v>Collapsible bowls 1/2gallon(不冲孔) 300C</v>
          </cell>
          <cell r="H93" t="str">
            <v>毛边</v>
          </cell>
          <cell r="I93">
            <v>5.7</v>
          </cell>
        </row>
        <row r="94">
          <cell r="G94" t="str">
            <v>大号花边盖子（295C兰色）</v>
          </cell>
          <cell r="H94" t="str">
            <v>毛边</v>
          </cell>
          <cell r="I94">
            <v>3.2</v>
          </cell>
        </row>
        <row r="95">
          <cell r="G95" t="str">
            <v>QQG中号菜篮子   382C 绿色</v>
          </cell>
          <cell r="H95" t="str">
            <v>毛边</v>
          </cell>
          <cell r="I95">
            <v>1.6</v>
          </cell>
        </row>
        <row r="96">
          <cell r="G96" t="str">
            <v xml:space="preserve"> LOAF PAN L30*W10.6*H71CM（pink 7423c 粉色)</v>
          </cell>
          <cell r="H96" t="str">
            <v>毛边</v>
          </cell>
          <cell r="I96">
            <v>4.8</v>
          </cell>
        </row>
        <row r="97">
          <cell r="G97" t="str">
            <v>Collapsible bowls 1/2gallon(不冲孔) 300C</v>
          </cell>
          <cell r="H97" t="str">
            <v>毛边</v>
          </cell>
          <cell r="I97">
            <v>1.7</v>
          </cell>
        </row>
        <row r="98">
          <cell r="G98" t="str">
            <v xml:space="preserve">HKA大号盖子(Green 374c)  </v>
          </cell>
          <cell r="H98" t="str">
            <v>毛边</v>
          </cell>
          <cell r="I98">
            <v>1.6</v>
          </cell>
        </row>
        <row r="99">
          <cell r="G99" t="str">
            <v>大漏斗</v>
          </cell>
          <cell r="H99" t="str">
            <v>半成品</v>
          </cell>
          <cell r="I99">
            <v>0.9</v>
          </cell>
        </row>
        <row r="100">
          <cell r="G100" t="str">
            <v>mini tart pan dia 120mm淡蓝色659c</v>
          </cell>
          <cell r="H100" t="str">
            <v>半成品</v>
          </cell>
          <cell r="I100">
            <v>0.2</v>
          </cell>
        </row>
        <row r="101">
          <cell r="G101" t="str">
            <v xml:space="preserve"> MINI BUNDT PAN（lavender 2577紫色)</v>
          </cell>
          <cell r="H101" t="str">
            <v>半成品</v>
          </cell>
          <cell r="I101">
            <v>0.4</v>
          </cell>
        </row>
        <row r="102">
          <cell r="G102" t="str">
            <v xml:space="preserve">HKA小号盖子 (Red 200c)  </v>
          </cell>
          <cell r="H102" t="str">
            <v>半成品</v>
          </cell>
          <cell r="I102">
            <v>0.3</v>
          </cell>
        </row>
        <row r="103">
          <cell r="G103" t="str">
            <v xml:space="preserve"> PINK 7423C ( 粉色）</v>
          </cell>
          <cell r="H103" t="str">
            <v>半成品</v>
          </cell>
          <cell r="I103">
            <v>4.0999999999999996</v>
          </cell>
        </row>
        <row r="104">
          <cell r="G104" t="str">
            <v xml:space="preserve">HKA中号盖子(Green 374c)  </v>
          </cell>
          <cell r="H104" t="str">
            <v>半成品</v>
          </cell>
          <cell r="I104">
            <v>0.6</v>
          </cell>
        </row>
        <row r="105">
          <cell r="G105" t="str">
            <v>QQG大号菜篮子 Liiac 520c 紫色</v>
          </cell>
          <cell r="H105" t="str">
            <v>半成品</v>
          </cell>
          <cell r="I105">
            <v>0.4</v>
          </cell>
        </row>
        <row r="106">
          <cell r="G106" t="str">
            <v>Collapsible bowls 1 gallon(不冲孔) 300C</v>
          </cell>
          <cell r="H106" t="str">
            <v>半成品</v>
          </cell>
          <cell r="I106">
            <v>3.9</v>
          </cell>
        </row>
        <row r="107">
          <cell r="G107" t="str">
            <v>10“Splatter guard 300C</v>
          </cell>
          <cell r="H107" t="str">
            <v>半成品</v>
          </cell>
          <cell r="I107">
            <v>2.5</v>
          </cell>
        </row>
        <row r="108">
          <cell r="G108" t="str">
            <v>Collapsible bowls 1/2gallon(不冲孔) 300C</v>
          </cell>
          <cell r="H108" t="str">
            <v>半成品</v>
          </cell>
          <cell r="I108">
            <v>2.7</v>
          </cell>
        </row>
        <row r="109">
          <cell r="G109" t="str">
            <v>QQG中号菜篮子   382C 绿色</v>
          </cell>
          <cell r="H109" t="str">
            <v>半成品</v>
          </cell>
          <cell r="I109">
            <v>3.5</v>
          </cell>
        </row>
        <row r="110">
          <cell r="G110" t="str">
            <v xml:space="preserve"> LOAF PAN L30*W10.6*H71CM（pink 7423c 粉色)</v>
          </cell>
          <cell r="H110" t="str">
            <v>半成品</v>
          </cell>
          <cell r="I110">
            <v>0.1</v>
          </cell>
        </row>
        <row r="111">
          <cell r="G111" t="str">
            <v>Collapsible bowls 1/2gallon(不冲孔) 300C</v>
          </cell>
          <cell r="H111" t="str">
            <v>半成品</v>
          </cell>
          <cell r="I111">
            <v>3.2</v>
          </cell>
        </row>
        <row r="112">
          <cell r="G112" t="str">
            <v xml:space="preserve">HKA大号盖子(Green 374c)  </v>
          </cell>
          <cell r="H112" t="str">
            <v>半成品</v>
          </cell>
          <cell r="I112">
            <v>1.5</v>
          </cell>
        </row>
        <row r="113">
          <cell r="G113" t="str">
            <v>大漏斗</v>
          </cell>
          <cell r="H113" t="str">
            <v>毛边</v>
          </cell>
          <cell r="I113">
            <v>0.8</v>
          </cell>
        </row>
        <row r="114">
          <cell r="G114" t="str">
            <v>mini tart pan dia 120mm淡绿色571c</v>
          </cell>
          <cell r="H114" t="str">
            <v>毛边</v>
          </cell>
          <cell r="I114">
            <v>2</v>
          </cell>
        </row>
        <row r="115">
          <cell r="G115" t="str">
            <v xml:space="preserve"> MINI BUNDT PAN(BLUE 659C蓝色)</v>
          </cell>
          <cell r="H115" t="str">
            <v>毛边</v>
          </cell>
          <cell r="I115">
            <v>2.6</v>
          </cell>
        </row>
        <row r="116">
          <cell r="G116" t="str">
            <v xml:space="preserve">HKA小号盖子 (Red 200c)  </v>
          </cell>
          <cell r="H116" t="str">
            <v>毛边</v>
          </cell>
          <cell r="I116">
            <v>1.6</v>
          </cell>
        </row>
        <row r="117">
          <cell r="G117" t="str">
            <v xml:space="preserve"> PINK 7423C ( 粉色）</v>
          </cell>
          <cell r="H117" t="str">
            <v>毛边</v>
          </cell>
          <cell r="I117">
            <v>4.8</v>
          </cell>
        </row>
        <row r="118">
          <cell r="G118" t="str">
            <v xml:space="preserve">HKA中号盖子(Green 374c)  </v>
          </cell>
          <cell r="H118" t="str">
            <v>毛边</v>
          </cell>
          <cell r="I118">
            <v>1.3</v>
          </cell>
        </row>
        <row r="119">
          <cell r="G119" t="str">
            <v>QQG大号菜篮子 Berry 221c 深红色</v>
          </cell>
          <cell r="H119" t="str">
            <v>毛边</v>
          </cell>
          <cell r="I119">
            <v>4.7</v>
          </cell>
        </row>
        <row r="120">
          <cell r="G120" t="str">
            <v>Collapsible bowls 1 gallon(不冲孔) 300C</v>
          </cell>
          <cell r="H120" t="str">
            <v>毛边</v>
          </cell>
          <cell r="I120">
            <v>3.7</v>
          </cell>
        </row>
        <row r="121">
          <cell r="G121" t="str">
            <v>10“Splatter guard 300C</v>
          </cell>
          <cell r="H121" t="str">
            <v>毛边</v>
          </cell>
          <cell r="I121">
            <v>6.3</v>
          </cell>
        </row>
        <row r="122">
          <cell r="G122" t="str">
            <v>Collapsible bowls 1/2gallon(不冲孔) 300C</v>
          </cell>
          <cell r="H122" t="str">
            <v>毛边</v>
          </cell>
          <cell r="I122">
            <v>3.3</v>
          </cell>
        </row>
        <row r="123">
          <cell r="G123" t="str">
            <v>大号花边盖子（295C兰色）</v>
          </cell>
          <cell r="H123" t="str">
            <v>毛边</v>
          </cell>
          <cell r="I123">
            <v>1.9</v>
          </cell>
        </row>
        <row r="124">
          <cell r="G124" t="str">
            <v>QQG中号菜篮子 Red 1787c 红色</v>
          </cell>
          <cell r="H124" t="str">
            <v>毛边</v>
          </cell>
          <cell r="I124">
            <v>1.1000000000000001</v>
          </cell>
        </row>
        <row r="125">
          <cell r="G125" t="str">
            <v xml:space="preserve"> LOAF PAN L30*W10.6*H71CM（lavender 2577紫色)</v>
          </cell>
          <cell r="H125" t="str">
            <v>毛边</v>
          </cell>
          <cell r="I125">
            <v>5.6</v>
          </cell>
        </row>
        <row r="126">
          <cell r="G126" t="str">
            <v>Collapsible bowls 1/2gallon(不冲孔) 300C</v>
          </cell>
          <cell r="H126" t="str">
            <v>毛边</v>
          </cell>
          <cell r="I126">
            <v>3</v>
          </cell>
        </row>
        <row r="127">
          <cell r="G127" t="str">
            <v xml:space="preserve">HKA大号盖子 (Red 200c)  </v>
          </cell>
          <cell r="H127" t="str">
            <v>毛边</v>
          </cell>
          <cell r="I127">
            <v>1.8</v>
          </cell>
        </row>
        <row r="128">
          <cell r="G128" t="str">
            <v>mini tart pan dia 120mm淡绿色571c</v>
          </cell>
          <cell r="H128" t="str">
            <v>半成品</v>
          </cell>
          <cell r="I128">
            <v>0.9</v>
          </cell>
        </row>
        <row r="129">
          <cell r="G129" t="str">
            <v xml:space="preserve"> MINI BUNDT PAN(BLUE 659C蓝色)</v>
          </cell>
          <cell r="H129" t="str">
            <v>半成品</v>
          </cell>
          <cell r="I129">
            <v>0.3</v>
          </cell>
        </row>
        <row r="130">
          <cell r="G130" t="str">
            <v xml:space="preserve">HKA小号盖子 (Red 200c)  </v>
          </cell>
          <cell r="H130" t="str">
            <v>半成品</v>
          </cell>
          <cell r="I130">
            <v>0.1</v>
          </cell>
        </row>
        <row r="131">
          <cell r="G131" t="str">
            <v xml:space="preserve"> PINK 7423C ( 粉色）</v>
          </cell>
          <cell r="H131" t="str">
            <v>半成品</v>
          </cell>
          <cell r="I131">
            <v>0.4</v>
          </cell>
        </row>
        <row r="132">
          <cell r="G132" t="str">
            <v xml:space="preserve">HKA中号盖子(Green 374c)  </v>
          </cell>
          <cell r="H132" t="str">
            <v>半成品</v>
          </cell>
          <cell r="I132">
            <v>0.2</v>
          </cell>
        </row>
        <row r="133">
          <cell r="G133" t="str">
            <v>QQG大号菜篮子 Berry 221c 深红色</v>
          </cell>
          <cell r="H133" t="str">
            <v>半成品</v>
          </cell>
          <cell r="I133">
            <v>0.8</v>
          </cell>
        </row>
        <row r="134">
          <cell r="G134" t="str">
            <v>Collapsible bowls 1 gallon(不冲孔) 300C</v>
          </cell>
          <cell r="H134" t="str">
            <v>半成品</v>
          </cell>
          <cell r="I134">
            <v>2.9</v>
          </cell>
        </row>
        <row r="135">
          <cell r="G135" t="str">
            <v>10“Splatter guard 300C</v>
          </cell>
          <cell r="H135" t="str">
            <v>半成品</v>
          </cell>
          <cell r="I135">
            <v>2.1</v>
          </cell>
        </row>
        <row r="136">
          <cell r="G136" t="str">
            <v>Collapsible bowls 1/2gallon(不冲孔) 300C</v>
          </cell>
          <cell r="H136" t="str">
            <v>半成品</v>
          </cell>
          <cell r="I136">
            <v>3.5</v>
          </cell>
        </row>
        <row r="137">
          <cell r="G137" t="str">
            <v>大号花边盖子（295C兰色）</v>
          </cell>
          <cell r="H137" t="str">
            <v>半成品</v>
          </cell>
          <cell r="I137">
            <v>0.8</v>
          </cell>
        </row>
        <row r="138">
          <cell r="G138" t="str">
            <v>QQG中号菜篮子 Red 1787c 红色</v>
          </cell>
          <cell r="H138" t="str">
            <v>半成品</v>
          </cell>
          <cell r="I138">
            <v>2.7</v>
          </cell>
        </row>
        <row r="139">
          <cell r="G139" t="str">
            <v>Collapsible bowls 1/2gallon(不冲孔) 300C</v>
          </cell>
          <cell r="H139" t="str">
            <v>半成品</v>
          </cell>
          <cell r="I139">
            <v>3.1</v>
          </cell>
        </row>
        <row r="140">
          <cell r="G140" t="str">
            <v xml:space="preserve">HKA大号盖子 (Red 200c)  </v>
          </cell>
          <cell r="H140" t="str">
            <v>半成品</v>
          </cell>
          <cell r="I140">
            <v>0.2</v>
          </cell>
        </row>
        <row r="141">
          <cell r="G141" t="str">
            <v>mini tart pan dia 120mm淡绿色571c</v>
          </cell>
          <cell r="H141" t="str">
            <v>毛边</v>
          </cell>
          <cell r="I141">
            <v>1.94</v>
          </cell>
        </row>
        <row r="142">
          <cell r="G142" t="str">
            <v xml:space="preserve"> MINI BUNDT PAN（lavender 2577紫色)</v>
          </cell>
          <cell r="H142" t="str">
            <v>毛边</v>
          </cell>
          <cell r="I142">
            <v>4.2</v>
          </cell>
        </row>
        <row r="143">
          <cell r="G143" t="str">
            <v xml:space="preserve">HKA小号盖子 (Red 200c)  </v>
          </cell>
          <cell r="H143" t="str">
            <v>毛边</v>
          </cell>
          <cell r="I143">
            <v>2.8</v>
          </cell>
        </row>
        <row r="144">
          <cell r="G144" t="str">
            <v xml:space="preserve"> LAVENDER 2577C（淡紫色）</v>
          </cell>
          <cell r="H144" t="str">
            <v>毛边</v>
          </cell>
          <cell r="I144">
            <v>5</v>
          </cell>
        </row>
        <row r="145">
          <cell r="G145" t="str">
            <v xml:space="preserve">HKA中号盖子(Green 374c)  </v>
          </cell>
          <cell r="H145" t="str">
            <v>毛边</v>
          </cell>
          <cell r="I145">
            <v>3.7</v>
          </cell>
        </row>
        <row r="146">
          <cell r="G146" t="str">
            <v xml:space="preserve">QQG大号菜篮子   382C 绿色 </v>
          </cell>
          <cell r="H146" t="str">
            <v>毛边</v>
          </cell>
          <cell r="I146">
            <v>1.77</v>
          </cell>
        </row>
        <row r="147">
          <cell r="G147" t="str">
            <v>Collapsible bowls 1 gallon(不冲孔) 300C</v>
          </cell>
          <cell r="H147" t="str">
            <v>毛边</v>
          </cell>
          <cell r="I147">
            <v>1.1000000000000001</v>
          </cell>
        </row>
        <row r="148">
          <cell r="G148" t="str">
            <v>10“Splatter guard 200C</v>
          </cell>
          <cell r="H148" t="str">
            <v>毛边</v>
          </cell>
          <cell r="I148">
            <v>5.6</v>
          </cell>
        </row>
        <row r="149">
          <cell r="G149" t="str">
            <v>Collapsible bowls 1/2gallon(不冲孔) 300C</v>
          </cell>
          <cell r="H149" t="str">
            <v>毛边</v>
          </cell>
          <cell r="I149">
            <v>6</v>
          </cell>
        </row>
        <row r="150">
          <cell r="G150" t="str">
            <v>大号花边盖子（378C绿色）</v>
          </cell>
          <cell r="H150" t="str">
            <v>毛边</v>
          </cell>
          <cell r="I150">
            <v>2.4</v>
          </cell>
        </row>
        <row r="151">
          <cell r="G151" t="str">
            <v>QQG中号菜篮子   382C 绿色</v>
          </cell>
          <cell r="H151" t="str">
            <v>毛边</v>
          </cell>
          <cell r="I151">
            <v>0.8</v>
          </cell>
        </row>
        <row r="152">
          <cell r="G152" t="str">
            <v>Collapsible bowls 1 gallon(不冲孔) 300C</v>
          </cell>
          <cell r="H152" t="str">
            <v>毛边</v>
          </cell>
          <cell r="I152">
            <v>3.5</v>
          </cell>
        </row>
        <row r="153">
          <cell r="G153" t="str">
            <v xml:space="preserve"> LOAF PAN L30*W10.6*H71CM（lavender 2577紫色)</v>
          </cell>
          <cell r="H153" t="str">
            <v>毛边</v>
          </cell>
          <cell r="I153">
            <v>4.5</v>
          </cell>
        </row>
        <row r="154">
          <cell r="G154" t="str">
            <v>QQG小号菜篮子Orange 151c 橙色</v>
          </cell>
          <cell r="H154" t="str">
            <v>毛边</v>
          </cell>
          <cell r="I154">
            <v>3</v>
          </cell>
        </row>
        <row r="155">
          <cell r="G155" t="str">
            <v>Collapsible bowls 1/2gallon(不冲孔) 300C</v>
          </cell>
          <cell r="H155" t="str">
            <v>毛边</v>
          </cell>
          <cell r="I155">
            <v>3</v>
          </cell>
        </row>
        <row r="156">
          <cell r="G156" t="str">
            <v xml:space="preserve">HKA大号盖子 (Red 200c)  </v>
          </cell>
          <cell r="H156" t="str">
            <v>毛边</v>
          </cell>
          <cell r="I156">
            <v>1.5</v>
          </cell>
        </row>
        <row r="157">
          <cell r="G157" t="str">
            <v>mini tart pan dia 120mm淡绿色571c</v>
          </cell>
          <cell r="H157" t="str">
            <v>半成品</v>
          </cell>
          <cell r="I157">
            <v>0.4</v>
          </cell>
        </row>
        <row r="158">
          <cell r="G158" t="str">
            <v xml:space="preserve"> MINI BUNDT PAN（lavender 2577紫色)</v>
          </cell>
          <cell r="H158" t="str">
            <v>半成品</v>
          </cell>
          <cell r="I158">
            <v>0.3</v>
          </cell>
        </row>
        <row r="159">
          <cell r="G159" t="str">
            <v xml:space="preserve">HKA小号盖子 (Red 200c)  </v>
          </cell>
          <cell r="H159" t="str">
            <v>半成品</v>
          </cell>
          <cell r="I159">
            <v>0.2</v>
          </cell>
        </row>
        <row r="160">
          <cell r="G160" t="str">
            <v xml:space="preserve"> LAVENDER 2577C（淡紫色）</v>
          </cell>
          <cell r="H160" t="str">
            <v>半成品</v>
          </cell>
          <cell r="I160">
            <v>0.5</v>
          </cell>
        </row>
        <row r="161">
          <cell r="G161" t="str">
            <v xml:space="preserve">HKA中号盖子(Green 374c)  </v>
          </cell>
          <cell r="H161" t="str">
            <v>半成品</v>
          </cell>
          <cell r="I161">
            <v>0.14000000000000001</v>
          </cell>
        </row>
        <row r="162">
          <cell r="G162" t="str">
            <v xml:space="preserve">QQG大号菜篮子   382C 绿色 </v>
          </cell>
          <cell r="H162" t="str">
            <v>半成品</v>
          </cell>
          <cell r="I162">
            <v>1.5</v>
          </cell>
        </row>
        <row r="163">
          <cell r="G163" t="str">
            <v>Collapsible bowls 1 gallon(不冲孔) 300C</v>
          </cell>
          <cell r="H163" t="str">
            <v>半成品</v>
          </cell>
          <cell r="I163">
            <v>4.2</v>
          </cell>
        </row>
        <row r="164">
          <cell r="G164" t="str">
            <v>10“Splatter guard 200C</v>
          </cell>
          <cell r="H164" t="str">
            <v>半成品</v>
          </cell>
          <cell r="I164">
            <v>11.3</v>
          </cell>
        </row>
        <row r="165">
          <cell r="G165" t="str">
            <v>Collapsible bowls 1/2gallon(不冲孔) 300C</v>
          </cell>
          <cell r="H165" t="str">
            <v>半成品</v>
          </cell>
          <cell r="I165">
            <v>2.2000000000000002</v>
          </cell>
        </row>
        <row r="166">
          <cell r="G166" t="str">
            <v>大号花边盖子（378C绿色）</v>
          </cell>
          <cell r="H166" t="str">
            <v>半成品</v>
          </cell>
          <cell r="I166">
            <v>0.4</v>
          </cell>
        </row>
        <row r="167">
          <cell r="G167" t="str">
            <v>QQG中号菜篮子   382C 绿色</v>
          </cell>
          <cell r="H167" t="str">
            <v>半成品</v>
          </cell>
          <cell r="I167">
            <v>3.4</v>
          </cell>
        </row>
        <row r="168">
          <cell r="G168" t="str">
            <v>Collapsible bowls 1 gallon(不冲孔) 300C</v>
          </cell>
          <cell r="H168" t="str">
            <v>半成品</v>
          </cell>
          <cell r="I168">
            <v>7</v>
          </cell>
        </row>
        <row r="169">
          <cell r="G169" t="str">
            <v xml:space="preserve"> LOAF PAN L30*W10.6*H71CM（lavender 2577紫色)</v>
          </cell>
          <cell r="H169" t="str">
            <v>半成品</v>
          </cell>
          <cell r="I169">
            <v>0.8</v>
          </cell>
        </row>
        <row r="170">
          <cell r="G170" t="str">
            <v>QQG小号菜篮子Orange 151c 橙色</v>
          </cell>
          <cell r="H170" t="str">
            <v>半成品</v>
          </cell>
          <cell r="I170">
            <v>5</v>
          </cell>
        </row>
        <row r="171">
          <cell r="G171" t="str">
            <v>Collapsible bowls 1/2gallon(不冲孔) 300C</v>
          </cell>
          <cell r="H171" t="str">
            <v>半成品</v>
          </cell>
          <cell r="I171">
            <v>3.5</v>
          </cell>
        </row>
        <row r="172">
          <cell r="G172" t="str">
            <v xml:space="preserve">HKA大号盖子 (Red 200c)  </v>
          </cell>
          <cell r="H172" t="str">
            <v>半成品</v>
          </cell>
          <cell r="I172">
            <v>2.9</v>
          </cell>
        </row>
        <row r="173">
          <cell r="G173" t="str">
            <v>mini tart pan dia 120mm淡绿色571c</v>
          </cell>
          <cell r="H173" t="str">
            <v>毛边</v>
          </cell>
          <cell r="I173">
            <v>1.9</v>
          </cell>
        </row>
        <row r="174">
          <cell r="G174" t="str">
            <v xml:space="preserve"> MINI BUNDT PAN（pislachio 571C绿色)</v>
          </cell>
          <cell r="H174" t="str">
            <v>毛边</v>
          </cell>
          <cell r="I174">
            <v>2.7</v>
          </cell>
        </row>
        <row r="175">
          <cell r="G175" t="str">
            <v xml:space="preserve">HKA小号盖子 (Red 200c)  </v>
          </cell>
          <cell r="H175" t="str">
            <v>毛边</v>
          </cell>
          <cell r="I175">
            <v>2.7</v>
          </cell>
        </row>
        <row r="176">
          <cell r="G176" t="str">
            <v xml:space="preserve"> LAVENDER 2577C（淡紫色）</v>
          </cell>
          <cell r="H176" t="str">
            <v>毛边</v>
          </cell>
          <cell r="I176">
            <v>4.7</v>
          </cell>
        </row>
        <row r="177">
          <cell r="G177" t="str">
            <v xml:space="preserve">HKA中号盖子(Green 374c)  </v>
          </cell>
          <cell r="H177" t="str">
            <v>毛边</v>
          </cell>
          <cell r="I177">
            <v>4.3</v>
          </cell>
        </row>
        <row r="178">
          <cell r="G178" t="str">
            <v xml:space="preserve">QQG大号菜篮子   382C 绿色 </v>
          </cell>
          <cell r="H178" t="str">
            <v>毛边</v>
          </cell>
          <cell r="I178">
            <v>2.2999999999999998</v>
          </cell>
        </row>
        <row r="179">
          <cell r="G179" t="str">
            <v>Collapsible bowls 1 gallon(不冲孔) 300C</v>
          </cell>
          <cell r="H179" t="str">
            <v>毛边</v>
          </cell>
          <cell r="I179">
            <v>2.6</v>
          </cell>
        </row>
        <row r="180">
          <cell r="G180" t="str">
            <v>10“Splatter guard 200C</v>
          </cell>
          <cell r="H180" t="str">
            <v>毛边</v>
          </cell>
          <cell r="I180">
            <v>6.8</v>
          </cell>
        </row>
        <row r="181">
          <cell r="G181" t="str">
            <v>Collapsible bowls 1/2gallon(不冲孔) 300C</v>
          </cell>
          <cell r="H181" t="str">
            <v>毛边</v>
          </cell>
          <cell r="I181">
            <v>5.0999999999999996</v>
          </cell>
        </row>
        <row r="182">
          <cell r="G182" t="str">
            <v>大号花边盖子（378C绿色）</v>
          </cell>
          <cell r="H182" t="str">
            <v>毛边</v>
          </cell>
          <cell r="I182">
            <v>2.1</v>
          </cell>
        </row>
        <row r="183">
          <cell r="G183" t="str">
            <v>QQG中号菜篮子   382C 绿色</v>
          </cell>
          <cell r="H183" t="str">
            <v>毛边</v>
          </cell>
          <cell r="I183">
            <v>1.2</v>
          </cell>
        </row>
        <row r="184">
          <cell r="G184" t="str">
            <v>Collapsible bowls 1/2gallon(不冲孔) 300C</v>
          </cell>
          <cell r="H184" t="str">
            <v>毛边</v>
          </cell>
          <cell r="I184">
            <v>5</v>
          </cell>
        </row>
        <row r="185">
          <cell r="G185" t="str">
            <v xml:space="preserve">HKA大号盖子 (Red 200c)  </v>
          </cell>
          <cell r="H185" t="str">
            <v>毛边</v>
          </cell>
          <cell r="I185">
            <v>1.9</v>
          </cell>
        </row>
        <row r="186">
          <cell r="G186" t="str">
            <v>mini tart pan dia 120mm淡绿色571c</v>
          </cell>
          <cell r="H186" t="str">
            <v>半成品</v>
          </cell>
          <cell r="I186">
            <v>0.5</v>
          </cell>
        </row>
        <row r="187">
          <cell r="G187" t="str">
            <v xml:space="preserve"> MINI BUNDT PAN（pislachio 571C绿色)</v>
          </cell>
          <cell r="H187" t="str">
            <v>半成品</v>
          </cell>
          <cell r="I187">
            <v>0.1</v>
          </cell>
        </row>
        <row r="188">
          <cell r="G188" t="str">
            <v xml:space="preserve">HKA小号盖子 (Red 200c)  </v>
          </cell>
          <cell r="H188" t="str">
            <v>半成品</v>
          </cell>
          <cell r="I188">
            <v>1.3</v>
          </cell>
        </row>
        <row r="189">
          <cell r="G189" t="str">
            <v xml:space="preserve"> LAVENDER 2577C（淡紫色）</v>
          </cell>
          <cell r="H189" t="str">
            <v>半成品</v>
          </cell>
          <cell r="I189">
            <v>0.4</v>
          </cell>
        </row>
        <row r="190">
          <cell r="G190" t="str">
            <v xml:space="preserve">HKA中号盖子(Green 374c)  </v>
          </cell>
          <cell r="H190" t="str">
            <v>半成品</v>
          </cell>
          <cell r="I190">
            <v>0.8</v>
          </cell>
        </row>
        <row r="191">
          <cell r="G191" t="str">
            <v xml:space="preserve">QQG大号菜篮子   382C 绿色 </v>
          </cell>
          <cell r="H191" t="str">
            <v>半成品</v>
          </cell>
          <cell r="I191">
            <v>0.5</v>
          </cell>
        </row>
        <row r="192">
          <cell r="G192" t="str">
            <v>10“Splatter guard 200C</v>
          </cell>
          <cell r="H192" t="str">
            <v>半成品</v>
          </cell>
          <cell r="I192">
            <v>0.6</v>
          </cell>
        </row>
        <row r="193">
          <cell r="G193" t="str">
            <v>Collapsible bowls 1/2gallon(不冲孔) 300C</v>
          </cell>
          <cell r="H193" t="str">
            <v>半成品</v>
          </cell>
          <cell r="I193">
            <v>2.7</v>
          </cell>
        </row>
        <row r="194">
          <cell r="G194" t="str">
            <v>QQG中号菜篮子   382C 绿色</v>
          </cell>
          <cell r="H194" t="str">
            <v>半成品</v>
          </cell>
          <cell r="I194">
            <v>1.6</v>
          </cell>
        </row>
        <row r="195">
          <cell r="G195" t="str">
            <v>Collapsible bowls 1/2gallon(不冲孔) 300C</v>
          </cell>
          <cell r="H195" t="str">
            <v>半成品</v>
          </cell>
          <cell r="I195">
            <v>2.7</v>
          </cell>
        </row>
        <row r="196">
          <cell r="G196" t="str">
            <v xml:space="preserve">HKA大号盖子 (Red 200c)  </v>
          </cell>
          <cell r="H196" t="str">
            <v>半成品</v>
          </cell>
          <cell r="I196">
            <v>0.5</v>
          </cell>
        </row>
        <row r="197">
          <cell r="G197" t="str">
            <v>FRT 004圆盘</v>
          </cell>
          <cell r="H197" t="str">
            <v>毛边</v>
          </cell>
          <cell r="I197">
            <v>3</v>
          </cell>
        </row>
        <row r="198">
          <cell r="G198" t="str">
            <v>大漏斗</v>
          </cell>
          <cell r="H198" t="str">
            <v>毛边</v>
          </cell>
          <cell r="I198">
            <v>3.46</v>
          </cell>
        </row>
        <row r="199">
          <cell r="G199" t="str">
            <v>mini tart pan dia 120mm淡紫色2577c</v>
          </cell>
          <cell r="H199" t="str">
            <v>毛边</v>
          </cell>
          <cell r="I199">
            <v>1.8</v>
          </cell>
        </row>
        <row r="200">
          <cell r="G200" t="str">
            <v>85MM盖子</v>
          </cell>
          <cell r="H200" t="str">
            <v>毛边</v>
          </cell>
          <cell r="I200">
            <v>2.21</v>
          </cell>
        </row>
        <row r="201">
          <cell r="G201" t="str">
            <v xml:space="preserve"> MINI BUNDT PAN（pislachio 571C绿色)</v>
          </cell>
          <cell r="H201" t="str">
            <v>毛边</v>
          </cell>
          <cell r="I201">
            <v>5.5</v>
          </cell>
        </row>
        <row r="202">
          <cell r="G202" t="str">
            <v xml:space="preserve">HKA小号盖子 (Red 200c)  </v>
          </cell>
          <cell r="H202" t="str">
            <v>毛边</v>
          </cell>
          <cell r="I202">
            <v>4</v>
          </cell>
        </row>
        <row r="203">
          <cell r="G203" t="str">
            <v>小漏斗</v>
          </cell>
          <cell r="H203" t="str">
            <v>毛边</v>
          </cell>
          <cell r="I203">
            <v>3.46</v>
          </cell>
        </row>
        <row r="204">
          <cell r="G204" t="str">
            <v xml:space="preserve"> LAVENDER 2577C（淡紫色）</v>
          </cell>
          <cell r="H204" t="str">
            <v>毛边</v>
          </cell>
          <cell r="I204">
            <v>4.54</v>
          </cell>
        </row>
        <row r="205">
          <cell r="G205" t="str">
            <v>18CM盖子</v>
          </cell>
          <cell r="H205" t="str">
            <v>毛边</v>
          </cell>
          <cell r="I205">
            <v>0.49</v>
          </cell>
        </row>
        <row r="206">
          <cell r="G206" t="str">
            <v xml:space="preserve">HKA中号盖子(Green 374c)  </v>
          </cell>
          <cell r="H206" t="str">
            <v>毛边</v>
          </cell>
          <cell r="I206">
            <v>4</v>
          </cell>
        </row>
        <row r="207">
          <cell r="G207" t="str">
            <v>Collapsible bowls 1 gallon(不冲孔) 300C</v>
          </cell>
          <cell r="H207" t="str">
            <v>毛边</v>
          </cell>
          <cell r="I207">
            <v>3.23</v>
          </cell>
        </row>
        <row r="208">
          <cell r="G208" t="str">
            <v>Collapsible bowls 1 gallon(不冲孔) 300C</v>
          </cell>
          <cell r="H208" t="str">
            <v>毛边</v>
          </cell>
          <cell r="I208">
            <v>1.3</v>
          </cell>
        </row>
        <row r="209">
          <cell r="G209" t="str">
            <v>10“Splatter guard 200C</v>
          </cell>
          <cell r="H209" t="str">
            <v>毛边</v>
          </cell>
          <cell r="I209">
            <v>5.87</v>
          </cell>
        </row>
        <row r="210">
          <cell r="G210" t="str">
            <v>Collapsible bowls 1/2gallon(不冲孔) 300C</v>
          </cell>
          <cell r="H210" t="str">
            <v>毛边</v>
          </cell>
          <cell r="I210">
            <v>6</v>
          </cell>
        </row>
        <row r="211">
          <cell r="G211" t="str">
            <v>大号花边盖子（378C绿色）</v>
          </cell>
          <cell r="H211" t="str">
            <v>毛边</v>
          </cell>
          <cell r="I211">
            <v>2.75</v>
          </cell>
        </row>
        <row r="212">
          <cell r="G212" t="str">
            <v>Collapsible bowls 1/2gallon(不冲孔) 300C</v>
          </cell>
          <cell r="H212" t="str">
            <v>毛边</v>
          </cell>
          <cell r="I212">
            <v>3</v>
          </cell>
        </row>
        <row r="213">
          <cell r="G213" t="str">
            <v xml:space="preserve">HKA大号盖子 (Red 200c)  </v>
          </cell>
          <cell r="H213" t="str">
            <v>毛边</v>
          </cell>
          <cell r="I213">
            <v>1.75</v>
          </cell>
        </row>
        <row r="214">
          <cell r="G214" t="str">
            <v>FRT 004圆盘</v>
          </cell>
          <cell r="H214" t="str">
            <v>半成品</v>
          </cell>
          <cell r="I214">
            <v>5</v>
          </cell>
        </row>
        <row r="215">
          <cell r="G215" t="str">
            <v>大漏斗</v>
          </cell>
          <cell r="H215" t="str">
            <v>半成品</v>
          </cell>
          <cell r="I215">
            <v>0.47</v>
          </cell>
        </row>
        <row r="216">
          <cell r="G216" t="str">
            <v>mini tart pan dia 120mm淡紫色2577c</v>
          </cell>
          <cell r="H216" t="str">
            <v>半成品</v>
          </cell>
          <cell r="I216">
            <v>0.56000000000000005</v>
          </cell>
        </row>
        <row r="217">
          <cell r="G217" t="str">
            <v xml:space="preserve">HKA小号盖子 (Red 200c)  </v>
          </cell>
          <cell r="H217" t="str">
            <v>半成品</v>
          </cell>
          <cell r="I217">
            <v>1.47</v>
          </cell>
        </row>
        <row r="218">
          <cell r="G218" t="str">
            <v>小漏斗</v>
          </cell>
          <cell r="H218" t="str">
            <v>半成品</v>
          </cell>
          <cell r="I218">
            <v>0.39</v>
          </cell>
        </row>
        <row r="219">
          <cell r="G219" t="str">
            <v xml:space="preserve"> LAVENDER 2577C（淡紫色）</v>
          </cell>
          <cell r="H219" t="str">
            <v>半成品</v>
          </cell>
          <cell r="I219">
            <v>0.95</v>
          </cell>
        </row>
        <row r="220">
          <cell r="G220" t="str">
            <v>18CM盖子</v>
          </cell>
          <cell r="H220" t="str">
            <v>半成品</v>
          </cell>
          <cell r="I220">
            <v>3.73</v>
          </cell>
        </row>
        <row r="221">
          <cell r="G221" t="str">
            <v xml:space="preserve">HKA中号盖子(Green 374c)  </v>
          </cell>
          <cell r="H221" t="str">
            <v>半成品</v>
          </cell>
          <cell r="I221">
            <v>1.72</v>
          </cell>
        </row>
        <row r="222">
          <cell r="G222" t="str">
            <v>Collapsible bowls 1 gallon(不冲孔) 300C</v>
          </cell>
          <cell r="H222" t="str">
            <v>半成品</v>
          </cell>
          <cell r="I222">
            <v>2.76</v>
          </cell>
        </row>
        <row r="223">
          <cell r="G223" t="str">
            <v>Collapsible bowls 1 gallon(不冲孔) 300C</v>
          </cell>
          <cell r="H223" t="str">
            <v>半成品</v>
          </cell>
          <cell r="I223">
            <v>3.25</v>
          </cell>
        </row>
        <row r="224">
          <cell r="G224" t="str">
            <v>10“Splatter guard 200C</v>
          </cell>
          <cell r="H224" t="str">
            <v>半成品</v>
          </cell>
          <cell r="I224">
            <v>2.17</v>
          </cell>
        </row>
        <row r="225">
          <cell r="G225" t="str">
            <v>Collapsible bowls 1/2gallon(不冲孔) 300C</v>
          </cell>
          <cell r="H225" t="str">
            <v>半成品</v>
          </cell>
          <cell r="I225">
            <v>0.72</v>
          </cell>
        </row>
        <row r="226">
          <cell r="G226" t="str">
            <v>大号花边盖子（378C绿色）</v>
          </cell>
          <cell r="H226" t="str">
            <v>半成品</v>
          </cell>
          <cell r="I226">
            <v>1.23</v>
          </cell>
        </row>
        <row r="227">
          <cell r="G227" t="str">
            <v>Collapsible bowls 1/2gallon(不冲孔) 300C</v>
          </cell>
          <cell r="H227" t="str">
            <v>半成品</v>
          </cell>
          <cell r="I227">
            <v>3.87</v>
          </cell>
        </row>
        <row r="228">
          <cell r="G228" t="str">
            <v xml:space="preserve">HKA大号盖子 (Red 200c)  </v>
          </cell>
          <cell r="H228" t="str">
            <v>半成品</v>
          </cell>
          <cell r="I228">
            <v>1.01</v>
          </cell>
        </row>
        <row r="229">
          <cell r="G229" t="str">
            <v>FRT 004圆盘</v>
          </cell>
          <cell r="H229" t="str">
            <v>毛边</v>
          </cell>
          <cell r="I229">
            <v>3.7</v>
          </cell>
        </row>
        <row r="230">
          <cell r="G230" t="str">
            <v>mini tart pan dia 120mm淡紫色2577c</v>
          </cell>
          <cell r="H230" t="str">
            <v>毛边</v>
          </cell>
          <cell r="I230">
            <v>2.4</v>
          </cell>
        </row>
        <row r="231">
          <cell r="G231" t="str">
            <v>85MM盖子</v>
          </cell>
          <cell r="H231" t="str">
            <v>毛边</v>
          </cell>
          <cell r="I231">
            <v>3.9</v>
          </cell>
        </row>
        <row r="232">
          <cell r="G232" t="str">
            <v>FRT 140 长方盘</v>
          </cell>
          <cell r="H232" t="str">
            <v>毛边</v>
          </cell>
          <cell r="I232">
            <v>3.2</v>
          </cell>
        </row>
        <row r="233">
          <cell r="G233" t="str">
            <v xml:space="preserve">HKA小号盖子 (Red 200c)  </v>
          </cell>
          <cell r="H233" t="str">
            <v>毛边</v>
          </cell>
          <cell r="I233">
            <v>2.9</v>
          </cell>
        </row>
        <row r="234">
          <cell r="G234" t="str">
            <v>小漏斗</v>
          </cell>
          <cell r="H234" t="str">
            <v>毛边</v>
          </cell>
          <cell r="I234">
            <v>2.2999999999999998</v>
          </cell>
        </row>
        <row r="235">
          <cell r="G235" t="str">
            <v xml:space="preserve"> BLUE 659C（淡蓝色）</v>
          </cell>
          <cell r="H235" t="str">
            <v>毛边</v>
          </cell>
          <cell r="I235">
            <v>0.6</v>
          </cell>
        </row>
        <row r="236">
          <cell r="G236" t="str">
            <v>18CM盖子</v>
          </cell>
          <cell r="H236" t="str">
            <v>毛边</v>
          </cell>
          <cell r="I236">
            <v>1.5</v>
          </cell>
        </row>
        <row r="237">
          <cell r="G237" t="str">
            <v>MUFFIN CUP (LAVENDER 2577C 紫色)</v>
          </cell>
          <cell r="H237" t="str">
            <v>毛边</v>
          </cell>
          <cell r="I237">
            <v>3.6</v>
          </cell>
        </row>
        <row r="238">
          <cell r="G238" t="str">
            <v>Collapsible bowls 1 gallon(不冲孔) 300C</v>
          </cell>
          <cell r="H238" t="str">
            <v>毛边</v>
          </cell>
          <cell r="I238">
            <v>8.1999999999999993</v>
          </cell>
        </row>
        <row r="239">
          <cell r="G239" t="str">
            <v>Collapsible bowls 1 gallon(不冲孔) 300C</v>
          </cell>
          <cell r="H239" t="str">
            <v>毛边</v>
          </cell>
          <cell r="I239">
            <v>3</v>
          </cell>
        </row>
        <row r="240">
          <cell r="G240" t="str">
            <v>10“Splatter guard 200C</v>
          </cell>
          <cell r="H240" t="str">
            <v>毛边</v>
          </cell>
          <cell r="I240">
            <v>7.2</v>
          </cell>
        </row>
        <row r="241">
          <cell r="G241" t="str">
            <v>Collapsible bowls 1/2gallon(不冲孔) 300C</v>
          </cell>
          <cell r="H241" t="str">
            <v>毛边</v>
          </cell>
          <cell r="I241">
            <v>4</v>
          </cell>
        </row>
        <row r="242">
          <cell r="G242" t="str">
            <v>大号花边盖子（7609C深红）</v>
          </cell>
          <cell r="H242" t="str">
            <v>毛边</v>
          </cell>
          <cell r="I242">
            <v>2.5</v>
          </cell>
        </row>
        <row r="243">
          <cell r="G243" t="str">
            <v>Collapsible bowls 1/2gallon(不冲孔) 300C</v>
          </cell>
          <cell r="H243" t="str">
            <v>毛边</v>
          </cell>
          <cell r="I243">
            <v>3.6</v>
          </cell>
        </row>
        <row r="244">
          <cell r="G244" t="str">
            <v xml:space="preserve">HKA大号盖子 (Red 200c)  </v>
          </cell>
          <cell r="H244" t="str">
            <v>毛边</v>
          </cell>
          <cell r="I244">
            <v>2.1</v>
          </cell>
        </row>
        <row r="245">
          <cell r="G245" t="str">
            <v>FRT 004圆盘</v>
          </cell>
          <cell r="H245" t="str">
            <v>半成品</v>
          </cell>
          <cell r="I245">
            <v>6</v>
          </cell>
        </row>
        <row r="246">
          <cell r="G246" t="str">
            <v>mini tart pan dia 120mm淡紫色2577c</v>
          </cell>
          <cell r="H246" t="str">
            <v>半成品</v>
          </cell>
          <cell r="I246">
            <v>0.5</v>
          </cell>
        </row>
        <row r="247">
          <cell r="G247" t="str">
            <v>85MM盖子</v>
          </cell>
          <cell r="H247" t="str">
            <v>半成品</v>
          </cell>
          <cell r="I247">
            <v>0.6</v>
          </cell>
        </row>
        <row r="248">
          <cell r="G248" t="str">
            <v>FRT 140 长方盘</v>
          </cell>
          <cell r="H248" t="str">
            <v>半成品</v>
          </cell>
          <cell r="I248">
            <v>3.3</v>
          </cell>
        </row>
        <row r="249">
          <cell r="G249" t="str">
            <v xml:space="preserve">HKA小号盖子 (Red 200c)  </v>
          </cell>
          <cell r="H249" t="str">
            <v>半成品</v>
          </cell>
          <cell r="I249">
            <v>0.4</v>
          </cell>
        </row>
        <row r="250">
          <cell r="G250" t="str">
            <v>小漏斗</v>
          </cell>
          <cell r="H250" t="str">
            <v>半成品</v>
          </cell>
          <cell r="I250">
            <v>0.1</v>
          </cell>
        </row>
        <row r="251">
          <cell r="G251" t="str">
            <v xml:space="preserve"> BLUE 659C（淡蓝色）</v>
          </cell>
          <cell r="H251" t="str">
            <v>半成品</v>
          </cell>
          <cell r="I251">
            <v>0.9</v>
          </cell>
        </row>
        <row r="252">
          <cell r="G252" t="str">
            <v>18CM盖子</v>
          </cell>
          <cell r="H252" t="str">
            <v>半成品</v>
          </cell>
          <cell r="I252">
            <v>0.2</v>
          </cell>
        </row>
        <row r="253">
          <cell r="G253" t="str">
            <v>MUFFIN CUP (LAVENDER 2577C 紫色)</v>
          </cell>
          <cell r="H253" t="str">
            <v>半成品</v>
          </cell>
          <cell r="I253">
            <v>0.2</v>
          </cell>
        </row>
        <row r="254">
          <cell r="G254" t="str">
            <v>Collapsible bowls 1 gallon(不冲孔) 300C</v>
          </cell>
          <cell r="H254" t="str">
            <v>半成品</v>
          </cell>
          <cell r="I254">
            <v>2.5</v>
          </cell>
        </row>
        <row r="255">
          <cell r="G255" t="str">
            <v>Collapsible bowls 1 gallon(不冲孔) 300C</v>
          </cell>
          <cell r="H255" t="str">
            <v>半成品</v>
          </cell>
          <cell r="I255">
            <v>1</v>
          </cell>
        </row>
        <row r="256">
          <cell r="G256" t="str">
            <v>10“Splatter guard 200C</v>
          </cell>
          <cell r="H256" t="str">
            <v>半成品</v>
          </cell>
          <cell r="I256">
            <v>1.7</v>
          </cell>
        </row>
        <row r="257">
          <cell r="G257" t="str">
            <v>Collapsible bowls 1/2gallon(不冲孔) 300C</v>
          </cell>
          <cell r="H257" t="str">
            <v>半成品</v>
          </cell>
          <cell r="I257">
            <v>2</v>
          </cell>
        </row>
        <row r="258">
          <cell r="G258" t="str">
            <v>大号花边盖子（7609C深红）</v>
          </cell>
          <cell r="H258" t="str">
            <v>半成品</v>
          </cell>
          <cell r="I258">
            <v>0.8</v>
          </cell>
        </row>
        <row r="259">
          <cell r="G259" t="str">
            <v>Collapsible bowls 1/2gallon(不冲孔) 300C</v>
          </cell>
          <cell r="H259" t="str">
            <v>半成品</v>
          </cell>
          <cell r="I259">
            <v>1.4</v>
          </cell>
        </row>
        <row r="260">
          <cell r="G260" t="str">
            <v xml:space="preserve">HKA大号盖子 (Red 200c)  </v>
          </cell>
          <cell r="H260" t="str">
            <v>半成品</v>
          </cell>
          <cell r="I260">
            <v>0.7</v>
          </cell>
        </row>
        <row r="261">
          <cell r="G261" t="str">
            <v>FRT 104火锅</v>
          </cell>
          <cell r="H261" t="str">
            <v>毛边</v>
          </cell>
          <cell r="I261">
            <v>0.44</v>
          </cell>
        </row>
        <row r="262">
          <cell r="G262" t="str">
            <v>FRT 004圆盘</v>
          </cell>
          <cell r="H262" t="str">
            <v>毛边</v>
          </cell>
          <cell r="I262">
            <v>2</v>
          </cell>
        </row>
        <row r="263">
          <cell r="G263" t="str">
            <v>mini tart pan dia 120mm淡紫色2577c</v>
          </cell>
          <cell r="H263" t="str">
            <v>毛边</v>
          </cell>
          <cell r="I263">
            <v>1.9</v>
          </cell>
        </row>
        <row r="264">
          <cell r="G264" t="str">
            <v>FRT 140 长方盘</v>
          </cell>
          <cell r="H264" t="str">
            <v>毛边</v>
          </cell>
          <cell r="I264">
            <v>2.2400000000000002</v>
          </cell>
        </row>
        <row r="265">
          <cell r="G265" t="str">
            <v xml:space="preserve">HKA小号盖子 (Red 200c)  </v>
          </cell>
          <cell r="H265" t="str">
            <v>毛边</v>
          </cell>
          <cell r="I265">
            <v>2.89</v>
          </cell>
        </row>
        <row r="266">
          <cell r="G266" t="str">
            <v>小漏斗</v>
          </cell>
          <cell r="H266" t="str">
            <v>毛边</v>
          </cell>
          <cell r="I266">
            <v>2.78</v>
          </cell>
        </row>
        <row r="267">
          <cell r="G267" t="str">
            <v xml:space="preserve"> BLUE 659C（淡蓝色）</v>
          </cell>
          <cell r="H267" t="str">
            <v>毛边</v>
          </cell>
          <cell r="I267">
            <v>5.41</v>
          </cell>
        </row>
        <row r="268">
          <cell r="G268" t="str">
            <v>18CM盖子</v>
          </cell>
          <cell r="H268" t="str">
            <v>毛边</v>
          </cell>
          <cell r="I268">
            <v>0.81</v>
          </cell>
        </row>
        <row r="269">
          <cell r="G269" t="str">
            <v>MUFFIN CUP (PINK 7423C粉红)</v>
          </cell>
          <cell r="H269" t="str">
            <v>毛边</v>
          </cell>
          <cell r="I269">
            <v>1.4</v>
          </cell>
        </row>
        <row r="270">
          <cell r="G270" t="str">
            <v>Collapsible bowls 1 gallon(不冲孔) 300C</v>
          </cell>
          <cell r="H270" t="str">
            <v>毛边</v>
          </cell>
          <cell r="I270">
            <v>2.19</v>
          </cell>
        </row>
        <row r="271">
          <cell r="G271" t="str">
            <v>Collapsible bowls 1 gallon(不冲孔) 300C</v>
          </cell>
          <cell r="H271" t="str">
            <v>毛边</v>
          </cell>
          <cell r="I271">
            <v>2.93</v>
          </cell>
        </row>
        <row r="272">
          <cell r="G272" t="str">
            <v>10“Splatter guard 200C</v>
          </cell>
          <cell r="H272" t="str">
            <v>毛边</v>
          </cell>
          <cell r="I272">
            <v>3.43</v>
          </cell>
        </row>
        <row r="273">
          <cell r="G273" t="str">
            <v>Collapsible bowls 1/2gallon(不冲孔) 200C</v>
          </cell>
          <cell r="H273" t="str">
            <v>毛边</v>
          </cell>
          <cell r="I273">
            <v>4.3099999999999996</v>
          </cell>
        </row>
        <row r="274">
          <cell r="G274" t="str">
            <v>大号花边盖子（7609C深红）</v>
          </cell>
          <cell r="H274" t="str">
            <v>毛边</v>
          </cell>
          <cell r="I274">
            <v>2.2599999999999998</v>
          </cell>
        </row>
        <row r="275">
          <cell r="G275" t="str">
            <v xml:space="preserve"> ROUND PAN DIA 23.3*H3.7CM (BLUE 659C蓝色)</v>
          </cell>
          <cell r="H275" t="str">
            <v>毛边</v>
          </cell>
          <cell r="I275">
            <v>8.1999999999999993</v>
          </cell>
        </row>
        <row r="276">
          <cell r="G276" t="str">
            <v>Collapsible bowls 1/2gallon(不冲孔) 200C</v>
          </cell>
          <cell r="H276" t="str">
            <v>毛边</v>
          </cell>
          <cell r="I276">
            <v>2.93</v>
          </cell>
        </row>
        <row r="277">
          <cell r="G277" t="str">
            <v xml:space="preserve">HKA大号盖子 (Red 200c)  </v>
          </cell>
          <cell r="H277" t="str">
            <v>毛边</v>
          </cell>
          <cell r="I277">
            <v>1.42</v>
          </cell>
        </row>
        <row r="278">
          <cell r="G278" t="str">
            <v>FRT 104火锅</v>
          </cell>
          <cell r="H278" t="str">
            <v>半成品</v>
          </cell>
          <cell r="I278">
            <v>0.95</v>
          </cell>
        </row>
        <row r="279">
          <cell r="G279" t="str">
            <v>FRT 004圆盘</v>
          </cell>
          <cell r="H279" t="str">
            <v>半成品</v>
          </cell>
          <cell r="I279">
            <v>4.2</v>
          </cell>
        </row>
        <row r="280">
          <cell r="G280" t="str">
            <v>mini tart pan dia 120mm淡紫色2577c</v>
          </cell>
          <cell r="H280" t="str">
            <v>半成品</v>
          </cell>
          <cell r="I280">
            <v>0.86</v>
          </cell>
        </row>
        <row r="281">
          <cell r="G281" t="str">
            <v>FRT 140 长方盘</v>
          </cell>
          <cell r="H281" t="str">
            <v>半成品</v>
          </cell>
          <cell r="I281">
            <v>2.5</v>
          </cell>
        </row>
        <row r="282">
          <cell r="G282" t="str">
            <v xml:space="preserve">HKA小号盖子 (Red 200c)  </v>
          </cell>
          <cell r="H282" t="str">
            <v>半成品</v>
          </cell>
          <cell r="I282">
            <v>0.05</v>
          </cell>
        </row>
        <row r="283">
          <cell r="G283" t="str">
            <v>小漏斗</v>
          </cell>
          <cell r="H283" t="str">
            <v>半成品</v>
          </cell>
          <cell r="I283">
            <v>1.5</v>
          </cell>
        </row>
        <row r="284">
          <cell r="G284" t="str">
            <v>Collapsible bowls 1 gallon(不冲孔) 300C</v>
          </cell>
          <cell r="H284" t="str">
            <v>半成品</v>
          </cell>
          <cell r="I284">
            <v>2.73</v>
          </cell>
        </row>
        <row r="285">
          <cell r="G285" t="str">
            <v>Collapsible bowls 1 gallon(不冲孔) 300C</v>
          </cell>
          <cell r="H285" t="str">
            <v>半成品</v>
          </cell>
          <cell r="I285">
            <v>3.5</v>
          </cell>
        </row>
        <row r="286">
          <cell r="G286" t="str">
            <v>10“Splatter guard 200C</v>
          </cell>
          <cell r="H286" t="str">
            <v>半成品</v>
          </cell>
          <cell r="I286">
            <v>2.85</v>
          </cell>
        </row>
        <row r="287">
          <cell r="G287" t="str">
            <v>Collapsible bowls 1/2gallon(不冲孔) 200C</v>
          </cell>
          <cell r="H287" t="str">
            <v>半成品</v>
          </cell>
          <cell r="I287">
            <v>0.82</v>
          </cell>
        </row>
        <row r="288">
          <cell r="G288" t="str">
            <v>大号花边盖子（7609C深红）</v>
          </cell>
          <cell r="H288" t="str">
            <v>半成品</v>
          </cell>
          <cell r="I288">
            <v>0.86</v>
          </cell>
        </row>
        <row r="289">
          <cell r="G289" t="str">
            <v xml:space="preserve"> ROUND PAN DIA 23.3*H3.7CM (BLUE 659C蓝色)</v>
          </cell>
          <cell r="H289" t="str">
            <v>半成品</v>
          </cell>
          <cell r="I289">
            <v>0.82</v>
          </cell>
        </row>
        <row r="290">
          <cell r="G290" t="str">
            <v>Collapsible bowls 1/2gallon(不冲孔) 200C</v>
          </cell>
          <cell r="H290" t="str">
            <v>半成品</v>
          </cell>
          <cell r="I290">
            <v>1.44</v>
          </cell>
        </row>
        <row r="291">
          <cell r="G291" t="str">
            <v xml:space="preserve">HKA大号盖子 (Red 200c)  </v>
          </cell>
          <cell r="H291" t="str">
            <v>半成品</v>
          </cell>
          <cell r="I291">
            <v>1.6</v>
          </cell>
        </row>
        <row r="292">
          <cell r="G292" t="str">
            <v>FR008 6杯圆</v>
          </cell>
          <cell r="H292" t="str">
            <v>毛边</v>
          </cell>
          <cell r="I292">
            <v>1.4</v>
          </cell>
        </row>
        <row r="293">
          <cell r="G293" t="str">
            <v>FRT 004圆盘</v>
          </cell>
          <cell r="H293" t="str">
            <v>毛边</v>
          </cell>
          <cell r="I293">
            <v>3.5</v>
          </cell>
        </row>
        <row r="294">
          <cell r="G294" t="str">
            <v>mini tart pan dia 120mm
粉红色7423c</v>
          </cell>
          <cell r="H294" t="str">
            <v>毛边</v>
          </cell>
          <cell r="I294">
            <v>1.9</v>
          </cell>
        </row>
        <row r="295">
          <cell r="G295" t="str">
            <v>FRT 140 长方盘</v>
          </cell>
          <cell r="H295" t="str">
            <v>毛边</v>
          </cell>
          <cell r="I295">
            <v>1.35</v>
          </cell>
        </row>
        <row r="296">
          <cell r="G296" t="str">
            <v xml:space="preserve">HKA小号盖子 (Red 200c)  </v>
          </cell>
          <cell r="H296" t="str">
            <v>毛边</v>
          </cell>
          <cell r="I296">
            <v>2.4</v>
          </cell>
        </row>
        <row r="297">
          <cell r="G297" t="str">
            <v>TCB 啤酒 耳塞 RED 0331C(红色）</v>
          </cell>
          <cell r="H297" t="str">
            <v>毛边</v>
          </cell>
          <cell r="I297">
            <v>0.8</v>
          </cell>
        </row>
        <row r="298">
          <cell r="G298" t="str">
            <v>小漏斗</v>
          </cell>
          <cell r="H298" t="str">
            <v>毛边</v>
          </cell>
          <cell r="I298">
            <v>1.2</v>
          </cell>
        </row>
        <row r="299">
          <cell r="G299" t="str">
            <v xml:space="preserve"> BLUE 659C（淡蓝色）</v>
          </cell>
          <cell r="H299" t="str">
            <v>毛边</v>
          </cell>
          <cell r="I299">
            <v>4.4000000000000004</v>
          </cell>
        </row>
        <row r="300">
          <cell r="G300" t="str">
            <v>18CM盖子</v>
          </cell>
          <cell r="H300" t="str">
            <v>毛边</v>
          </cell>
          <cell r="I300">
            <v>0.7</v>
          </cell>
        </row>
        <row r="301">
          <cell r="G301" t="str">
            <v>MUFFIN CUP (BLUE 659C 蓝色)</v>
          </cell>
          <cell r="H301" t="str">
            <v>毛边</v>
          </cell>
          <cell r="I301">
            <v>1.3</v>
          </cell>
        </row>
        <row r="302">
          <cell r="G302" t="str">
            <v>Collapsible bowls 1 gallon(不冲孔) 300C</v>
          </cell>
          <cell r="H302" t="str">
            <v>毛边</v>
          </cell>
          <cell r="I302">
            <v>3.7</v>
          </cell>
        </row>
        <row r="303">
          <cell r="G303" t="str">
            <v>Collapsible bowls 1 gallon(不冲孔) 200C</v>
          </cell>
          <cell r="H303" t="str">
            <v>毛边</v>
          </cell>
          <cell r="I303">
            <v>2.8</v>
          </cell>
        </row>
        <row r="304">
          <cell r="G304" t="str">
            <v>10“Splatter guard 200C</v>
          </cell>
          <cell r="H304" t="str">
            <v>毛边</v>
          </cell>
          <cell r="I304">
            <v>3.7</v>
          </cell>
        </row>
        <row r="305">
          <cell r="G305" t="str">
            <v>Collapsible bowls 1/2gallon(不冲孔) 200C</v>
          </cell>
          <cell r="H305" t="str">
            <v>毛边</v>
          </cell>
          <cell r="I305">
            <v>4.2</v>
          </cell>
        </row>
        <row r="306">
          <cell r="G306" t="str">
            <v>大号花边盖子（7609C深红）</v>
          </cell>
          <cell r="H306" t="str">
            <v>毛边</v>
          </cell>
          <cell r="I306">
            <v>2.7</v>
          </cell>
        </row>
        <row r="307">
          <cell r="G307" t="str">
            <v>QQG中号菜篮子 Turquosie 306c 蓝色</v>
          </cell>
          <cell r="H307" t="str">
            <v>毛边</v>
          </cell>
          <cell r="I307">
            <v>0.7</v>
          </cell>
        </row>
        <row r="308">
          <cell r="G308" t="str">
            <v xml:space="preserve"> ROUND PAN DIA 23.3*H3.7CM （pislachio 571C绿色)</v>
          </cell>
          <cell r="H308" t="str">
            <v>毛边</v>
          </cell>
          <cell r="I308">
            <v>3.2</v>
          </cell>
        </row>
        <row r="309">
          <cell r="G309" t="str">
            <v>Collapsible bowls 1/2gallon(不冲孔) 200C</v>
          </cell>
          <cell r="H309" t="str">
            <v>毛边</v>
          </cell>
          <cell r="I309">
            <v>2.9</v>
          </cell>
        </row>
        <row r="310">
          <cell r="G310" t="str">
            <v xml:space="preserve">HKA大号盖子 (Red 200c)  </v>
          </cell>
          <cell r="H310" t="str">
            <v>毛边</v>
          </cell>
          <cell r="I310">
            <v>2.4</v>
          </cell>
        </row>
        <row r="311">
          <cell r="G311" t="str">
            <v>FR008 6杯圆</v>
          </cell>
          <cell r="H311" t="str">
            <v>半成品</v>
          </cell>
          <cell r="I311">
            <v>1.2</v>
          </cell>
        </row>
        <row r="312">
          <cell r="G312" t="str">
            <v>FRT 004圆盘</v>
          </cell>
          <cell r="H312" t="str">
            <v>半成品</v>
          </cell>
          <cell r="I312">
            <v>0.7</v>
          </cell>
        </row>
        <row r="313">
          <cell r="G313" t="str">
            <v>mini tart pan dia 120mm
粉红色7423c</v>
          </cell>
          <cell r="H313" t="str">
            <v>半成品</v>
          </cell>
          <cell r="I313">
            <v>1</v>
          </cell>
        </row>
        <row r="314">
          <cell r="G314" t="str">
            <v>FRT 140 长方盘</v>
          </cell>
          <cell r="H314" t="str">
            <v>半成品</v>
          </cell>
          <cell r="I314">
            <v>2</v>
          </cell>
        </row>
        <row r="315">
          <cell r="G315" t="str">
            <v xml:space="preserve">HKA小号盖子 (Red 200c)  </v>
          </cell>
          <cell r="H315" t="str">
            <v>半成品</v>
          </cell>
          <cell r="I315">
            <v>3.7</v>
          </cell>
        </row>
        <row r="316">
          <cell r="G316" t="str">
            <v>TCB 啤酒 耳塞 RED 0331C(红色）</v>
          </cell>
          <cell r="H316" t="str">
            <v>半成品</v>
          </cell>
          <cell r="I316">
            <v>1.3</v>
          </cell>
        </row>
        <row r="317">
          <cell r="G317" t="str">
            <v xml:space="preserve"> BLUE 659C（淡蓝色）</v>
          </cell>
          <cell r="H317" t="str">
            <v>半成品</v>
          </cell>
          <cell r="I317">
            <v>0.8</v>
          </cell>
        </row>
        <row r="318">
          <cell r="G318" t="str">
            <v>MUFFIN CUP (BLUE 659C 蓝色)</v>
          </cell>
          <cell r="H318" t="str">
            <v>半成品</v>
          </cell>
          <cell r="I318">
            <v>0.3</v>
          </cell>
        </row>
        <row r="319">
          <cell r="G319" t="str">
            <v>Collapsible bowls 1 gallon(不冲孔) 300C</v>
          </cell>
          <cell r="H319" t="str">
            <v>半成品</v>
          </cell>
          <cell r="I319">
            <v>1.4</v>
          </cell>
        </row>
        <row r="320">
          <cell r="G320" t="str">
            <v>Collapsible bowls 1 gallon(不冲孔) 200C</v>
          </cell>
          <cell r="H320" t="str">
            <v>半成品</v>
          </cell>
          <cell r="I320">
            <v>3</v>
          </cell>
        </row>
        <row r="321">
          <cell r="G321" t="str">
            <v>10“Splatter guard 200C</v>
          </cell>
          <cell r="H321" t="str">
            <v>半成品</v>
          </cell>
          <cell r="I321">
            <v>7.3</v>
          </cell>
        </row>
        <row r="322">
          <cell r="G322" t="str">
            <v>Collapsible bowls 1/2gallon(不冲孔) 200C</v>
          </cell>
          <cell r="H322" t="str">
            <v>半成品</v>
          </cell>
          <cell r="I322">
            <v>0.2</v>
          </cell>
        </row>
        <row r="323">
          <cell r="G323" t="str">
            <v>QQG中号菜篮子 Turquosie 306c 蓝色</v>
          </cell>
          <cell r="H323" t="str">
            <v>半成品</v>
          </cell>
          <cell r="I323">
            <v>0.7</v>
          </cell>
        </row>
        <row r="324">
          <cell r="G324" t="str">
            <v xml:space="preserve"> ROUND PAN DIA 23.3*H3.7CM （pislachio 571C绿色)</v>
          </cell>
          <cell r="H324" t="str">
            <v>半成品</v>
          </cell>
          <cell r="I324">
            <v>1</v>
          </cell>
        </row>
        <row r="325">
          <cell r="G325" t="str">
            <v>Collapsible bowls 1/2gallon(不冲孔) 200C</v>
          </cell>
          <cell r="H325" t="str">
            <v>半成品</v>
          </cell>
          <cell r="I325">
            <v>2.2999999999999998</v>
          </cell>
        </row>
        <row r="326">
          <cell r="G326" t="str">
            <v xml:space="preserve">HKA大号盖子 (Red 200c)  </v>
          </cell>
          <cell r="H326" t="str">
            <v>半成品</v>
          </cell>
          <cell r="I326">
            <v>1.3</v>
          </cell>
        </row>
        <row r="327">
          <cell r="G327" t="str">
            <v>FR008 6杯圆</v>
          </cell>
          <cell r="H327" t="str">
            <v>毛边</v>
          </cell>
          <cell r="I327">
            <v>2.6</v>
          </cell>
        </row>
        <row r="328">
          <cell r="G328" t="str">
            <v>FRT 004圆盘</v>
          </cell>
          <cell r="H328" t="str">
            <v>毛边</v>
          </cell>
          <cell r="I328">
            <v>3.4</v>
          </cell>
        </row>
        <row r="329">
          <cell r="G329" t="str">
            <v>FR052 PINK</v>
          </cell>
          <cell r="H329" t="str">
            <v>毛边</v>
          </cell>
          <cell r="I329">
            <v>2.5</v>
          </cell>
        </row>
        <row r="330">
          <cell r="G330" t="str">
            <v>mini tart pan dia 120mm
粉红色7423c</v>
          </cell>
          <cell r="H330" t="str">
            <v>毛边</v>
          </cell>
          <cell r="I330">
            <v>2.7</v>
          </cell>
        </row>
        <row r="331">
          <cell r="G331" t="str">
            <v>FRT 140 长方盘</v>
          </cell>
          <cell r="H331" t="str">
            <v>毛边</v>
          </cell>
          <cell r="I331">
            <v>4</v>
          </cell>
        </row>
        <row r="332">
          <cell r="G332" t="str">
            <v xml:space="preserve">HKA小号盖子 (Red 200c)  </v>
          </cell>
          <cell r="H332" t="str">
            <v>毛边</v>
          </cell>
          <cell r="I332">
            <v>3.7</v>
          </cell>
        </row>
        <row r="333">
          <cell r="G333" t="str">
            <v>TCB 啤酒 耳塞 RED 0331C(红色）</v>
          </cell>
          <cell r="H333" t="str">
            <v>毛边</v>
          </cell>
          <cell r="I333">
            <v>3</v>
          </cell>
        </row>
        <row r="334">
          <cell r="G334" t="str">
            <v xml:space="preserve"> BLUE 659C（淡蓝色）</v>
          </cell>
          <cell r="H334" t="str">
            <v>毛边</v>
          </cell>
          <cell r="I334">
            <v>3.7</v>
          </cell>
        </row>
        <row r="335">
          <cell r="G335" t="str">
            <v>MUFFIN CUP (PISTACHIO 571C 绿色)</v>
          </cell>
          <cell r="H335" t="str">
            <v>毛边</v>
          </cell>
          <cell r="I335">
            <v>2.2000000000000002</v>
          </cell>
        </row>
        <row r="336">
          <cell r="G336" t="str">
            <v>Collapsible bowls 1 gallon(不冲孔) 300C</v>
          </cell>
          <cell r="H336" t="str">
            <v>毛边</v>
          </cell>
          <cell r="I336">
            <v>6.4</v>
          </cell>
        </row>
        <row r="337">
          <cell r="G337" t="str">
            <v>Collapsible bowls 1 gallon(不冲孔) 200C</v>
          </cell>
          <cell r="H337" t="str">
            <v>毛边</v>
          </cell>
          <cell r="I337">
            <v>4.7</v>
          </cell>
        </row>
        <row r="338">
          <cell r="G338" t="str">
            <v>10“Splatter guard 200C</v>
          </cell>
          <cell r="H338" t="str">
            <v>毛边</v>
          </cell>
          <cell r="I338">
            <v>6.4</v>
          </cell>
        </row>
        <row r="339">
          <cell r="G339" t="str">
            <v>Collapsible bowls 1/2gallon(不冲孔) 200C</v>
          </cell>
          <cell r="H339" t="str">
            <v>毛边</v>
          </cell>
          <cell r="I339">
            <v>2.8</v>
          </cell>
        </row>
        <row r="340">
          <cell r="G340" t="str">
            <v>大号花边盖子（7621C红色）</v>
          </cell>
          <cell r="H340" t="str">
            <v>毛边</v>
          </cell>
          <cell r="I340">
            <v>2.5</v>
          </cell>
        </row>
        <row r="341">
          <cell r="G341" t="str">
            <v xml:space="preserve"> ROUND PAN DIA 23.3*H3.7CM （lavender 2577紫色)</v>
          </cell>
          <cell r="H341" t="str">
            <v>毛边</v>
          </cell>
          <cell r="I341">
            <v>8</v>
          </cell>
        </row>
        <row r="342">
          <cell r="G342" t="str">
            <v>Collapsible bowls 1/2gallon(不冲孔) 200C</v>
          </cell>
          <cell r="H342" t="str">
            <v>毛边</v>
          </cell>
          <cell r="I342">
            <v>9.4</v>
          </cell>
        </row>
        <row r="343">
          <cell r="G343" t="str">
            <v xml:space="preserve">HKA大号盖子 (Red 200c)  </v>
          </cell>
          <cell r="H343" t="str">
            <v>毛边</v>
          </cell>
          <cell r="I343">
            <v>1.6</v>
          </cell>
        </row>
        <row r="344">
          <cell r="G344" t="str">
            <v>FR008 6杯圆</v>
          </cell>
          <cell r="H344" t="str">
            <v>半成品</v>
          </cell>
          <cell r="I344">
            <v>1.9</v>
          </cell>
        </row>
        <row r="345">
          <cell r="G345" t="str">
            <v>FRT 004圆盘</v>
          </cell>
          <cell r="H345" t="str">
            <v>半成品</v>
          </cell>
          <cell r="I345">
            <v>0.2</v>
          </cell>
        </row>
        <row r="346">
          <cell r="G346" t="str">
            <v>FR052 PINK</v>
          </cell>
          <cell r="H346" t="str">
            <v>半成品</v>
          </cell>
          <cell r="I346">
            <v>0.4</v>
          </cell>
        </row>
        <row r="347">
          <cell r="G347" t="str">
            <v>mini tart pan dia 120mm
粉红色7423c</v>
          </cell>
          <cell r="H347" t="str">
            <v>半成品</v>
          </cell>
          <cell r="I347">
            <v>0.7</v>
          </cell>
        </row>
        <row r="348">
          <cell r="G348" t="str">
            <v>FRT 140 长方盘</v>
          </cell>
          <cell r="H348" t="str">
            <v>半成品</v>
          </cell>
          <cell r="I348">
            <v>0.3</v>
          </cell>
        </row>
        <row r="349">
          <cell r="G349" t="str">
            <v xml:space="preserve">HKA小号盖子 (Red 200c)  </v>
          </cell>
          <cell r="H349" t="str">
            <v>半成品</v>
          </cell>
          <cell r="I349">
            <v>0.3</v>
          </cell>
        </row>
        <row r="350">
          <cell r="G350" t="str">
            <v>TCB 啤酒 耳塞 RED 0331C(红色）</v>
          </cell>
          <cell r="H350" t="str">
            <v>半成品</v>
          </cell>
          <cell r="I350">
            <v>0.4</v>
          </cell>
        </row>
        <row r="351">
          <cell r="G351" t="str">
            <v>Collapsible bowls 1 gallon(不冲孔) 300C</v>
          </cell>
          <cell r="H351" t="str">
            <v>半成品</v>
          </cell>
          <cell r="I351">
            <v>1.4</v>
          </cell>
        </row>
        <row r="352">
          <cell r="G352" t="str">
            <v>Collapsible bowls 1 gallon(不冲孔) 200C</v>
          </cell>
          <cell r="H352" t="str">
            <v>半成品</v>
          </cell>
          <cell r="I352">
            <v>0.7</v>
          </cell>
        </row>
        <row r="353">
          <cell r="G353" t="str">
            <v>10“Splatter guard 200C</v>
          </cell>
          <cell r="H353" t="str">
            <v>半成品</v>
          </cell>
          <cell r="I353">
            <v>1.7</v>
          </cell>
        </row>
        <row r="354">
          <cell r="G354" t="str">
            <v>Collapsible bowls 1/2gallon(不冲孔) 200C</v>
          </cell>
          <cell r="H354" t="str">
            <v>半成品</v>
          </cell>
          <cell r="I354">
            <v>4</v>
          </cell>
        </row>
        <row r="355">
          <cell r="G355" t="str">
            <v xml:space="preserve"> ROUND PAN DIA 23.3*H3.7CM （lavender 2577紫色)</v>
          </cell>
          <cell r="H355" t="str">
            <v>半成品</v>
          </cell>
          <cell r="I355">
            <v>3.2</v>
          </cell>
        </row>
        <row r="356">
          <cell r="G356" t="str">
            <v>Collapsible bowls 1/2gallon(不冲孔) 200C</v>
          </cell>
          <cell r="H356" t="str">
            <v>半成品</v>
          </cell>
          <cell r="I356">
            <v>1.7</v>
          </cell>
        </row>
        <row r="357">
          <cell r="G357" t="str">
            <v xml:space="preserve">HKA大号盖子 (Red 200c)  </v>
          </cell>
          <cell r="H357" t="str">
            <v>半成品</v>
          </cell>
          <cell r="I357">
            <v>1.1000000000000001</v>
          </cell>
        </row>
        <row r="358">
          <cell r="G358" t="str">
            <v>FR008 6杯圆</v>
          </cell>
          <cell r="H358" t="str">
            <v>毛边</v>
          </cell>
          <cell r="I358">
            <v>4.2</v>
          </cell>
        </row>
        <row r="359">
          <cell r="G359" t="str">
            <v>FRT 004圆盘</v>
          </cell>
          <cell r="H359" t="str">
            <v>毛边</v>
          </cell>
          <cell r="I359">
            <v>4</v>
          </cell>
        </row>
        <row r="360">
          <cell r="G360" t="str">
            <v>FR052 PINK</v>
          </cell>
          <cell r="H360" t="str">
            <v>毛边</v>
          </cell>
          <cell r="I360">
            <v>7.2</v>
          </cell>
        </row>
        <row r="361">
          <cell r="G361" t="str">
            <v>mini tart pan dia 120mm
粉红色7423c</v>
          </cell>
          <cell r="H361" t="str">
            <v>毛边</v>
          </cell>
          <cell r="I361">
            <v>1.9</v>
          </cell>
        </row>
        <row r="362">
          <cell r="G362" t="str">
            <v>22CM盖子</v>
          </cell>
          <cell r="H362" t="str">
            <v>毛边</v>
          </cell>
          <cell r="I362">
            <v>0.3</v>
          </cell>
        </row>
        <row r="363">
          <cell r="G363" t="str">
            <v>FRT 140 长方盘</v>
          </cell>
          <cell r="H363" t="str">
            <v>毛边</v>
          </cell>
          <cell r="I363">
            <v>4.4000000000000004</v>
          </cell>
        </row>
        <row r="364">
          <cell r="G364" t="str">
            <v xml:space="preserve">HKA小号盖子 (Red 200c)  </v>
          </cell>
          <cell r="H364" t="str">
            <v>毛边</v>
          </cell>
          <cell r="I364">
            <v>5.2</v>
          </cell>
        </row>
        <row r="365">
          <cell r="G365" t="str">
            <v>TCB 啤酒 耳塞 RED 0331C(红色）</v>
          </cell>
          <cell r="H365" t="str">
            <v>毛边</v>
          </cell>
          <cell r="I365">
            <v>20.8</v>
          </cell>
        </row>
        <row r="366">
          <cell r="G366" t="str">
            <v xml:space="preserve"> PISLACHIO  571C（淡绿色）</v>
          </cell>
          <cell r="H366" t="str">
            <v>毛边</v>
          </cell>
          <cell r="I366">
            <v>4.8</v>
          </cell>
        </row>
        <row r="367">
          <cell r="G367" t="str">
            <v>Collapsible bowls 1 gallon(不冲孔) 200C</v>
          </cell>
          <cell r="H367" t="str">
            <v>毛边</v>
          </cell>
          <cell r="I367">
            <v>6.2</v>
          </cell>
        </row>
        <row r="368">
          <cell r="G368" t="str">
            <v>Collapsible bowls 1 gallon(不冲孔) 200C</v>
          </cell>
          <cell r="H368" t="str">
            <v>毛边</v>
          </cell>
          <cell r="I368">
            <v>6</v>
          </cell>
        </row>
        <row r="369">
          <cell r="G369" t="str">
            <v>小号折叠碗(200C)</v>
          </cell>
          <cell r="H369" t="str">
            <v>毛边</v>
          </cell>
          <cell r="I369">
            <v>4.4000000000000004</v>
          </cell>
        </row>
        <row r="370">
          <cell r="G370" t="str">
            <v>10“Splatter guard 200C</v>
          </cell>
          <cell r="H370" t="str">
            <v>毛边</v>
          </cell>
          <cell r="I370">
            <v>4.5999999999999996</v>
          </cell>
        </row>
        <row r="371">
          <cell r="G371" t="str">
            <v>Collapsible bowls 1/2gallon(不冲孔) 200C</v>
          </cell>
          <cell r="H371" t="str">
            <v>毛边</v>
          </cell>
          <cell r="I371">
            <v>4.5</v>
          </cell>
        </row>
        <row r="372">
          <cell r="G372" t="str">
            <v>大号花边盖子（7621C红色）</v>
          </cell>
          <cell r="H372" t="str">
            <v>毛边</v>
          </cell>
          <cell r="I372">
            <v>2.5</v>
          </cell>
        </row>
        <row r="373">
          <cell r="G373" t="str">
            <v xml:space="preserve"> ROUND PAN DIA 23.3*H3.7CM （pink 7423c 粉色)</v>
          </cell>
          <cell r="H373" t="str">
            <v>毛边</v>
          </cell>
          <cell r="I373">
            <v>4.3</v>
          </cell>
        </row>
        <row r="374">
          <cell r="G374" t="str">
            <v>Collapsible bowls 1/2gallon(不冲孔) 200C</v>
          </cell>
          <cell r="H374" t="str">
            <v>毛边</v>
          </cell>
          <cell r="I374">
            <v>4.4000000000000004</v>
          </cell>
        </row>
        <row r="375">
          <cell r="G375" t="str">
            <v xml:space="preserve">HKA大号盖子 (Red 200c)  </v>
          </cell>
          <cell r="H375" t="str">
            <v>毛边</v>
          </cell>
          <cell r="I375">
            <v>3.5</v>
          </cell>
        </row>
        <row r="376">
          <cell r="G376" t="str">
            <v>FR008 6杯圆</v>
          </cell>
          <cell r="H376" t="str">
            <v>半成品</v>
          </cell>
          <cell r="I376">
            <v>1.6</v>
          </cell>
        </row>
        <row r="377">
          <cell r="G377" t="str">
            <v>FRT 004圆盘</v>
          </cell>
          <cell r="H377" t="str">
            <v>半成品</v>
          </cell>
          <cell r="I377">
            <v>1.2</v>
          </cell>
        </row>
        <row r="378">
          <cell r="G378" t="str">
            <v>FR052 PINK</v>
          </cell>
          <cell r="H378" t="str">
            <v>半成品</v>
          </cell>
          <cell r="I378">
            <v>8.1</v>
          </cell>
        </row>
        <row r="379">
          <cell r="G379" t="str">
            <v>mini tart pan dia 120mm
粉红色7423c</v>
          </cell>
          <cell r="H379" t="str">
            <v>半成品</v>
          </cell>
          <cell r="I379">
            <v>1.7</v>
          </cell>
        </row>
        <row r="380">
          <cell r="G380" t="str">
            <v>22CM盖子</v>
          </cell>
          <cell r="H380" t="str">
            <v>半成品</v>
          </cell>
          <cell r="I380">
            <v>0.7</v>
          </cell>
        </row>
        <row r="381">
          <cell r="G381" t="str">
            <v>FRT 140 长方盘</v>
          </cell>
          <cell r="H381" t="str">
            <v>半成品</v>
          </cell>
          <cell r="I381">
            <v>1.7</v>
          </cell>
        </row>
        <row r="382">
          <cell r="G382" t="str">
            <v xml:space="preserve">HKA小号盖子 (Red 200c)  </v>
          </cell>
          <cell r="H382" t="str">
            <v>半成品</v>
          </cell>
          <cell r="I382">
            <v>2.9</v>
          </cell>
        </row>
        <row r="383">
          <cell r="G383" t="str">
            <v>TCB 啤酒 耳塞 RED 0331C(红色）</v>
          </cell>
          <cell r="H383" t="str">
            <v>半成品</v>
          </cell>
          <cell r="I383">
            <v>1</v>
          </cell>
        </row>
        <row r="384">
          <cell r="G384" t="str">
            <v xml:space="preserve"> PISLACHIO  571C（淡绿色）</v>
          </cell>
          <cell r="H384" t="str">
            <v>半成品</v>
          </cell>
          <cell r="I384">
            <v>5.4</v>
          </cell>
        </row>
        <row r="385">
          <cell r="G385" t="str">
            <v>Collapsible bowls 1 gallon(不冲孔) 200C</v>
          </cell>
          <cell r="H385" t="str">
            <v>半成品</v>
          </cell>
          <cell r="I385">
            <v>4.8</v>
          </cell>
        </row>
        <row r="386">
          <cell r="G386" t="str">
            <v>Collapsible bowls 1 gallon(不冲孔) 200C</v>
          </cell>
          <cell r="H386" t="str">
            <v>半成品</v>
          </cell>
          <cell r="I386">
            <v>1.8</v>
          </cell>
        </row>
        <row r="387">
          <cell r="G387" t="str">
            <v>小号折叠碗(200C)</v>
          </cell>
          <cell r="H387" t="str">
            <v>半成品</v>
          </cell>
          <cell r="I387">
            <v>1</v>
          </cell>
        </row>
        <row r="388">
          <cell r="G388" t="str">
            <v>10“Splatter guard 200C</v>
          </cell>
          <cell r="H388" t="str">
            <v>半成品</v>
          </cell>
          <cell r="I388">
            <v>1.5</v>
          </cell>
        </row>
        <row r="389">
          <cell r="G389" t="str">
            <v>Collapsible bowls 1/2gallon(不冲孔) 200C</v>
          </cell>
          <cell r="H389" t="str">
            <v>半成品</v>
          </cell>
          <cell r="I389">
            <v>0.5</v>
          </cell>
        </row>
        <row r="390">
          <cell r="G390" t="str">
            <v>大号花边盖子（7621C红色）</v>
          </cell>
          <cell r="H390" t="str">
            <v>半成品</v>
          </cell>
          <cell r="I390">
            <v>2.7</v>
          </cell>
        </row>
        <row r="391">
          <cell r="G391" t="str">
            <v xml:space="preserve"> ROUND PAN DIA 23.3*H3.7CM （pink 7423c 粉色)</v>
          </cell>
          <cell r="H391" t="str">
            <v>半成品</v>
          </cell>
          <cell r="I391">
            <v>1</v>
          </cell>
        </row>
        <row r="392">
          <cell r="G392" t="str">
            <v>Collapsible bowls 1/2gallon(不冲孔) 200C</v>
          </cell>
          <cell r="H392" t="str">
            <v>半成品</v>
          </cell>
          <cell r="I392">
            <v>0.9</v>
          </cell>
        </row>
        <row r="393">
          <cell r="G393" t="str">
            <v xml:space="preserve">HKA大号盖子 (Red 200c)  </v>
          </cell>
          <cell r="H393" t="str">
            <v>半成品</v>
          </cell>
          <cell r="I393">
            <v>1</v>
          </cell>
        </row>
        <row r="394">
          <cell r="G394" t="str">
            <v>FR008 6杯圆</v>
          </cell>
          <cell r="H394" t="str">
            <v>毛边</v>
          </cell>
          <cell r="I394">
            <v>0.8</v>
          </cell>
        </row>
        <row r="395">
          <cell r="G395" t="str">
            <v>FRT 004圆盘</v>
          </cell>
          <cell r="H395" t="str">
            <v>毛边</v>
          </cell>
          <cell r="I395">
            <v>3.4</v>
          </cell>
        </row>
        <row r="396">
          <cell r="G396" t="str">
            <v>FR052 PINK</v>
          </cell>
          <cell r="H396" t="str">
            <v>毛边</v>
          </cell>
          <cell r="I396">
            <v>1.6</v>
          </cell>
        </row>
        <row r="397">
          <cell r="G397" t="str">
            <v>22CM盖子</v>
          </cell>
          <cell r="H397" t="str">
            <v>毛边</v>
          </cell>
          <cell r="I397">
            <v>0.8</v>
          </cell>
        </row>
        <row r="398">
          <cell r="G398" t="str">
            <v>FRT 140 长方盘</v>
          </cell>
          <cell r="H398" t="str">
            <v>毛边</v>
          </cell>
          <cell r="I398">
            <v>3.7</v>
          </cell>
        </row>
        <row r="399">
          <cell r="G399" t="str">
            <v xml:space="preserve">HKA小号盖子(Green 374c)  </v>
          </cell>
          <cell r="H399" t="str">
            <v>毛边</v>
          </cell>
          <cell r="I399">
            <v>4.4000000000000004</v>
          </cell>
        </row>
        <row r="400">
          <cell r="G400" t="str">
            <v>TCB 啤酒 耳塞 RED 0331C(红色）</v>
          </cell>
          <cell r="H400" t="str">
            <v>毛边</v>
          </cell>
          <cell r="I400">
            <v>10</v>
          </cell>
        </row>
        <row r="401">
          <cell r="G401" t="str">
            <v xml:space="preserve"> PISLACHIO  571C（淡绿色）</v>
          </cell>
          <cell r="H401" t="str">
            <v>毛边</v>
          </cell>
          <cell r="I401">
            <v>5.0999999999999996</v>
          </cell>
        </row>
        <row r="402">
          <cell r="G402" t="str">
            <v>Collapsible bowls 1 gallon(不冲孔) 200C</v>
          </cell>
          <cell r="H402" t="str">
            <v>毛边</v>
          </cell>
          <cell r="I402">
            <v>7</v>
          </cell>
        </row>
        <row r="403">
          <cell r="G403" t="str">
            <v>Collapsible bowls 1 gallon(不冲孔) 200C</v>
          </cell>
          <cell r="H403" t="str">
            <v>毛边</v>
          </cell>
          <cell r="I403">
            <v>4.2</v>
          </cell>
        </row>
        <row r="404">
          <cell r="G404" t="str">
            <v>小号折叠碗(200C)</v>
          </cell>
          <cell r="H404" t="str">
            <v>毛边</v>
          </cell>
          <cell r="I404">
            <v>5</v>
          </cell>
        </row>
        <row r="405">
          <cell r="G405" t="str">
            <v>10“Splatter guard 200C</v>
          </cell>
          <cell r="H405" t="str">
            <v>毛边</v>
          </cell>
          <cell r="I405">
            <v>6.9</v>
          </cell>
        </row>
        <row r="406">
          <cell r="G406" t="str">
            <v>Collapsible bowls 1/2gallon(不冲孔) 200C</v>
          </cell>
          <cell r="H406" t="str">
            <v>毛边</v>
          </cell>
          <cell r="I406">
            <v>6</v>
          </cell>
        </row>
        <row r="407">
          <cell r="G407" t="str">
            <v>Collapsible bowls 1/2gallon(不冲孔) 200C</v>
          </cell>
          <cell r="H407" t="str">
            <v>毛边</v>
          </cell>
          <cell r="I407">
            <v>7.2</v>
          </cell>
        </row>
        <row r="408">
          <cell r="G408" t="str">
            <v xml:space="preserve">HKA大号盖子 (Red 200c)  </v>
          </cell>
          <cell r="H408" t="str">
            <v>毛边</v>
          </cell>
          <cell r="I408">
            <v>1.8</v>
          </cell>
        </row>
        <row r="409">
          <cell r="G409" t="str">
            <v>FR008 6杯圆</v>
          </cell>
          <cell r="H409" t="str">
            <v>半成品</v>
          </cell>
          <cell r="I409">
            <v>0.3</v>
          </cell>
        </row>
        <row r="410">
          <cell r="G410" t="str">
            <v>FRT 004圆盘</v>
          </cell>
          <cell r="H410" t="str">
            <v>半成品</v>
          </cell>
          <cell r="I410">
            <v>0.3</v>
          </cell>
        </row>
        <row r="411">
          <cell r="G411" t="str">
            <v>FR052 PINK</v>
          </cell>
          <cell r="H411" t="str">
            <v>半成品</v>
          </cell>
          <cell r="I411">
            <v>1.2</v>
          </cell>
        </row>
        <row r="412">
          <cell r="G412" t="str">
            <v>22CM盖子</v>
          </cell>
          <cell r="H412" t="str">
            <v>半成品</v>
          </cell>
          <cell r="I412">
            <v>0.6</v>
          </cell>
        </row>
        <row r="413">
          <cell r="G413" t="str">
            <v>FRT 140 长方盘</v>
          </cell>
          <cell r="H413" t="str">
            <v>半成品</v>
          </cell>
          <cell r="I413">
            <v>0.6</v>
          </cell>
        </row>
        <row r="414">
          <cell r="G414" t="str">
            <v xml:space="preserve">HKA小号盖子(Green 374c)  </v>
          </cell>
          <cell r="H414" t="str">
            <v>半成品</v>
          </cell>
          <cell r="I414">
            <v>0.5</v>
          </cell>
        </row>
        <row r="415">
          <cell r="G415" t="str">
            <v>TCB 啤酒 耳塞 RED 0331C(红色）</v>
          </cell>
          <cell r="H415" t="str">
            <v>半成品</v>
          </cell>
          <cell r="I415">
            <v>0.8</v>
          </cell>
        </row>
        <row r="416">
          <cell r="G416" t="str">
            <v xml:space="preserve"> PISLACHIO  571C（淡绿色）</v>
          </cell>
          <cell r="H416" t="str">
            <v>半成品</v>
          </cell>
          <cell r="I416">
            <v>0.3</v>
          </cell>
        </row>
        <row r="417">
          <cell r="G417" t="str">
            <v>Collapsible bowls 1 gallon(不冲孔) 200C</v>
          </cell>
          <cell r="H417" t="str">
            <v>半成品</v>
          </cell>
          <cell r="I417">
            <v>1.4</v>
          </cell>
        </row>
        <row r="418">
          <cell r="G418" t="str">
            <v>Collapsible bowls 1 gallon(不冲孔) 200C</v>
          </cell>
          <cell r="H418" t="str">
            <v>半成品</v>
          </cell>
          <cell r="I418">
            <v>1</v>
          </cell>
        </row>
        <row r="419">
          <cell r="G419" t="str">
            <v>小号折叠碗(200C)</v>
          </cell>
          <cell r="H419" t="str">
            <v>半成品</v>
          </cell>
          <cell r="I419">
            <v>0.7</v>
          </cell>
        </row>
        <row r="420">
          <cell r="G420" t="str">
            <v>10“Splatter guard 200C</v>
          </cell>
          <cell r="H420" t="str">
            <v>半成品</v>
          </cell>
          <cell r="I420">
            <v>2.2000000000000002</v>
          </cell>
        </row>
        <row r="421">
          <cell r="G421" t="str">
            <v>Collapsible bowls 1/2gallon(不冲孔) 200C</v>
          </cell>
          <cell r="H421" t="str">
            <v>半成品</v>
          </cell>
          <cell r="I421">
            <v>5</v>
          </cell>
        </row>
        <row r="422">
          <cell r="G422" t="str">
            <v>Collapsible bowls 1/2gallon(不冲孔) 200C</v>
          </cell>
          <cell r="H422" t="str">
            <v>半成品</v>
          </cell>
          <cell r="I422">
            <v>1.4</v>
          </cell>
        </row>
        <row r="423">
          <cell r="G423" t="str">
            <v xml:space="preserve">HKA大号盖子 (Red 200c)  </v>
          </cell>
          <cell r="H423" t="str">
            <v>半成品</v>
          </cell>
          <cell r="I423">
            <v>1.1000000000000001</v>
          </cell>
        </row>
        <row r="424">
          <cell r="G424" t="str">
            <v>FR008 6杯圆</v>
          </cell>
          <cell r="H424" t="str">
            <v>毛边</v>
          </cell>
          <cell r="I424">
            <v>5</v>
          </cell>
        </row>
        <row r="425">
          <cell r="G425" t="str">
            <v>FRT 004圆盘</v>
          </cell>
          <cell r="H425" t="str">
            <v>毛边</v>
          </cell>
          <cell r="I425">
            <v>3.9</v>
          </cell>
        </row>
        <row r="426">
          <cell r="G426" t="str">
            <v>22CM盖子</v>
          </cell>
          <cell r="H426" t="str">
            <v>毛边</v>
          </cell>
          <cell r="I426">
            <v>1.2</v>
          </cell>
        </row>
        <row r="427">
          <cell r="G427" t="str">
            <v>FRT 140 长方盘</v>
          </cell>
          <cell r="H427" t="str">
            <v>毛边</v>
          </cell>
          <cell r="I427">
            <v>5.4</v>
          </cell>
        </row>
        <row r="428">
          <cell r="G428" t="str">
            <v xml:space="preserve">HKA小号盖子(Green 374c)  </v>
          </cell>
          <cell r="H428" t="str">
            <v>毛边</v>
          </cell>
          <cell r="I428">
            <v>7.3</v>
          </cell>
        </row>
        <row r="429">
          <cell r="G429" t="str">
            <v>TCB 啤酒 耳塞 RED 0331C(红色）</v>
          </cell>
          <cell r="H429" t="str">
            <v>毛边</v>
          </cell>
          <cell r="I429">
            <v>27.5</v>
          </cell>
        </row>
        <row r="430">
          <cell r="G430" t="str">
            <v xml:space="preserve"> PISLACHIO  571C（淡绿色）</v>
          </cell>
          <cell r="H430" t="str">
            <v>毛边</v>
          </cell>
          <cell r="I430">
            <v>3.7</v>
          </cell>
        </row>
        <row r="431">
          <cell r="G431" t="str">
            <v>Collapsible bowls 1 gallon(不冲孔) 200C</v>
          </cell>
          <cell r="H431" t="str">
            <v>毛边</v>
          </cell>
          <cell r="I431">
            <v>14.1</v>
          </cell>
        </row>
        <row r="432">
          <cell r="G432" t="str">
            <v>Collapsible bowls 1 gallon(不冲孔) 200C</v>
          </cell>
          <cell r="H432" t="str">
            <v>毛边</v>
          </cell>
          <cell r="I432">
            <v>7</v>
          </cell>
        </row>
        <row r="433">
          <cell r="G433" t="str">
            <v>小号折叠碗(200C)</v>
          </cell>
          <cell r="H433" t="str">
            <v>毛边</v>
          </cell>
          <cell r="I433">
            <v>6.3</v>
          </cell>
        </row>
        <row r="434">
          <cell r="G434" t="str">
            <v>10“Splatter guard 200C</v>
          </cell>
          <cell r="H434" t="str">
            <v>毛边</v>
          </cell>
          <cell r="I434">
            <v>7.6</v>
          </cell>
        </row>
        <row r="435">
          <cell r="G435" t="str">
            <v>Collapsible bowls 1/2gallon(不冲孔) 200C</v>
          </cell>
          <cell r="H435" t="str">
            <v>毛边</v>
          </cell>
          <cell r="I435">
            <v>3.2</v>
          </cell>
        </row>
        <row r="436">
          <cell r="G436" t="str">
            <v>BUND PAN DIA 21.7*H11.4CM（pink 7423c 粉色）</v>
          </cell>
          <cell r="H436" t="str">
            <v>毛边</v>
          </cell>
          <cell r="I436">
            <v>12.4</v>
          </cell>
        </row>
        <row r="437">
          <cell r="G437" t="str">
            <v>Collapsible bowls 1/2gallon(不冲孔) 200C</v>
          </cell>
          <cell r="H437" t="str">
            <v>毛边</v>
          </cell>
          <cell r="I437">
            <v>2.2999999999999998</v>
          </cell>
        </row>
        <row r="438">
          <cell r="G438" t="str">
            <v>FR008 6杯圆</v>
          </cell>
          <cell r="H438" t="str">
            <v>半成品</v>
          </cell>
          <cell r="I438">
            <v>1.2</v>
          </cell>
        </row>
        <row r="439">
          <cell r="G439" t="str">
            <v>FRT 004圆盘</v>
          </cell>
          <cell r="H439" t="str">
            <v>半成品</v>
          </cell>
          <cell r="I439">
            <v>0.2</v>
          </cell>
        </row>
        <row r="440">
          <cell r="G440" t="str">
            <v>FRT 140 长方盘</v>
          </cell>
          <cell r="H440" t="str">
            <v>半成品</v>
          </cell>
          <cell r="I440">
            <v>0.7</v>
          </cell>
        </row>
        <row r="441">
          <cell r="G441" t="str">
            <v xml:space="preserve">HKA小号盖子(Green 374c)  </v>
          </cell>
          <cell r="H441" t="str">
            <v>半成品</v>
          </cell>
          <cell r="I441">
            <v>0.7</v>
          </cell>
        </row>
        <row r="442">
          <cell r="G442" t="str">
            <v xml:space="preserve"> PISLACHIO  571C（淡绿色）</v>
          </cell>
          <cell r="H442" t="str">
            <v>半成品</v>
          </cell>
          <cell r="I442">
            <v>0.4</v>
          </cell>
        </row>
        <row r="443">
          <cell r="G443" t="str">
            <v>Collapsible bowls 1 gallon(不冲孔) 200C</v>
          </cell>
          <cell r="H443" t="str">
            <v>半成品</v>
          </cell>
          <cell r="I443">
            <v>2.1</v>
          </cell>
        </row>
        <row r="444">
          <cell r="G444" t="str">
            <v>Collapsible bowls 1 gallon(不冲孔) 200C</v>
          </cell>
          <cell r="H444" t="str">
            <v>半成品</v>
          </cell>
          <cell r="I444">
            <v>2.1</v>
          </cell>
        </row>
        <row r="445">
          <cell r="G445" t="str">
            <v>小号折叠碗(200C)</v>
          </cell>
          <cell r="H445" t="str">
            <v>半成品</v>
          </cell>
          <cell r="I445">
            <v>0.4</v>
          </cell>
        </row>
        <row r="446">
          <cell r="G446" t="str">
            <v>10“Splatter guard 200C</v>
          </cell>
          <cell r="H446" t="str">
            <v>半成品</v>
          </cell>
          <cell r="I446">
            <v>3.6</v>
          </cell>
        </row>
        <row r="447">
          <cell r="G447" t="str">
            <v>Collapsible bowls 1/2gallon(不冲孔) 200C</v>
          </cell>
          <cell r="H447" t="str">
            <v>半成品</v>
          </cell>
          <cell r="I447">
            <v>0.5</v>
          </cell>
        </row>
        <row r="448">
          <cell r="G448" t="str">
            <v>Collapsible bowls 1/2gallon(不冲孔) 200C</v>
          </cell>
          <cell r="H448" t="str">
            <v>半成品</v>
          </cell>
          <cell r="I448">
            <v>0.5</v>
          </cell>
        </row>
        <row r="449">
          <cell r="G449" t="str">
            <v>FR008 6杯圆</v>
          </cell>
          <cell r="H449" t="str">
            <v>毛边</v>
          </cell>
          <cell r="I449">
            <v>5</v>
          </cell>
        </row>
        <row r="450">
          <cell r="G450" t="str">
            <v>FRT 004圆盘</v>
          </cell>
          <cell r="H450" t="str">
            <v>毛边</v>
          </cell>
          <cell r="I450">
            <v>3.8</v>
          </cell>
        </row>
        <row r="451">
          <cell r="G451" t="str">
            <v>FRT 140 长方盘</v>
          </cell>
          <cell r="H451" t="str">
            <v>毛边</v>
          </cell>
          <cell r="I451">
            <v>4.3</v>
          </cell>
        </row>
        <row r="452">
          <cell r="G452" t="str">
            <v xml:space="preserve">HKA小号盖子(Green 374c)  </v>
          </cell>
          <cell r="H452" t="str">
            <v>毛边</v>
          </cell>
          <cell r="I452">
            <v>3.9</v>
          </cell>
        </row>
        <row r="453">
          <cell r="G453" t="str">
            <v>TCB 啤酒 耳塞 BLUE 292C(蓝色）</v>
          </cell>
          <cell r="H453" t="str">
            <v>毛边</v>
          </cell>
          <cell r="I453">
            <v>16.399999999999999</v>
          </cell>
        </row>
        <row r="454">
          <cell r="G454" t="str">
            <v xml:space="preserve"> PISLACHIO  571C（淡绿色）</v>
          </cell>
          <cell r="H454" t="str">
            <v>毛边</v>
          </cell>
          <cell r="I454">
            <v>1.5</v>
          </cell>
        </row>
        <row r="455">
          <cell r="G455" t="str">
            <v>Collapsible bowls 1 gallon(不冲孔) 200C</v>
          </cell>
          <cell r="H455" t="str">
            <v>毛边</v>
          </cell>
          <cell r="I455">
            <v>14</v>
          </cell>
        </row>
        <row r="456">
          <cell r="G456" t="str">
            <v>Collapsible bowls 1 gallon(不冲孔) 200C</v>
          </cell>
          <cell r="H456" t="str">
            <v>毛边</v>
          </cell>
          <cell r="I456">
            <v>8.6999999999999993</v>
          </cell>
        </row>
        <row r="457">
          <cell r="G457" t="str">
            <v>小号折叠碗(黑色)</v>
          </cell>
          <cell r="H457" t="str">
            <v>毛边</v>
          </cell>
          <cell r="I457">
            <v>5.8</v>
          </cell>
        </row>
        <row r="458">
          <cell r="G458" t="str">
            <v>10“Splatter guard 200C</v>
          </cell>
          <cell r="H458" t="str">
            <v>毛边</v>
          </cell>
          <cell r="I458">
            <v>6.5</v>
          </cell>
        </row>
        <row r="459">
          <cell r="G459" t="str">
            <v>Collapsible bowls 1/2gallon(不冲孔) 200C</v>
          </cell>
          <cell r="H459" t="str">
            <v>毛边</v>
          </cell>
          <cell r="I459">
            <v>5.2</v>
          </cell>
        </row>
        <row r="460">
          <cell r="G460" t="str">
            <v>大号花边盖子（7621C红色）</v>
          </cell>
          <cell r="H460" t="str">
            <v>毛边</v>
          </cell>
          <cell r="I460">
            <v>1</v>
          </cell>
        </row>
        <row r="461">
          <cell r="G461" t="str">
            <v xml:space="preserve">QQG中号菜篮子  Liiac 520c 紫色 </v>
          </cell>
          <cell r="H461" t="str">
            <v>毛边</v>
          </cell>
          <cell r="I461">
            <v>0.24</v>
          </cell>
        </row>
        <row r="462">
          <cell r="G462" t="str">
            <v>BUND PAN DIA 21.7*H11.4CM（lavender 2577紫色）</v>
          </cell>
          <cell r="H462" t="str">
            <v>毛边</v>
          </cell>
          <cell r="I462">
            <v>8</v>
          </cell>
        </row>
        <row r="463">
          <cell r="G463" t="str">
            <v>Collapsible bowls 1/2gallon(不冲孔) 200C</v>
          </cell>
          <cell r="H463" t="str">
            <v>毛边</v>
          </cell>
          <cell r="I463">
            <v>8.4</v>
          </cell>
        </row>
        <row r="464">
          <cell r="G464" t="str">
            <v>FR008 6杯圆</v>
          </cell>
          <cell r="H464" t="str">
            <v>半成品</v>
          </cell>
          <cell r="I464">
            <v>2.2000000000000002</v>
          </cell>
        </row>
        <row r="465">
          <cell r="G465" t="str">
            <v>FRT 004圆盘</v>
          </cell>
          <cell r="H465" t="str">
            <v>半成品</v>
          </cell>
          <cell r="I465">
            <v>0.3</v>
          </cell>
        </row>
        <row r="466">
          <cell r="G466" t="str">
            <v xml:space="preserve">HKA小号盖子(Green 374c)  </v>
          </cell>
          <cell r="H466" t="str">
            <v>半成品</v>
          </cell>
          <cell r="I466">
            <v>0.3</v>
          </cell>
        </row>
        <row r="467">
          <cell r="G467" t="str">
            <v>TCB 啤酒 耳塞 BLUE 292C(蓝色）</v>
          </cell>
          <cell r="H467" t="str">
            <v>半成品</v>
          </cell>
          <cell r="I467">
            <v>0.4</v>
          </cell>
        </row>
        <row r="468">
          <cell r="G468" t="str">
            <v xml:space="preserve"> PISLACHIO  571C（淡绿色）</v>
          </cell>
          <cell r="H468" t="str">
            <v>半成品</v>
          </cell>
          <cell r="I468">
            <v>0</v>
          </cell>
        </row>
        <row r="469">
          <cell r="G469" t="str">
            <v>Collapsible bowls 1 gallon(不冲孔) 200C</v>
          </cell>
          <cell r="H469" t="str">
            <v>半成品</v>
          </cell>
          <cell r="I469">
            <v>1.5</v>
          </cell>
        </row>
        <row r="470">
          <cell r="G470" t="str">
            <v>Collapsible bowls 1 gallon(不冲孔) 200C</v>
          </cell>
          <cell r="H470" t="str">
            <v>半成品</v>
          </cell>
          <cell r="I470">
            <v>2.6</v>
          </cell>
        </row>
        <row r="471">
          <cell r="G471" t="str">
            <v>小号折叠碗(黑色)</v>
          </cell>
          <cell r="H471" t="str">
            <v>半成品</v>
          </cell>
          <cell r="I471">
            <v>0.8</v>
          </cell>
        </row>
        <row r="472">
          <cell r="G472" t="str">
            <v>10“Splatter guard 200C</v>
          </cell>
          <cell r="H472" t="str">
            <v>半成品</v>
          </cell>
          <cell r="I472">
            <v>1.4</v>
          </cell>
        </row>
        <row r="473">
          <cell r="G473" t="str">
            <v>Collapsible bowls 1/2gallon(不冲孔) 200C</v>
          </cell>
          <cell r="H473" t="str">
            <v>半成品</v>
          </cell>
          <cell r="I473">
            <v>0.2</v>
          </cell>
        </row>
        <row r="474">
          <cell r="G474" t="str">
            <v>大号花边盖子（7621C红色）</v>
          </cell>
          <cell r="H474" t="str">
            <v>半成品</v>
          </cell>
          <cell r="I474">
            <v>1.2</v>
          </cell>
        </row>
        <row r="475">
          <cell r="G475" t="str">
            <v xml:space="preserve">QQG中号菜篮子  Liiac 520c 紫色 </v>
          </cell>
          <cell r="H475" t="str">
            <v>半成品</v>
          </cell>
          <cell r="I475">
            <v>0.54</v>
          </cell>
        </row>
        <row r="476">
          <cell r="G476" t="str">
            <v>BUND PAN DIA 21.7*H11.4CM（lavender 2577紫色）</v>
          </cell>
          <cell r="H476" t="str">
            <v>半成品</v>
          </cell>
          <cell r="I476">
            <v>1.54</v>
          </cell>
        </row>
        <row r="477">
          <cell r="G477" t="str">
            <v>Collapsible bowls 1/2gallon(不冲孔) 200C</v>
          </cell>
          <cell r="H477" t="str">
            <v>半成品</v>
          </cell>
          <cell r="I477">
            <v>1.5</v>
          </cell>
        </row>
        <row r="478">
          <cell r="G478" t="str">
            <v>FR008 6杯圆</v>
          </cell>
          <cell r="H478" t="str">
            <v>毛边</v>
          </cell>
          <cell r="I478">
            <v>6.2</v>
          </cell>
        </row>
        <row r="479">
          <cell r="G479" t="str">
            <v>FRT 004圆盘</v>
          </cell>
          <cell r="H479" t="str">
            <v>毛边</v>
          </cell>
          <cell r="I479">
            <v>7.5</v>
          </cell>
        </row>
        <row r="480">
          <cell r="G480" t="str">
            <v>FRT 140 长方盘</v>
          </cell>
          <cell r="H480" t="str">
            <v>毛边</v>
          </cell>
          <cell r="I480">
            <v>5.5</v>
          </cell>
        </row>
        <row r="481">
          <cell r="G481" t="str">
            <v xml:space="preserve">HKA小号盖子(Green 374c)  </v>
          </cell>
          <cell r="H481" t="str">
            <v>毛边</v>
          </cell>
          <cell r="I481">
            <v>6.5</v>
          </cell>
        </row>
        <row r="482">
          <cell r="G482" t="str">
            <v>TCB 啤酒 耳塞 BLUE 292C(蓝色）</v>
          </cell>
          <cell r="H482" t="str">
            <v>毛边</v>
          </cell>
          <cell r="I482">
            <v>30.2</v>
          </cell>
        </row>
        <row r="483">
          <cell r="G483" t="str">
            <v xml:space="preserve"> BLUE 659C（淡蓝色）</v>
          </cell>
          <cell r="H483" t="str">
            <v>毛边</v>
          </cell>
          <cell r="I483">
            <v>3.4</v>
          </cell>
        </row>
        <row r="484">
          <cell r="G484" t="str">
            <v xml:space="preserve">HKA中号盖子( Red 200c)   </v>
          </cell>
          <cell r="H484" t="str">
            <v>毛边</v>
          </cell>
          <cell r="I484">
            <v>4.5</v>
          </cell>
        </row>
        <row r="485">
          <cell r="G485" t="str">
            <v>MUFFIN CUP (PISTACHIO 571C 绿色)</v>
          </cell>
          <cell r="H485" t="str">
            <v>毛边</v>
          </cell>
          <cell r="I485">
            <v>3.5</v>
          </cell>
        </row>
        <row r="486">
          <cell r="G486" t="str">
            <v>Collapsible bowls 1 gallon(不冲孔) 200C</v>
          </cell>
          <cell r="H486" t="str">
            <v>毛边</v>
          </cell>
          <cell r="I486">
            <v>12</v>
          </cell>
        </row>
        <row r="487">
          <cell r="G487" t="str">
            <v>Collapsible bowls 1 gallon(不冲孔) 200C</v>
          </cell>
          <cell r="H487" t="str">
            <v>毛边</v>
          </cell>
          <cell r="I487">
            <v>8.1</v>
          </cell>
        </row>
        <row r="488">
          <cell r="G488" t="str">
            <v>小号折叠碗(黑色)</v>
          </cell>
          <cell r="H488" t="str">
            <v>毛边</v>
          </cell>
          <cell r="I488">
            <v>1.4</v>
          </cell>
        </row>
        <row r="489">
          <cell r="G489" t="str">
            <v>10“Splatter guard 200C</v>
          </cell>
          <cell r="H489" t="str">
            <v>毛边</v>
          </cell>
          <cell r="I489">
            <v>7.5</v>
          </cell>
        </row>
        <row r="490">
          <cell r="G490" t="str">
            <v>Collapsible bowls 1/2gallon(不冲孔) 200C</v>
          </cell>
          <cell r="H490" t="str">
            <v>毛边</v>
          </cell>
          <cell r="I490">
            <v>7.7</v>
          </cell>
        </row>
        <row r="491">
          <cell r="G491" t="str">
            <v>大号花边盖子（152C浅橙）</v>
          </cell>
          <cell r="H491" t="str">
            <v>毛边</v>
          </cell>
          <cell r="I491">
            <v>5.7</v>
          </cell>
        </row>
        <row r="492">
          <cell r="G492" t="str">
            <v xml:space="preserve">QQG中号菜篮子  Liiac 520c 紫色 </v>
          </cell>
          <cell r="H492" t="str">
            <v>毛边</v>
          </cell>
          <cell r="I492">
            <v>1.6</v>
          </cell>
        </row>
        <row r="493">
          <cell r="G493" t="str">
            <v>Collapsible bowls 1/2gallon(不冲孔) 200C</v>
          </cell>
          <cell r="H493" t="str">
            <v>毛边</v>
          </cell>
          <cell r="I493">
            <v>3.3</v>
          </cell>
        </row>
        <row r="494">
          <cell r="G494" t="str">
            <v>FR008 6杯圆</v>
          </cell>
          <cell r="H494" t="str">
            <v>半成品</v>
          </cell>
          <cell r="I494">
            <v>1.4</v>
          </cell>
        </row>
        <row r="495">
          <cell r="G495" t="str">
            <v>FRT 004圆盘</v>
          </cell>
          <cell r="H495" t="str">
            <v>半成品</v>
          </cell>
          <cell r="I495">
            <v>0</v>
          </cell>
        </row>
        <row r="496">
          <cell r="G496" t="str">
            <v>FRT 140 长方盘</v>
          </cell>
          <cell r="H496" t="str">
            <v>半成品</v>
          </cell>
          <cell r="I496">
            <v>0.6</v>
          </cell>
        </row>
        <row r="497">
          <cell r="G497" t="str">
            <v xml:space="preserve">HKA小号盖子(Green 374c)  </v>
          </cell>
          <cell r="H497" t="str">
            <v>半成品</v>
          </cell>
          <cell r="I497">
            <v>4.9000000000000004</v>
          </cell>
        </row>
        <row r="498">
          <cell r="G498" t="str">
            <v>TCB 啤酒 耳塞 BLUE 292C(蓝色）</v>
          </cell>
          <cell r="H498" t="str">
            <v>半成品</v>
          </cell>
          <cell r="I498">
            <v>0.2</v>
          </cell>
        </row>
        <row r="499">
          <cell r="G499" t="str">
            <v xml:space="preserve">HKA中号盖子( Red 200c)   </v>
          </cell>
          <cell r="H499" t="str">
            <v>半成品</v>
          </cell>
          <cell r="I499">
            <v>4.2</v>
          </cell>
        </row>
        <row r="500">
          <cell r="G500" t="str">
            <v>MUFFIN CUP (PISTACHIO 571C 绿色)</v>
          </cell>
          <cell r="H500" t="str">
            <v>半成品</v>
          </cell>
          <cell r="I500">
            <v>0.8</v>
          </cell>
        </row>
        <row r="501">
          <cell r="G501" t="str">
            <v>Collapsible bowls 1 gallon(不冲孔) 200C</v>
          </cell>
          <cell r="H501" t="str">
            <v>半成品</v>
          </cell>
          <cell r="I501">
            <v>4.4000000000000004</v>
          </cell>
        </row>
        <row r="502">
          <cell r="G502" t="str">
            <v>Collapsible bowls 1 gallon(不冲孔) 200C</v>
          </cell>
          <cell r="H502" t="str">
            <v>半成品</v>
          </cell>
          <cell r="I502">
            <v>1.5</v>
          </cell>
        </row>
        <row r="503">
          <cell r="G503" t="str">
            <v>10“Splatter guard 200C</v>
          </cell>
          <cell r="H503" t="str">
            <v>半成品</v>
          </cell>
          <cell r="I503">
            <v>3.4</v>
          </cell>
        </row>
        <row r="504">
          <cell r="G504" t="str">
            <v>Collapsible bowls 1/2gallon(不冲孔) 200C</v>
          </cell>
          <cell r="H504" t="str">
            <v>半成品</v>
          </cell>
          <cell r="I504">
            <v>1.7</v>
          </cell>
        </row>
        <row r="505">
          <cell r="G505" t="str">
            <v xml:space="preserve">QQG中号菜篮子  Liiac 520c 紫色 </v>
          </cell>
          <cell r="H505" t="str">
            <v>半成品</v>
          </cell>
          <cell r="I505">
            <v>8.6999999999999993</v>
          </cell>
        </row>
        <row r="506">
          <cell r="G506" t="str">
            <v>FR008 6杯圆</v>
          </cell>
          <cell r="H506" t="str">
            <v>毛边</v>
          </cell>
          <cell r="I506">
            <v>4.0999999999999996</v>
          </cell>
        </row>
        <row r="507">
          <cell r="G507" t="str">
            <v>FRT 104火锅</v>
          </cell>
          <cell r="H507" t="str">
            <v>毛边</v>
          </cell>
          <cell r="I507">
            <v>3.4</v>
          </cell>
        </row>
        <row r="508">
          <cell r="G508" t="str">
            <v>FRT 140 长方盘</v>
          </cell>
          <cell r="H508" t="str">
            <v>毛边</v>
          </cell>
          <cell r="I508">
            <v>3</v>
          </cell>
        </row>
        <row r="509">
          <cell r="G509" t="str">
            <v xml:space="preserve">HKA小号盖子(Green 374c)  </v>
          </cell>
          <cell r="H509" t="str">
            <v>毛边</v>
          </cell>
          <cell r="I509">
            <v>5.9</v>
          </cell>
        </row>
        <row r="510">
          <cell r="G510" t="str">
            <v>TCB 啤酒 耳塞 BLUE 292C(蓝色）</v>
          </cell>
          <cell r="H510" t="str">
            <v>毛边</v>
          </cell>
          <cell r="I510">
            <v>15.9</v>
          </cell>
        </row>
        <row r="511">
          <cell r="G511" t="str">
            <v xml:space="preserve">HKA中号盖子( Red 200c)   </v>
          </cell>
          <cell r="H511" t="str">
            <v>毛边</v>
          </cell>
          <cell r="I511">
            <v>2</v>
          </cell>
        </row>
        <row r="512">
          <cell r="G512" t="str">
            <v>MUFFIN CUP (BLUE 659C 蓝色)</v>
          </cell>
          <cell r="H512" t="str">
            <v>毛边</v>
          </cell>
          <cell r="I512">
            <v>12.1</v>
          </cell>
        </row>
        <row r="513">
          <cell r="G513" t="str">
            <v>Collapsible bowls 1 gallon(不冲孔) 200C</v>
          </cell>
          <cell r="H513" t="str">
            <v>毛边</v>
          </cell>
          <cell r="I513">
            <v>12.5</v>
          </cell>
        </row>
        <row r="514">
          <cell r="G514" t="str">
            <v>Collapsible bowls 1 gallon(不冲孔) 200C</v>
          </cell>
          <cell r="H514" t="str">
            <v>毛边</v>
          </cell>
          <cell r="I514">
            <v>8.1999999999999993</v>
          </cell>
        </row>
        <row r="515">
          <cell r="G515" t="str">
            <v>10“Splatter guard 200C</v>
          </cell>
          <cell r="H515" t="str">
            <v>毛边</v>
          </cell>
          <cell r="I515">
            <v>5.9</v>
          </cell>
        </row>
        <row r="516">
          <cell r="G516" t="str">
            <v>Collapsible bowls 1/2gallon(不冲孔) 200C</v>
          </cell>
          <cell r="H516" t="str">
            <v>毛边</v>
          </cell>
          <cell r="I516">
            <v>6</v>
          </cell>
        </row>
        <row r="517">
          <cell r="G517" t="str">
            <v>大号花边盖子（1405C棕色）</v>
          </cell>
          <cell r="H517" t="str">
            <v>毛边</v>
          </cell>
          <cell r="I517">
            <v>0.4</v>
          </cell>
        </row>
        <row r="518">
          <cell r="G518" t="str">
            <v>QQG中号菜篮子 Turquosie 306c 蓝色</v>
          </cell>
          <cell r="H518" t="str">
            <v>毛边</v>
          </cell>
          <cell r="I518">
            <v>1.3</v>
          </cell>
        </row>
        <row r="519">
          <cell r="G519" t="str">
            <v>Collapsible bowls 1/2gallon(不冲孔) 200C</v>
          </cell>
          <cell r="H519" t="str">
            <v>毛边</v>
          </cell>
          <cell r="I519">
            <v>6.9</v>
          </cell>
        </row>
        <row r="520">
          <cell r="G520" t="str">
            <v>FR008 6杯圆</v>
          </cell>
          <cell r="H520" t="str">
            <v>半成品</v>
          </cell>
          <cell r="I520">
            <v>0.7</v>
          </cell>
        </row>
        <row r="521">
          <cell r="G521" t="str">
            <v>FRT 140 长方盘</v>
          </cell>
          <cell r="H521" t="str">
            <v>半成品</v>
          </cell>
          <cell r="I521">
            <v>0.3</v>
          </cell>
        </row>
        <row r="522">
          <cell r="G522" t="str">
            <v xml:space="preserve">HKA小号盖子(Green 374c)  </v>
          </cell>
          <cell r="H522" t="str">
            <v>半成品</v>
          </cell>
          <cell r="I522">
            <v>0.4</v>
          </cell>
        </row>
        <row r="523">
          <cell r="G523" t="str">
            <v>TCB 啤酒 耳塞 BLUE 292C(蓝色）</v>
          </cell>
          <cell r="H523" t="str">
            <v>半成品</v>
          </cell>
          <cell r="I523">
            <v>0.6</v>
          </cell>
        </row>
        <row r="524">
          <cell r="G524" t="str">
            <v xml:space="preserve">HKA中号盖子( Red 200c)   </v>
          </cell>
          <cell r="H524" t="str">
            <v>半成品</v>
          </cell>
          <cell r="I524">
            <v>0.8</v>
          </cell>
        </row>
        <row r="525">
          <cell r="G525" t="str">
            <v>MUFFIN CUP (BLUE 659C 蓝色)</v>
          </cell>
          <cell r="H525" t="str">
            <v>半成品</v>
          </cell>
          <cell r="I525">
            <v>0.8</v>
          </cell>
        </row>
        <row r="526">
          <cell r="G526" t="str">
            <v>Collapsible bowls 1 gallon(不冲孔) 200C</v>
          </cell>
          <cell r="H526" t="str">
            <v>半成品</v>
          </cell>
          <cell r="I526">
            <v>1.5</v>
          </cell>
        </row>
        <row r="527">
          <cell r="G527" t="str">
            <v>Collapsible bowls 1 gallon(不冲孔) 200C</v>
          </cell>
          <cell r="H527" t="str">
            <v>半成品</v>
          </cell>
          <cell r="I527">
            <v>2.2999999999999998</v>
          </cell>
        </row>
        <row r="528">
          <cell r="G528" t="str">
            <v>10“Splatter guard 200C</v>
          </cell>
          <cell r="H528" t="str">
            <v>半成品</v>
          </cell>
          <cell r="I528">
            <v>1.9</v>
          </cell>
        </row>
        <row r="529">
          <cell r="G529" t="str">
            <v>Collapsible bowls 1/2gallon(不冲孔) 200C</v>
          </cell>
          <cell r="H529" t="str">
            <v>半成品</v>
          </cell>
          <cell r="I529">
            <v>1</v>
          </cell>
        </row>
        <row r="530">
          <cell r="G530" t="str">
            <v>QQG中号菜篮子 Turquosie 306c 蓝色</v>
          </cell>
          <cell r="H530" t="str">
            <v>半成品</v>
          </cell>
          <cell r="I530">
            <v>1.2</v>
          </cell>
        </row>
        <row r="531">
          <cell r="G531" t="str">
            <v>Collapsible bowls 1/2gallon(不冲孔) 200C</v>
          </cell>
          <cell r="H531" t="str">
            <v>半成品</v>
          </cell>
          <cell r="I531">
            <v>1.2</v>
          </cell>
        </row>
        <row r="532">
          <cell r="G532" t="str">
            <v>中孔26</v>
          </cell>
          <cell r="H532" t="str">
            <v>毛边</v>
          </cell>
          <cell r="I532">
            <v>7.7</v>
          </cell>
        </row>
        <row r="533">
          <cell r="G533" t="str">
            <v>FR008 6杯圆</v>
          </cell>
          <cell r="H533" t="str">
            <v>毛边</v>
          </cell>
          <cell r="I533">
            <v>2.9</v>
          </cell>
        </row>
        <row r="534">
          <cell r="G534" t="str">
            <v>FRT 104火锅</v>
          </cell>
          <cell r="H534" t="str">
            <v>毛边</v>
          </cell>
          <cell r="I534">
            <v>1.3</v>
          </cell>
        </row>
        <row r="535">
          <cell r="G535" t="str">
            <v>22CM盖子</v>
          </cell>
          <cell r="H535" t="str">
            <v>毛边</v>
          </cell>
          <cell r="I535">
            <v>0.4</v>
          </cell>
        </row>
        <row r="536">
          <cell r="G536" t="str">
            <v xml:space="preserve">HKA小号盖子(Green 374c)  </v>
          </cell>
          <cell r="H536" t="str">
            <v>毛边</v>
          </cell>
          <cell r="I536">
            <v>8.3000000000000007</v>
          </cell>
        </row>
        <row r="537">
          <cell r="G537" t="str">
            <v>TCB 啤酒 耳塞 GREEN 331C(绿色)</v>
          </cell>
          <cell r="H537" t="str">
            <v>毛边</v>
          </cell>
          <cell r="I537">
            <v>21</v>
          </cell>
        </row>
        <row r="538">
          <cell r="G538" t="str">
            <v xml:space="preserve"> LAVENDER 2577C（淡紫色）</v>
          </cell>
          <cell r="H538" t="str">
            <v>毛边</v>
          </cell>
          <cell r="I538">
            <v>0.8</v>
          </cell>
        </row>
        <row r="539">
          <cell r="G539" t="str">
            <v xml:space="preserve">HKA中号盖子(Blue 637c)  </v>
          </cell>
          <cell r="H539" t="str">
            <v>毛边</v>
          </cell>
          <cell r="I539">
            <v>1.6</v>
          </cell>
        </row>
        <row r="540">
          <cell r="G540" t="str">
            <v>MUFFIN CUP (PINK 7423C粉红)</v>
          </cell>
          <cell r="H540" t="str">
            <v>毛边</v>
          </cell>
          <cell r="I540">
            <v>11.6</v>
          </cell>
        </row>
        <row r="541">
          <cell r="G541" t="str">
            <v>Collapsible bowls 1 gallon(不冲孔) 200C</v>
          </cell>
          <cell r="H541" t="str">
            <v>毛边</v>
          </cell>
          <cell r="I541">
            <v>0.7</v>
          </cell>
        </row>
        <row r="542">
          <cell r="G542" t="str">
            <v>Collapsible bowls 1 gallon(不冲孔) 200C</v>
          </cell>
          <cell r="H542" t="str">
            <v>毛边</v>
          </cell>
          <cell r="I542">
            <v>9.3000000000000007</v>
          </cell>
        </row>
        <row r="543">
          <cell r="G543" t="str">
            <v>10“Splatter guard 200C</v>
          </cell>
          <cell r="H543" t="str">
            <v>毛边</v>
          </cell>
          <cell r="I543">
            <v>7.3</v>
          </cell>
        </row>
        <row r="544">
          <cell r="G544" t="str">
            <v>Collapsible bowls 1/2gallon(不冲孔) 200C</v>
          </cell>
          <cell r="H544" t="str">
            <v>毛边</v>
          </cell>
          <cell r="I544">
            <v>5.0999999999999996</v>
          </cell>
        </row>
        <row r="545">
          <cell r="G545" t="str">
            <v>大号花边盖子（295C兰色）</v>
          </cell>
          <cell r="H545" t="str">
            <v>毛边</v>
          </cell>
          <cell r="I545">
            <v>1.8</v>
          </cell>
        </row>
        <row r="546">
          <cell r="G546" t="str">
            <v>QQG中号菜篮子 Turquosie 306c 蓝色</v>
          </cell>
          <cell r="H546" t="str">
            <v>毛边</v>
          </cell>
          <cell r="I546">
            <v>0.9</v>
          </cell>
        </row>
        <row r="547">
          <cell r="G547" t="str">
            <v>Collapsible bowls 1/2gallon(不冲孔) 200C</v>
          </cell>
          <cell r="H547" t="str">
            <v>毛边</v>
          </cell>
          <cell r="I547">
            <v>3.7</v>
          </cell>
        </row>
        <row r="548">
          <cell r="G548" t="str">
            <v>中孔26</v>
          </cell>
          <cell r="H548" t="str">
            <v>半成品</v>
          </cell>
          <cell r="I548">
            <v>0.6</v>
          </cell>
        </row>
        <row r="549">
          <cell r="G549" t="str">
            <v>FR008 6杯圆</v>
          </cell>
          <cell r="H549" t="str">
            <v>半成品</v>
          </cell>
          <cell r="I549">
            <v>1.1000000000000001</v>
          </cell>
        </row>
        <row r="550">
          <cell r="G550" t="str">
            <v>FRT 104火锅</v>
          </cell>
          <cell r="H550" t="str">
            <v>半成品</v>
          </cell>
          <cell r="I550">
            <v>2.1</v>
          </cell>
        </row>
        <row r="551">
          <cell r="G551" t="str">
            <v>22CM盖子</v>
          </cell>
          <cell r="H551" t="str">
            <v>半成品</v>
          </cell>
          <cell r="I551">
            <v>0.4</v>
          </cell>
        </row>
        <row r="552">
          <cell r="G552" t="str">
            <v xml:space="preserve">HKA小号盖子(Green 374c)  </v>
          </cell>
          <cell r="H552" t="str">
            <v>半成品</v>
          </cell>
          <cell r="I552">
            <v>0.9</v>
          </cell>
        </row>
        <row r="553">
          <cell r="G553" t="str">
            <v>TCB 啤酒 耳塞 GREEN 331C(绿色)</v>
          </cell>
          <cell r="H553" t="str">
            <v>半成品</v>
          </cell>
          <cell r="I553">
            <v>0.1</v>
          </cell>
        </row>
        <row r="554">
          <cell r="G554" t="str">
            <v xml:space="preserve"> LAVENDER 2577C（淡紫色）</v>
          </cell>
          <cell r="H554" t="str">
            <v>半成品</v>
          </cell>
          <cell r="I554">
            <v>0.78</v>
          </cell>
        </row>
        <row r="555">
          <cell r="G555" t="str">
            <v xml:space="preserve">HKA中号盖子(Blue 637c)  </v>
          </cell>
          <cell r="H555" t="str">
            <v>半成品</v>
          </cell>
          <cell r="I555">
            <v>3</v>
          </cell>
        </row>
        <row r="556">
          <cell r="G556" t="str">
            <v>MUFFIN CUP (BLUE 659C 蓝色)</v>
          </cell>
          <cell r="H556" t="str">
            <v>半成品</v>
          </cell>
          <cell r="I556">
            <v>0.5</v>
          </cell>
        </row>
        <row r="557">
          <cell r="G557" t="str">
            <v>Collapsible bowls 1 gallon(不冲孔) 200C</v>
          </cell>
          <cell r="H557" t="str">
            <v>半成品</v>
          </cell>
          <cell r="I557">
            <v>0.3</v>
          </cell>
        </row>
        <row r="558">
          <cell r="G558" t="str">
            <v>Collapsible bowls 1 gallon(不冲孔) 200C</v>
          </cell>
          <cell r="H558" t="str">
            <v>半成品</v>
          </cell>
          <cell r="I558">
            <v>2.5</v>
          </cell>
        </row>
        <row r="559">
          <cell r="G559" t="str">
            <v>10“Splatter guard 200C</v>
          </cell>
          <cell r="H559" t="str">
            <v>半成品</v>
          </cell>
          <cell r="I559">
            <v>3.2</v>
          </cell>
        </row>
        <row r="560">
          <cell r="G560" t="str">
            <v>Collapsible bowls 1/2gallon(不冲孔) 200C</v>
          </cell>
          <cell r="H560" t="str">
            <v>半成品</v>
          </cell>
          <cell r="I560">
            <v>0.7</v>
          </cell>
        </row>
        <row r="561">
          <cell r="G561" t="str">
            <v>大号花边盖子（295C兰色）</v>
          </cell>
          <cell r="H561" t="str">
            <v>半成品</v>
          </cell>
          <cell r="I561">
            <v>3.3</v>
          </cell>
        </row>
        <row r="562">
          <cell r="G562" t="str">
            <v>QQG中号菜篮子 Turquosie 306c 蓝色</v>
          </cell>
          <cell r="H562" t="str">
            <v>半成品</v>
          </cell>
          <cell r="I562">
            <v>0.5</v>
          </cell>
        </row>
        <row r="563">
          <cell r="G563" t="str">
            <v>Collapsible bowls 1/2gallon(不冲孔) 200C</v>
          </cell>
          <cell r="H563" t="str">
            <v>半成品</v>
          </cell>
          <cell r="I563">
            <v>0.7</v>
          </cell>
        </row>
        <row r="564">
          <cell r="G564" t="str">
            <v>16 中孔玻璃盖（黑色）</v>
          </cell>
          <cell r="H564" t="str">
            <v>毛边</v>
          </cell>
          <cell r="I564">
            <v>2.2000000000000002</v>
          </cell>
        </row>
        <row r="565">
          <cell r="G565" t="str">
            <v>KE021</v>
          </cell>
          <cell r="H565" t="str">
            <v>毛边</v>
          </cell>
          <cell r="I565">
            <v>3.1</v>
          </cell>
        </row>
        <row r="566">
          <cell r="G566" t="str">
            <v>中孔26</v>
          </cell>
          <cell r="H566" t="str">
            <v>毛边</v>
          </cell>
          <cell r="I566">
            <v>2.2000000000000002</v>
          </cell>
        </row>
        <row r="567">
          <cell r="G567" t="str">
            <v>FR008 6杯圆</v>
          </cell>
          <cell r="H567" t="str">
            <v>毛边</v>
          </cell>
          <cell r="I567">
            <v>0.1</v>
          </cell>
        </row>
        <row r="568">
          <cell r="G568" t="str">
            <v>FRT 104火锅</v>
          </cell>
          <cell r="H568" t="str">
            <v>毛边</v>
          </cell>
          <cell r="I568">
            <v>2.1</v>
          </cell>
        </row>
        <row r="569">
          <cell r="G569" t="str">
            <v>FRT 140 长方盘</v>
          </cell>
          <cell r="H569" t="str">
            <v>毛边</v>
          </cell>
          <cell r="I569">
            <v>6.2</v>
          </cell>
        </row>
        <row r="570">
          <cell r="G570" t="str">
            <v xml:space="preserve">HKA小号盖子(Green 374c)  </v>
          </cell>
          <cell r="H570" t="str">
            <v>毛边</v>
          </cell>
          <cell r="I570">
            <v>5</v>
          </cell>
        </row>
        <row r="571">
          <cell r="G571" t="str">
            <v>TCB 啤酒 耳塞 GREEN 3262C(绿色)</v>
          </cell>
          <cell r="H571" t="str">
            <v>毛边</v>
          </cell>
          <cell r="I571">
            <v>2.2000000000000002</v>
          </cell>
        </row>
        <row r="572">
          <cell r="G572" t="str">
            <v>Collapsible bowls 1 gallon(不冲孔) 200C</v>
          </cell>
          <cell r="H572" t="str">
            <v>毛边</v>
          </cell>
          <cell r="I572">
            <v>8.3000000000000007</v>
          </cell>
        </row>
        <row r="573">
          <cell r="G573" t="str">
            <v>Collapsible bowls 1 gallon(不冲孔) 200C</v>
          </cell>
          <cell r="H573" t="str">
            <v>毛边</v>
          </cell>
          <cell r="I573">
            <v>10.199999999999999</v>
          </cell>
        </row>
        <row r="574">
          <cell r="G574" t="str">
            <v>10“Splatter guard 200C</v>
          </cell>
          <cell r="H574" t="str">
            <v>毛边</v>
          </cell>
          <cell r="I574">
            <v>6.4</v>
          </cell>
        </row>
        <row r="575">
          <cell r="G575" t="str">
            <v>Collapsible bowls 1/2gallon(不冲孔) 200C</v>
          </cell>
          <cell r="H575" t="str">
            <v>毛边</v>
          </cell>
          <cell r="I575">
            <v>6.8</v>
          </cell>
        </row>
        <row r="576">
          <cell r="G576" t="str">
            <v>QQG中号菜篮子 Turquosie 306c 蓝色</v>
          </cell>
          <cell r="H576" t="str">
            <v>毛边</v>
          </cell>
          <cell r="I576">
            <v>2</v>
          </cell>
        </row>
        <row r="577">
          <cell r="G577" t="str">
            <v>Collapsible bowls 1/2gallon(不冲孔) 200C</v>
          </cell>
          <cell r="H577" t="str">
            <v>毛边</v>
          </cell>
          <cell r="I577">
            <v>4.2</v>
          </cell>
        </row>
        <row r="578">
          <cell r="G578" t="str">
            <v>16 中孔玻璃盖（黑色）</v>
          </cell>
          <cell r="H578" t="str">
            <v>半成品</v>
          </cell>
          <cell r="I578">
            <v>1</v>
          </cell>
        </row>
        <row r="579">
          <cell r="G579" t="str">
            <v>FR008 6杯圆</v>
          </cell>
          <cell r="H579" t="str">
            <v>半成品</v>
          </cell>
          <cell r="I579">
            <v>3.1</v>
          </cell>
        </row>
        <row r="580">
          <cell r="G580" t="str">
            <v>FRT 104火锅</v>
          </cell>
          <cell r="H580" t="str">
            <v>半成品</v>
          </cell>
          <cell r="I580">
            <v>1.2</v>
          </cell>
        </row>
        <row r="581">
          <cell r="G581" t="str">
            <v>FRT 140 长方盘</v>
          </cell>
          <cell r="H581" t="str">
            <v>半成品</v>
          </cell>
          <cell r="I581">
            <v>0.3</v>
          </cell>
        </row>
        <row r="582">
          <cell r="G582" t="str">
            <v xml:space="preserve">HKA小号盖子(Green 374c)  </v>
          </cell>
          <cell r="H582" t="str">
            <v>半成品</v>
          </cell>
          <cell r="I582">
            <v>3.8</v>
          </cell>
        </row>
        <row r="583">
          <cell r="G583" t="str">
            <v>TCB 啤酒 耳塞 GREEN 3262C(绿色)</v>
          </cell>
          <cell r="H583" t="str">
            <v>半成品</v>
          </cell>
          <cell r="I583">
            <v>0.1</v>
          </cell>
        </row>
        <row r="584">
          <cell r="G584" t="str">
            <v>Collapsible bowls 1 gallon(不冲孔) 200C</v>
          </cell>
          <cell r="H584" t="str">
            <v>半成品</v>
          </cell>
          <cell r="I584">
            <v>2.8</v>
          </cell>
        </row>
        <row r="585">
          <cell r="G585" t="str">
            <v>Collapsible bowls 1 gallon(不冲孔) 200C</v>
          </cell>
          <cell r="H585" t="str">
            <v>半成品</v>
          </cell>
          <cell r="I585">
            <v>3.2</v>
          </cell>
        </row>
        <row r="586">
          <cell r="G586" t="str">
            <v>10“Splatter guard 200C</v>
          </cell>
          <cell r="H586" t="str">
            <v>半成品</v>
          </cell>
          <cell r="I586">
            <v>1.4</v>
          </cell>
        </row>
        <row r="587">
          <cell r="G587" t="str">
            <v>Collapsible bowls 1/2gallon(不冲孔) 200C</v>
          </cell>
          <cell r="H587" t="str">
            <v>半成品</v>
          </cell>
          <cell r="I587">
            <v>1</v>
          </cell>
        </row>
        <row r="588">
          <cell r="G588" t="str">
            <v>Collapsible bowls 1/2gallon(不冲孔) 200C</v>
          </cell>
          <cell r="H588" t="str">
            <v>半成品</v>
          </cell>
          <cell r="I588">
            <v>1.4</v>
          </cell>
        </row>
        <row r="589">
          <cell r="G589" t="str">
            <v>FRT052 BROWN</v>
          </cell>
          <cell r="H589" t="str">
            <v>毛边</v>
          </cell>
          <cell r="I589">
            <v>1.4</v>
          </cell>
        </row>
        <row r="590">
          <cell r="G590" t="str">
            <v>16 中孔玻璃盖（黑色）</v>
          </cell>
          <cell r="H590" t="str">
            <v>毛边</v>
          </cell>
          <cell r="I590">
            <v>3.2</v>
          </cell>
        </row>
        <row r="591">
          <cell r="G591" t="str">
            <v>KE021</v>
          </cell>
          <cell r="H591" t="str">
            <v>毛边</v>
          </cell>
          <cell r="I591">
            <v>3.2</v>
          </cell>
        </row>
        <row r="592">
          <cell r="G592" t="str">
            <v>中孔26</v>
          </cell>
          <cell r="H592" t="str">
            <v>毛边</v>
          </cell>
          <cell r="I592">
            <v>8.5</v>
          </cell>
        </row>
        <row r="593">
          <cell r="G593" t="str">
            <v>FR008 6杯圆</v>
          </cell>
          <cell r="H593" t="str">
            <v>毛边</v>
          </cell>
          <cell r="I593">
            <v>4.2</v>
          </cell>
        </row>
        <row r="594">
          <cell r="G594" t="str">
            <v>FRT 104火锅</v>
          </cell>
          <cell r="H594" t="str">
            <v>毛边</v>
          </cell>
          <cell r="I594">
            <v>0.9</v>
          </cell>
        </row>
        <row r="595">
          <cell r="G595" t="str">
            <v xml:space="preserve">HKA小号盖子(Green 374c)  </v>
          </cell>
          <cell r="H595" t="str">
            <v>毛边</v>
          </cell>
          <cell r="I595">
            <v>6</v>
          </cell>
        </row>
        <row r="596">
          <cell r="G596" t="str">
            <v>TCB 啤酒 耳塞 GREEN 3262C(绿色)</v>
          </cell>
          <cell r="H596" t="str">
            <v>毛边</v>
          </cell>
          <cell r="I596">
            <v>17.2</v>
          </cell>
        </row>
        <row r="597">
          <cell r="G597" t="str">
            <v>MUFFIN CUP (PINK 7423C粉红)</v>
          </cell>
          <cell r="H597" t="str">
            <v>毛边</v>
          </cell>
          <cell r="I597">
            <v>16.3</v>
          </cell>
        </row>
        <row r="598">
          <cell r="G598" t="str">
            <v>Collapsible bowls 1 gallon(不冲孔) 200C</v>
          </cell>
          <cell r="H598" t="str">
            <v>毛边</v>
          </cell>
          <cell r="I598">
            <v>5.0999999999999996</v>
          </cell>
        </row>
        <row r="599">
          <cell r="G599" t="str">
            <v>Collapsible bowls 1 gallon(不冲孔) 200C</v>
          </cell>
          <cell r="H599" t="str">
            <v>毛边</v>
          </cell>
          <cell r="I599">
            <v>7.4</v>
          </cell>
        </row>
        <row r="600">
          <cell r="G600" t="str">
            <v>10“Splatter guard 200C</v>
          </cell>
          <cell r="H600" t="str">
            <v>毛边</v>
          </cell>
          <cell r="I600">
            <v>4.8</v>
          </cell>
        </row>
        <row r="601">
          <cell r="G601" t="str">
            <v>Collapsible bowls 1/2gallon(不冲孔) 200C</v>
          </cell>
          <cell r="H601" t="str">
            <v>毛边</v>
          </cell>
          <cell r="I601">
            <v>4.5999999999999996</v>
          </cell>
        </row>
        <row r="602">
          <cell r="G602" t="str">
            <v>大号花边盖子（7702C浅兰色）</v>
          </cell>
          <cell r="H602" t="str">
            <v>毛边</v>
          </cell>
          <cell r="I602">
            <v>1.7</v>
          </cell>
        </row>
        <row r="603">
          <cell r="G603" t="str">
            <v>QQG中号菜篮子   382C 绿色</v>
          </cell>
          <cell r="H603" t="str">
            <v>毛边</v>
          </cell>
          <cell r="I603">
            <v>1.6</v>
          </cell>
        </row>
        <row r="604">
          <cell r="G604" t="str">
            <v>Collapsible bowls 1/2gallon(不冲孔) 200C</v>
          </cell>
          <cell r="H604" t="str">
            <v>毛边</v>
          </cell>
          <cell r="I604">
            <v>5.4</v>
          </cell>
        </row>
        <row r="605">
          <cell r="G605" t="str">
            <v>KE021</v>
          </cell>
          <cell r="H605" t="str">
            <v>半成品</v>
          </cell>
          <cell r="I605">
            <v>1.9</v>
          </cell>
        </row>
        <row r="606">
          <cell r="G606" t="str">
            <v>中孔26</v>
          </cell>
          <cell r="H606" t="str">
            <v>半成品</v>
          </cell>
          <cell r="I606">
            <v>8</v>
          </cell>
        </row>
        <row r="607">
          <cell r="G607" t="str">
            <v>FR008 6杯圆</v>
          </cell>
          <cell r="H607" t="str">
            <v>半成品</v>
          </cell>
          <cell r="I607">
            <v>4.2</v>
          </cell>
        </row>
        <row r="608">
          <cell r="G608" t="str">
            <v>FRT 104火锅</v>
          </cell>
          <cell r="H608" t="str">
            <v>半成品</v>
          </cell>
          <cell r="I608">
            <v>1.1000000000000001</v>
          </cell>
        </row>
        <row r="609">
          <cell r="G609" t="str">
            <v xml:space="preserve">HKA小号盖子(Green 374c)  </v>
          </cell>
          <cell r="H609" t="str">
            <v>半成品</v>
          </cell>
          <cell r="I609">
            <v>0.5</v>
          </cell>
        </row>
        <row r="610">
          <cell r="G610" t="str">
            <v>MUFFIN CUP (PINK 7423C粉红)</v>
          </cell>
          <cell r="H610" t="str">
            <v>半成品</v>
          </cell>
          <cell r="I610">
            <v>0.1</v>
          </cell>
        </row>
        <row r="611">
          <cell r="G611" t="str">
            <v>Collapsible bowls 1 gallon(不冲孔) 200C</v>
          </cell>
          <cell r="H611" t="str">
            <v>半成品</v>
          </cell>
          <cell r="I611">
            <v>5.7</v>
          </cell>
        </row>
        <row r="612">
          <cell r="G612" t="str">
            <v>Collapsible bowls 1 gallon(不冲孔) 200C</v>
          </cell>
          <cell r="H612" t="str">
            <v>半成品</v>
          </cell>
          <cell r="I612">
            <v>3.7</v>
          </cell>
        </row>
        <row r="613">
          <cell r="G613" t="str">
            <v>10“Splatter guard 200C</v>
          </cell>
          <cell r="H613" t="str">
            <v>半成品</v>
          </cell>
          <cell r="I613">
            <v>8.1999999999999993</v>
          </cell>
        </row>
        <row r="614">
          <cell r="G614" t="str">
            <v>Collapsible bowls 1/2gallon(不冲孔) 200C</v>
          </cell>
          <cell r="H614" t="str">
            <v>半成品</v>
          </cell>
          <cell r="I614">
            <v>2.6</v>
          </cell>
        </row>
        <row r="615">
          <cell r="G615" t="str">
            <v>大号花边盖子（7702C浅兰色）</v>
          </cell>
          <cell r="H615" t="str">
            <v>半成品</v>
          </cell>
          <cell r="I615">
            <v>6.2</v>
          </cell>
        </row>
        <row r="616">
          <cell r="G616" t="str">
            <v>QQG中号菜篮子   382C 绿色</v>
          </cell>
          <cell r="H616" t="str">
            <v>半成品</v>
          </cell>
          <cell r="I616">
            <v>1.4</v>
          </cell>
        </row>
        <row r="617">
          <cell r="G617" t="str">
            <v>Collapsible bowls 1/2gallon(不冲孔) 200C</v>
          </cell>
          <cell r="H617" t="str">
            <v>半成品</v>
          </cell>
          <cell r="I617">
            <v>2</v>
          </cell>
        </row>
        <row r="618">
          <cell r="G618" t="str">
            <v>16 中孔玻璃盖（黑色）</v>
          </cell>
          <cell r="H618" t="str">
            <v>毛边</v>
          </cell>
          <cell r="I618">
            <v>1.2</v>
          </cell>
        </row>
        <row r="619">
          <cell r="G619" t="str">
            <v>中孔26</v>
          </cell>
          <cell r="H619" t="str">
            <v>毛边</v>
          </cell>
          <cell r="I619">
            <v>2.2000000000000002</v>
          </cell>
        </row>
        <row r="620">
          <cell r="G620" t="str">
            <v>FR008 6杯圆</v>
          </cell>
          <cell r="H620" t="str">
            <v>毛边</v>
          </cell>
          <cell r="I620">
            <v>5.4</v>
          </cell>
        </row>
        <row r="621">
          <cell r="G621" t="str">
            <v>FRT 104火锅</v>
          </cell>
          <cell r="H621" t="str">
            <v>毛边</v>
          </cell>
          <cell r="I621">
            <v>1.3</v>
          </cell>
        </row>
        <row r="622">
          <cell r="G622" t="str">
            <v xml:space="preserve">HKA小号盖子(Green 374c)  </v>
          </cell>
          <cell r="H622" t="str">
            <v>毛边</v>
          </cell>
          <cell r="I622">
            <v>4.8</v>
          </cell>
        </row>
        <row r="623">
          <cell r="G623" t="str">
            <v>Collapsible bowls 1 gallon(不冲孔) 200C</v>
          </cell>
          <cell r="H623" t="str">
            <v>毛边</v>
          </cell>
          <cell r="I623">
            <v>6.4</v>
          </cell>
        </row>
        <row r="624">
          <cell r="G624" t="str">
            <v>Collapsible bowls 1 gallon(不冲孔) 200C</v>
          </cell>
          <cell r="H624" t="str">
            <v>毛边</v>
          </cell>
          <cell r="I624">
            <v>7.6</v>
          </cell>
        </row>
        <row r="625">
          <cell r="G625" t="str">
            <v>10“Splatter guard 376C</v>
          </cell>
          <cell r="H625" t="str">
            <v>毛边</v>
          </cell>
          <cell r="I625">
            <v>5</v>
          </cell>
        </row>
        <row r="626">
          <cell r="G626" t="str">
            <v>Collapsible bowls 1/2gallon(不冲孔) 200C</v>
          </cell>
          <cell r="H626" t="str">
            <v>毛边</v>
          </cell>
          <cell r="I626">
            <v>6</v>
          </cell>
        </row>
        <row r="627">
          <cell r="G627" t="str">
            <v>QQG中号菜篮子 Berry 221c 深红色</v>
          </cell>
          <cell r="H627" t="str">
            <v>毛边</v>
          </cell>
          <cell r="I627">
            <v>2.1</v>
          </cell>
        </row>
        <row r="628">
          <cell r="G628" t="str">
            <v>Collapsible bowls 1/2gallon(不冲孔) 200C</v>
          </cell>
          <cell r="H628" t="str">
            <v>毛边</v>
          </cell>
          <cell r="I628">
            <v>2.4</v>
          </cell>
        </row>
        <row r="629">
          <cell r="G629" t="str">
            <v>FR008 6杯圆</v>
          </cell>
          <cell r="H629" t="str">
            <v>半成品</v>
          </cell>
          <cell r="I629">
            <v>0.6</v>
          </cell>
        </row>
        <row r="630">
          <cell r="G630" t="str">
            <v>FRT 104火锅</v>
          </cell>
          <cell r="H630" t="str">
            <v>半成品</v>
          </cell>
          <cell r="I630">
            <v>0.8</v>
          </cell>
        </row>
        <row r="631">
          <cell r="G631" t="str">
            <v xml:space="preserve">HKA小号盖子(Green 374c)  </v>
          </cell>
          <cell r="H631" t="str">
            <v>半成品</v>
          </cell>
          <cell r="I631">
            <v>1</v>
          </cell>
        </row>
        <row r="632">
          <cell r="G632" t="str">
            <v>Collapsible bowls 1 gallon(不冲孔) 200C</v>
          </cell>
          <cell r="H632" t="str">
            <v>半成品</v>
          </cell>
          <cell r="I632">
            <v>1.4</v>
          </cell>
        </row>
        <row r="633">
          <cell r="G633" t="str">
            <v>Collapsible bowls 1 gallon(不冲孔) 200C</v>
          </cell>
          <cell r="H633" t="str">
            <v>半成品</v>
          </cell>
          <cell r="I633">
            <v>1.8</v>
          </cell>
        </row>
        <row r="634">
          <cell r="G634" t="str">
            <v>10“Splatter guard 376C</v>
          </cell>
          <cell r="H634" t="str">
            <v>半成品</v>
          </cell>
          <cell r="I634">
            <v>0.8</v>
          </cell>
        </row>
        <row r="635">
          <cell r="G635" t="str">
            <v>Collapsible bowls 1/2gallon(不冲孔) 200C</v>
          </cell>
          <cell r="H635" t="str">
            <v>半成品</v>
          </cell>
          <cell r="I635">
            <v>1</v>
          </cell>
        </row>
        <row r="636">
          <cell r="G636" t="str">
            <v>QQG中号菜篮子 Berry 221c 深红色</v>
          </cell>
          <cell r="H636" t="str">
            <v>半成品</v>
          </cell>
          <cell r="I636">
            <v>0.8</v>
          </cell>
        </row>
        <row r="637">
          <cell r="G637" t="str">
            <v>Collapsible bowls 1/2gallon(不冲孔) 200C</v>
          </cell>
          <cell r="H637" t="str">
            <v>半成品</v>
          </cell>
          <cell r="I637">
            <v>0.7</v>
          </cell>
        </row>
        <row r="638">
          <cell r="G638" t="str">
            <v>FRT052 BROWN</v>
          </cell>
          <cell r="H638" t="str">
            <v>毛边</v>
          </cell>
          <cell r="I638">
            <v>1.2</v>
          </cell>
        </row>
        <row r="639">
          <cell r="G639" t="str">
            <v>16 中孔玻璃盖（黑色）</v>
          </cell>
          <cell r="H639" t="str">
            <v>毛边</v>
          </cell>
          <cell r="I639">
            <v>1.6</v>
          </cell>
        </row>
        <row r="640">
          <cell r="G640" t="str">
            <v>KE021</v>
          </cell>
          <cell r="H640" t="str">
            <v>毛边</v>
          </cell>
          <cell r="I640">
            <v>1.5</v>
          </cell>
        </row>
        <row r="641">
          <cell r="G641" t="str">
            <v>中孔26</v>
          </cell>
          <cell r="H641" t="str">
            <v>毛边</v>
          </cell>
          <cell r="I641">
            <v>1.3</v>
          </cell>
        </row>
        <row r="642">
          <cell r="G642" t="str">
            <v>FR008 6杯圆</v>
          </cell>
          <cell r="H642" t="str">
            <v>毛边</v>
          </cell>
          <cell r="I642">
            <v>6.9</v>
          </cell>
        </row>
        <row r="643">
          <cell r="G643" t="str">
            <v>FRT 104火锅</v>
          </cell>
          <cell r="H643" t="str">
            <v>毛边</v>
          </cell>
          <cell r="I643">
            <v>1.4</v>
          </cell>
        </row>
        <row r="644">
          <cell r="G644" t="str">
            <v>FRT120</v>
          </cell>
          <cell r="H644" t="str">
            <v>毛边</v>
          </cell>
          <cell r="I644">
            <v>0.5</v>
          </cell>
        </row>
        <row r="645">
          <cell r="G645" t="str">
            <v xml:space="preserve"> MINI BUNDT PAN（lavender 2577紫色)</v>
          </cell>
          <cell r="H645" t="str">
            <v>毛边</v>
          </cell>
          <cell r="I645">
            <v>1</v>
          </cell>
        </row>
        <row r="646">
          <cell r="G646" t="str">
            <v xml:space="preserve">HKA小号盖子(Green 374c)  </v>
          </cell>
          <cell r="H646" t="str">
            <v>毛边</v>
          </cell>
          <cell r="I646">
            <v>2.2000000000000002</v>
          </cell>
        </row>
        <row r="647">
          <cell r="G647" t="str">
            <v>TCB 啤酒 耳塞 RANGE 1565C(橙色）</v>
          </cell>
          <cell r="H647" t="str">
            <v>毛边</v>
          </cell>
          <cell r="I647">
            <v>5</v>
          </cell>
        </row>
        <row r="648">
          <cell r="G648" t="str">
            <v>小号花边盖子（7621C红色）</v>
          </cell>
          <cell r="H648" t="str">
            <v>毛边</v>
          </cell>
          <cell r="I648">
            <v>0.6</v>
          </cell>
        </row>
        <row r="649">
          <cell r="G649" t="str">
            <v>Collapsible bowls 1 gallon(不冲孔) 200C</v>
          </cell>
          <cell r="H649" t="str">
            <v>毛边</v>
          </cell>
          <cell r="I649">
            <v>6.6</v>
          </cell>
        </row>
        <row r="650">
          <cell r="G650" t="str">
            <v>Collapsible bowls 1 gallon(不冲孔) 200C</v>
          </cell>
          <cell r="H650" t="str">
            <v>毛边</v>
          </cell>
          <cell r="I650">
            <v>5.8</v>
          </cell>
        </row>
        <row r="651">
          <cell r="G651" t="str">
            <v>10“Splatter guard 376C</v>
          </cell>
          <cell r="H651" t="str">
            <v>毛边</v>
          </cell>
          <cell r="I651">
            <v>5.6</v>
          </cell>
        </row>
        <row r="652">
          <cell r="G652" t="str">
            <v>Collapsible bowls 1/2gallon(不冲孔) 200C</v>
          </cell>
          <cell r="H652" t="str">
            <v>毛边</v>
          </cell>
          <cell r="I652">
            <v>7</v>
          </cell>
        </row>
        <row r="653">
          <cell r="G653" t="str">
            <v>QQG中号菜篮子 Berry 221c 深红色</v>
          </cell>
          <cell r="H653" t="str">
            <v>毛边</v>
          </cell>
          <cell r="I653">
            <v>7</v>
          </cell>
        </row>
        <row r="654">
          <cell r="G654" t="str">
            <v>BUND PAN DIA 21.7*H11.4CM（pislachio 571C绿色）</v>
          </cell>
          <cell r="H654" t="str">
            <v>毛边</v>
          </cell>
          <cell r="I654">
            <v>1.5</v>
          </cell>
        </row>
        <row r="655">
          <cell r="G655" t="str">
            <v>Collapsible bowls 1/2gallon(不冲孔) 200C</v>
          </cell>
          <cell r="H655" t="str">
            <v>毛边</v>
          </cell>
          <cell r="I655">
            <v>5.3</v>
          </cell>
        </row>
        <row r="656">
          <cell r="G656" t="str">
            <v>KE021</v>
          </cell>
          <cell r="H656" t="str">
            <v>半成品</v>
          </cell>
          <cell r="I656">
            <v>3.5</v>
          </cell>
        </row>
        <row r="657">
          <cell r="G657" t="str">
            <v>FR008 6杯圆</v>
          </cell>
          <cell r="H657" t="str">
            <v>半成品</v>
          </cell>
          <cell r="I657">
            <v>0.9</v>
          </cell>
        </row>
        <row r="658">
          <cell r="G658" t="str">
            <v>FRT 104火锅</v>
          </cell>
          <cell r="H658" t="str">
            <v>半成品</v>
          </cell>
          <cell r="I658">
            <v>0.6</v>
          </cell>
        </row>
        <row r="659">
          <cell r="G659" t="str">
            <v xml:space="preserve"> MINI BUNDT PAN（lavender 2577紫色)</v>
          </cell>
          <cell r="H659" t="str">
            <v>半成品</v>
          </cell>
          <cell r="I659">
            <v>0.2</v>
          </cell>
        </row>
        <row r="660">
          <cell r="G660" t="str">
            <v xml:space="preserve">HKA小号盖子(Green 374c)  </v>
          </cell>
          <cell r="H660" t="str">
            <v>半成品</v>
          </cell>
          <cell r="I660">
            <v>1.4</v>
          </cell>
        </row>
        <row r="661">
          <cell r="G661" t="str">
            <v>TCB 啤酒 耳塞 RANGE 1565C(橙色）</v>
          </cell>
          <cell r="H661" t="str">
            <v>半成品</v>
          </cell>
          <cell r="I661">
            <v>0.36</v>
          </cell>
        </row>
        <row r="662">
          <cell r="G662" t="str">
            <v>小号花边盖子（7621C红色）</v>
          </cell>
          <cell r="H662" t="str">
            <v>半成品</v>
          </cell>
          <cell r="I662">
            <v>0.9</v>
          </cell>
        </row>
        <row r="663">
          <cell r="G663" t="str">
            <v>Collapsible bowls 1 gallon(不冲孔) 200C</v>
          </cell>
          <cell r="H663" t="str">
            <v>半成品</v>
          </cell>
          <cell r="I663">
            <v>1.5</v>
          </cell>
        </row>
        <row r="664">
          <cell r="G664" t="str">
            <v>Collapsible bowls 1 gallon(不冲孔) 200C</v>
          </cell>
          <cell r="H664" t="str">
            <v>半成品</v>
          </cell>
          <cell r="I664">
            <v>2.2000000000000002</v>
          </cell>
        </row>
        <row r="665">
          <cell r="G665" t="str">
            <v>10“Splatter guard 376C</v>
          </cell>
          <cell r="H665" t="str">
            <v>半成品</v>
          </cell>
          <cell r="I665">
            <v>2.1</v>
          </cell>
        </row>
        <row r="666">
          <cell r="G666" t="str">
            <v>Collapsible bowls 1/2gallon(不冲孔) 200C</v>
          </cell>
          <cell r="H666" t="str">
            <v>半成品</v>
          </cell>
          <cell r="I666">
            <v>2</v>
          </cell>
        </row>
        <row r="667">
          <cell r="G667" t="str">
            <v>QQG中号菜篮子 Berry 221c 深红色</v>
          </cell>
          <cell r="H667" t="str">
            <v>半成品</v>
          </cell>
          <cell r="I667">
            <v>0.6</v>
          </cell>
        </row>
        <row r="668">
          <cell r="G668" t="str">
            <v>Collapsible bowls 1/2gallon(不冲孔) 200C</v>
          </cell>
          <cell r="H668" t="str">
            <v>半成品</v>
          </cell>
          <cell r="I668">
            <v>2.1</v>
          </cell>
        </row>
        <row r="669">
          <cell r="G669" t="str">
            <v>FRT052 BROWN</v>
          </cell>
          <cell r="H669" t="str">
            <v>毛边</v>
          </cell>
          <cell r="I669">
            <v>2.6</v>
          </cell>
        </row>
        <row r="670">
          <cell r="G670" t="str">
            <v>16 中孔玻璃盖（黑色）</v>
          </cell>
          <cell r="H670" t="str">
            <v>毛边</v>
          </cell>
          <cell r="I670">
            <v>5.5</v>
          </cell>
        </row>
        <row r="671">
          <cell r="G671" t="str">
            <v>KE021</v>
          </cell>
          <cell r="H671" t="str">
            <v>毛边</v>
          </cell>
          <cell r="I671">
            <v>6</v>
          </cell>
        </row>
        <row r="672">
          <cell r="G672" t="str">
            <v>KE001</v>
          </cell>
          <cell r="H672" t="str">
            <v>毛边</v>
          </cell>
          <cell r="I672">
            <v>1.9</v>
          </cell>
        </row>
        <row r="673">
          <cell r="G673" t="str">
            <v>中孔26</v>
          </cell>
          <cell r="H673" t="str">
            <v>毛边</v>
          </cell>
          <cell r="I673">
            <v>2.6</v>
          </cell>
        </row>
        <row r="674">
          <cell r="G674" t="str">
            <v>FR008 6杯圆</v>
          </cell>
          <cell r="H674" t="str">
            <v>毛边</v>
          </cell>
          <cell r="I674">
            <v>2.1</v>
          </cell>
        </row>
        <row r="675">
          <cell r="G675" t="str">
            <v>FRT 104火锅</v>
          </cell>
          <cell r="H675" t="str">
            <v>毛边</v>
          </cell>
          <cell r="I675">
            <v>2.1</v>
          </cell>
        </row>
        <row r="676">
          <cell r="G676" t="str">
            <v>FRT120</v>
          </cell>
          <cell r="H676" t="str">
            <v>毛边</v>
          </cell>
          <cell r="I676">
            <v>0.2</v>
          </cell>
        </row>
        <row r="677">
          <cell r="G677" t="str">
            <v xml:space="preserve"> MINI BUNDT PAN（lavender 2577紫色)</v>
          </cell>
          <cell r="H677" t="str">
            <v>毛边</v>
          </cell>
          <cell r="I677">
            <v>0.5</v>
          </cell>
        </row>
        <row r="678">
          <cell r="G678" t="str">
            <v xml:space="preserve">HKA小号盖子(Green 374c)  </v>
          </cell>
          <cell r="H678" t="str">
            <v>毛边</v>
          </cell>
          <cell r="I678">
            <v>7.5</v>
          </cell>
        </row>
        <row r="679">
          <cell r="G679" t="str">
            <v>TCB 啤酒 耳塞 RANGE 1565C(橙色）</v>
          </cell>
          <cell r="H679" t="str">
            <v>毛边</v>
          </cell>
          <cell r="I679">
            <v>22.3</v>
          </cell>
        </row>
        <row r="680">
          <cell r="G680" t="str">
            <v>MUFFIN CUP (LAVENDER 2577C 紫色)</v>
          </cell>
          <cell r="H680" t="str">
            <v>毛边</v>
          </cell>
          <cell r="I680">
            <v>8</v>
          </cell>
        </row>
        <row r="681">
          <cell r="G681" t="str">
            <v>Collapsible bowls 1 gallon(不冲孔) 200C</v>
          </cell>
          <cell r="H681" t="str">
            <v>毛边</v>
          </cell>
          <cell r="I681">
            <v>8.3000000000000007</v>
          </cell>
        </row>
        <row r="682">
          <cell r="G682" t="str">
            <v>Collapsible bowls 1 gallon(不冲孔) 200C</v>
          </cell>
          <cell r="H682" t="str">
            <v>毛边</v>
          </cell>
          <cell r="I682">
            <v>7.8</v>
          </cell>
        </row>
        <row r="683">
          <cell r="G683" t="str">
            <v>10“Splatter guard 376C</v>
          </cell>
          <cell r="H683" t="str">
            <v>毛边</v>
          </cell>
          <cell r="I683">
            <v>4.2</v>
          </cell>
        </row>
        <row r="684">
          <cell r="G684" t="str">
            <v>Collapsible bowls 1/2gallon(不冲孔) 200C</v>
          </cell>
          <cell r="H684" t="str">
            <v>毛边</v>
          </cell>
          <cell r="I684">
            <v>6.8</v>
          </cell>
        </row>
        <row r="685">
          <cell r="G685" t="str">
            <v>K43704 小号新款花纹 盖子 7621C</v>
          </cell>
          <cell r="H685" t="str">
            <v>毛边</v>
          </cell>
          <cell r="I685">
            <v>4.9000000000000004</v>
          </cell>
        </row>
        <row r="686">
          <cell r="G686" t="str">
            <v>QQG中号菜篮子 Red 1787c 红色</v>
          </cell>
          <cell r="H686" t="str">
            <v>毛边</v>
          </cell>
          <cell r="I686">
            <v>0.5</v>
          </cell>
        </row>
        <row r="687">
          <cell r="G687" t="str">
            <v>BUND PAN DIA 21.7*H11.4CM（pislachio 571C绿色）</v>
          </cell>
          <cell r="H687" t="str">
            <v>毛边</v>
          </cell>
          <cell r="I687">
            <v>0.4</v>
          </cell>
        </row>
        <row r="688">
          <cell r="G688" t="str">
            <v>Collapsible bowls 1/2gallon(不冲孔) 200C</v>
          </cell>
          <cell r="H688" t="str">
            <v>毛边</v>
          </cell>
          <cell r="I688">
            <v>6.6</v>
          </cell>
        </row>
        <row r="689">
          <cell r="G689" t="str">
            <v>FRT052 BROWN</v>
          </cell>
          <cell r="H689" t="str">
            <v>半成品</v>
          </cell>
          <cell r="I689">
            <v>0.5</v>
          </cell>
        </row>
        <row r="690">
          <cell r="G690" t="str">
            <v>KE021</v>
          </cell>
          <cell r="H690" t="str">
            <v>半成品</v>
          </cell>
          <cell r="I690">
            <v>1.6</v>
          </cell>
        </row>
        <row r="691">
          <cell r="G691" t="str">
            <v>KE001</v>
          </cell>
          <cell r="H691" t="str">
            <v>半成品</v>
          </cell>
          <cell r="I691">
            <v>9.6</v>
          </cell>
        </row>
        <row r="692">
          <cell r="G692" t="str">
            <v>中孔26</v>
          </cell>
          <cell r="H692" t="str">
            <v>半成品</v>
          </cell>
          <cell r="I692">
            <v>10</v>
          </cell>
        </row>
        <row r="693">
          <cell r="G693" t="str">
            <v>FR008 6杯圆</v>
          </cell>
          <cell r="H693" t="str">
            <v>半成品</v>
          </cell>
          <cell r="I693">
            <v>1.5</v>
          </cell>
        </row>
        <row r="694">
          <cell r="G694" t="str">
            <v>FRT 104火锅</v>
          </cell>
          <cell r="H694" t="str">
            <v>半成品</v>
          </cell>
          <cell r="I694">
            <v>1.5</v>
          </cell>
        </row>
        <row r="695">
          <cell r="G695" t="str">
            <v>FRT120</v>
          </cell>
          <cell r="H695" t="str">
            <v>半成品</v>
          </cell>
          <cell r="I695">
            <v>1.3</v>
          </cell>
        </row>
        <row r="696">
          <cell r="G696" t="str">
            <v xml:space="preserve">HKA小号盖子(Green 374c)  </v>
          </cell>
          <cell r="H696" t="str">
            <v>半成品</v>
          </cell>
          <cell r="I696">
            <v>1.5</v>
          </cell>
        </row>
        <row r="697">
          <cell r="G697" t="str">
            <v>TCB 啤酒 耳塞 RANGE 1565C(橙色）</v>
          </cell>
          <cell r="H697" t="str">
            <v>半成品</v>
          </cell>
          <cell r="I697">
            <v>0.1</v>
          </cell>
        </row>
        <row r="698">
          <cell r="G698" t="str">
            <v>MUFFIN CUP (LAVENDER 2577C 紫色)</v>
          </cell>
          <cell r="H698" t="str">
            <v>半成品</v>
          </cell>
          <cell r="I698">
            <v>0.3</v>
          </cell>
        </row>
        <row r="699">
          <cell r="G699" t="str">
            <v>Collapsible bowls 1 gallon(不冲孔) 200C</v>
          </cell>
          <cell r="H699" t="str">
            <v>半成品</v>
          </cell>
          <cell r="I699">
            <v>1.9</v>
          </cell>
        </row>
        <row r="700">
          <cell r="G700" t="str">
            <v>Collapsible bowls 1 gallon(不冲孔) 200C</v>
          </cell>
          <cell r="H700" t="str">
            <v>半成品</v>
          </cell>
          <cell r="I700">
            <v>2.5</v>
          </cell>
        </row>
        <row r="701">
          <cell r="G701" t="str">
            <v>10“Splatter guard 376C</v>
          </cell>
          <cell r="H701" t="str">
            <v>半成品</v>
          </cell>
          <cell r="I701">
            <v>6</v>
          </cell>
        </row>
        <row r="702">
          <cell r="G702" t="str">
            <v>Collapsible bowls 1/2gallon(不冲孔) 200C</v>
          </cell>
          <cell r="H702" t="str">
            <v>半成品</v>
          </cell>
          <cell r="I702">
            <v>1.4</v>
          </cell>
        </row>
        <row r="703">
          <cell r="G703" t="str">
            <v>小号花边盖子（7621C红色）</v>
          </cell>
          <cell r="H703" t="str">
            <v>半成品</v>
          </cell>
          <cell r="I703">
            <v>4</v>
          </cell>
        </row>
        <row r="704">
          <cell r="G704" t="str">
            <v>QQG中号菜篮子 Red 1787c 红色</v>
          </cell>
          <cell r="H704" t="str">
            <v>半成品</v>
          </cell>
          <cell r="I704">
            <v>1.9</v>
          </cell>
        </row>
        <row r="705">
          <cell r="G705" t="str">
            <v>BUND PAN DIA 21.7*H11.4CM（pislachio 571C绿色）</v>
          </cell>
          <cell r="H705" t="str">
            <v>半成品</v>
          </cell>
          <cell r="I705">
            <v>0.8</v>
          </cell>
        </row>
        <row r="706">
          <cell r="G706" t="str">
            <v>Collapsible bowls 1/2gallon(不冲孔) 200C</v>
          </cell>
          <cell r="H706" t="str">
            <v>半成品</v>
          </cell>
          <cell r="I706">
            <v>4.3</v>
          </cell>
        </row>
        <row r="707">
          <cell r="G707" t="str">
            <v>FRT131</v>
          </cell>
          <cell r="H707" t="str">
            <v>毛边</v>
          </cell>
          <cell r="I707">
            <v>2.2000000000000002</v>
          </cell>
        </row>
        <row r="708">
          <cell r="G708" t="str">
            <v>16 中孔玻璃盖（黑色）</v>
          </cell>
          <cell r="H708" t="str">
            <v>毛边</v>
          </cell>
          <cell r="I708">
            <v>1.9</v>
          </cell>
        </row>
        <row r="709">
          <cell r="G709" t="str">
            <v>KE021</v>
          </cell>
          <cell r="H709" t="str">
            <v>毛边</v>
          </cell>
          <cell r="I709">
            <v>2</v>
          </cell>
        </row>
        <row r="710">
          <cell r="G710" t="str">
            <v>KE001</v>
          </cell>
          <cell r="H710" t="str">
            <v>毛边</v>
          </cell>
          <cell r="I710">
            <v>2</v>
          </cell>
        </row>
        <row r="711">
          <cell r="G711" t="str">
            <v>中孔26</v>
          </cell>
          <cell r="H711" t="str">
            <v>毛边</v>
          </cell>
          <cell r="I711">
            <v>2.2000000000000002</v>
          </cell>
        </row>
        <row r="712">
          <cell r="G712" t="str">
            <v>FR008 6杯圆</v>
          </cell>
          <cell r="H712" t="str">
            <v>毛边</v>
          </cell>
          <cell r="I712">
            <v>2.2000000000000002</v>
          </cell>
        </row>
        <row r="713">
          <cell r="G713" t="str">
            <v>FRT 104火锅</v>
          </cell>
          <cell r="H713" t="str">
            <v>毛边</v>
          </cell>
          <cell r="I713">
            <v>1.1000000000000001</v>
          </cell>
        </row>
        <row r="714">
          <cell r="G714" t="str">
            <v>FRT120</v>
          </cell>
          <cell r="H714" t="str">
            <v>毛边</v>
          </cell>
          <cell r="I714">
            <v>0.8</v>
          </cell>
        </row>
        <row r="715">
          <cell r="G715" t="str">
            <v>TCB 啤酒 耳塞 RED 1777C(红色）</v>
          </cell>
          <cell r="H715" t="str">
            <v>毛边</v>
          </cell>
          <cell r="I715">
            <v>8</v>
          </cell>
        </row>
        <row r="716">
          <cell r="G716" t="str">
            <v>MUFFIN CUP (LAVENDER 2577C 紫色)</v>
          </cell>
          <cell r="H716" t="str">
            <v>毛边</v>
          </cell>
          <cell r="I716">
            <v>9.3000000000000007</v>
          </cell>
        </row>
        <row r="717">
          <cell r="G717" t="str">
            <v>Collapsible bowls 1 gallon(不冲孔) 200C</v>
          </cell>
          <cell r="H717" t="str">
            <v>毛边</v>
          </cell>
          <cell r="I717">
            <v>4.7</v>
          </cell>
        </row>
        <row r="718">
          <cell r="G718" t="str">
            <v>Collapsible bowls 1 gallon(不冲孔) 200C</v>
          </cell>
          <cell r="H718" t="str">
            <v>毛边</v>
          </cell>
          <cell r="I718">
            <v>7</v>
          </cell>
        </row>
        <row r="719">
          <cell r="G719" t="str">
            <v>10“Splatter guard 376C</v>
          </cell>
          <cell r="H719" t="str">
            <v>毛边</v>
          </cell>
          <cell r="I719">
            <v>10</v>
          </cell>
        </row>
        <row r="720">
          <cell r="G720" t="str">
            <v>Collapsible bowls 1/2gallon(不冲孔) 200C</v>
          </cell>
          <cell r="H720" t="str">
            <v>毛边</v>
          </cell>
          <cell r="I720">
            <v>7</v>
          </cell>
        </row>
        <row r="721">
          <cell r="G721" t="str">
            <v>K43704 小号新款花纹 盖子 2241C</v>
          </cell>
          <cell r="H721" t="str">
            <v>毛边</v>
          </cell>
          <cell r="I721">
            <v>1.5</v>
          </cell>
        </row>
        <row r="722">
          <cell r="G722" t="str">
            <v xml:space="preserve">QQG中号菜篮子  Liiac 520c 紫色 </v>
          </cell>
          <cell r="H722" t="str">
            <v>毛边</v>
          </cell>
          <cell r="I722">
            <v>1.9</v>
          </cell>
        </row>
        <row r="723">
          <cell r="G723" t="str">
            <v>BUND PAN DIA 21.7*H11.4CM（pink 7423c 粉色）</v>
          </cell>
          <cell r="H723" t="str">
            <v>毛边</v>
          </cell>
          <cell r="I723">
            <v>1.5</v>
          </cell>
        </row>
        <row r="724">
          <cell r="G724" t="str">
            <v>Collapsible bowls 1/2gallon(不冲孔) 200C</v>
          </cell>
          <cell r="H724" t="str">
            <v>毛边</v>
          </cell>
          <cell r="I724">
            <v>5.6</v>
          </cell>
        </row>
        <row r="725">
          <cell r="G725" t="str">
            <v>16 中孔玻璃盖（黑色）</v>
          </cell>
          <cell r="H725" t="str">
            <v>半成品</v>
          </cell>
          <cell r="I725">
            <v>10</v>
          </cell>
        </row>
        <row r="726">
          <cell r="G726" t="str">
            <v>KE021</v>
          </cell>
          <cell r="H726" t="str">
            <v>半成品</v>
          </cell>
          <cell r="I726">
            <v>4.8</v>
          </cell>
        </row>
        <row r="727">
          <cell r="G727" t="str">
            <v>中孔26</v>
          </cell>
          <cell r="H727" t="str">
            <v>半成品</v>
          </cell>
          <cell r="I727">
            <v>10</v>
          </cell>
        </row>
        <row r="728">
          <cell r="G728" t="str">
            <v>FR008 6杯圆</v>
          </cell>
          <cell r="H728" t="str">
            <v>半成品</v>
          </cell>
          <cell r="I728">
            <v>0.8</v>
          </cell>
        </row>
        <row r="729">
          <cell r="G729" t="str">
            <v>FRT 104火锅</v>
          </cell>
          <cell r="H729" t="str">
            <v>半成品</v>
          </cell>
          <cell r="I729">
            <v>1</v>
          </cell>
        </row>
        <row r="730">
          <cell r="G730" t="str">
            <v>FRT120</v>
          </cell>
          <cell r="H730" t="str">
            <v>半成品</v>
          </cell>
          <cell r="I730">
            <v>4</v>
          </cell>
        </row>
        <row r="731">
          <cell r="G731" t="str">
            <v>TCB 啤酒 耳塞 RED 1777C(红色）</v>
          </cell>
          <cell r="H731" t="str">
            <v>半成品</v>
          </cell>
          <cell r="I731">
            <v>0.2</v>
          </cell>
        </row>
        <row r="732">
          <cell r="G732" t="str">
            <v>MUFFIN CUP (LAVENDER 2577C 紫色)</v>
          </cell>
          <cell r="H732" t="str">
            <v>半成品</v>
          </cell>
          <cell r="I732">
            <v>0.4</v>
          </cell>
        </row>
        <row r="733">
          <cell r="G733" t="str">
            <v>Collapsible bowls 1 gallon(不冲孔) 200C</v>
          </cell>
          <cell r="H733" t="str">
            <v>半成品</v>
          </cell>
          <cell r="I733">
            <v>2.5</v>
          </cell>
        </row>
        <row r="734">
          <cell r="G734" t="str">
            <v>Collapsible bowls 1 gallon(不冲孔) 200C</v>
          </cell>
          <cell r="H734" t="str">
            <v>半成品</v>
          </cell>
          <cell r="I734">
            <v>3.5</v>
          </cell>
        </row>
        <row r="735">
          <cell r="G735" t="str">
            <v>10“Splatter guard 376C</v>
          </cell>
          <cell r="H735" t="str">
            <v>半成品</v>
          </cell>
          <cell r="I735">
            <v>2.5</v>
          </cell>
        </row>
        <row r="736">
          <cell r="G736" t="str">
            <v>Collapsible bowls 1/2gallon(不冲孔) 200C</v>
          </cell>
          <cell r="H736" t="str">
            <v>半成品</v>
          </cell>
          <cell r="I736">
            <v>2</v>
          </cell>
        </row>
        <row r="737">
          <cell r="G737" t="str">
            <v>K43704 小号新款花纹 盖子 2241C</v>
          </cell>
          <cell r="H737" t="str">
            <v>半成品</v>
          </cell>
          <cell r="I737">
            <v>1.5</v>
          </cell>
        </row>
        <row r="738">
          <cell r="G738" t="str">
            <v xml:space="preserve">QQG中号菜篮子  Liiac 520c 紫色 </v>
          </cell>
          <cell r="H738" t="str">
            <v>半成品</v>
          </cell>
          <cell r="I738">
            <v>0.6</v>
          </cell>
        </row>
        <row r="739">
          <cell r="G739" t="str">
            <v>BUND PAN DIA 21.7*H11.4CM（pink 7423c 粉色）</v>
          </cell>
          <cell r="H739" t="str">
            <v>半成品</v>
          </cell>
          <cell r="I739">
            <v>9</v>
          </cell>
        </row>
        <row r="740">
          <cell r="G740" t="str">
            <v>Collapsible bowls 1/2gallon(不冲孔) 200C</v>
          </cell>
          <cell r="H740" t="str">
            <v>半成品</v>
          </cell>
          <cell r="I740">
            <v>2.5</v>
          </cell>
        </row>
        <row r="741">
          <cell r="G741" t="str">
            <v>FRT131</v>
          </cell>
          <cell r="H741" t="str">
            <v>毛边</v>
          </cell>
          <cell r="I741">
            <v>1.3</v>
          </cell>
        </row>
        <row r="742">
          <cell r="G742" t="str">
            <v>16 中孔玻璃盖（黑色）</v>
          </cell>
          <cell r="H742" t="str">
            <v>毛边</v>
          </cell>
          <cell r="I742">
            <v>1.4</v>
          </cell>
        </row>
        <row r="743">
          <cell r="G743" t="str">
            <v>KE001</v>
          </cell>
          <cell r="H743" t="str">
            <v>毛边</v>
          </cell>
          <cell r="I743">
            <v>5.6</v>
          </cell>
        </row>
        <row r="744">
          <cell r="G744" t="str">
            <v>中孔26</v>
          </cell>
          <cell r="H744" t="str">
            <v>毛边</v>
          </cell>
          <cell r="I744">
            <v>2</v>
          </cell>
        </row>
        <row r="745">
          <cell r="G745" t="str">
            <v>FRT 055波浪盘</v>
          </cell>
          <cell r="H745" t="str">
            <v>毛边</v>
          </cell>
          <cell r="I745">
            <v>0.8</v>
          </cell>
        </row>
        <row r="746">
          <cell r="G746" t="str">
            <v>FRT 104火锅</v>
          </cell>
          <cell r="H746" t="str">
            <v>毛边</v>
          </cell>
          <cell r="I746">
            <v>1.2</v>
          </cell>
        </row>
        <row r="747">
          <cell r="G747" t="str">
            <v>FRT120</v>
          </cell>
          <cell r="H747" t="str">
            <v>毛边</v>
          </cell>
          <cell r="I747">
            <v>0.5</v>
          </cell>
        </row>
        <row r="748">
          <cell r="G748" t="str">
            <v xml:space="preserve">HKA小号盖子 (Red 200c)  </v>
          </cell>
          <cell r="H748" t="str">
            <v>毛边</v>
          </cell>
          <cell r="I748">
            <v>0.8</v>
          </cell>
        </row>
        <row r="749">
          <cell r="G749" t="str">
            <v>TCB 啤酒 耳塞 RED 1777C(红色）</v>
          </cell>
          <cell r="H749" t="str">
            <v>毛边</v>
          </cell>
          <cell r="I749">
            <v>20.399999999999999</v>
          </cell>
        </row>
        <row r="750">
          <cell r="G750" t="str">
            <v>PX065</v>
          </cell>
          <cell r="H750" t="str">
            <v>毛边</v>
          </cell>
          <cell r="I750">
            <v>19</v>
          </cell>
        </row>
        <row r="751">
          <cell r="G751" t="str">
            <v xml:space="preserve"> round shape (BLUE 659C蓝色）</v>
          </cell>
          <cell r="H751" t="str">
            <v>毛边</v>
          </cell>
          <cell r="I751">
            <v>1.1000000000000001</v>
          </cell>
        </row>
        <row r="752">
          <cell r="G752" t="str">
            <v>MUFFIN CUP (PISTACHIO 571C 绿色)</v>
          </cell>
          <cell r="H752" t="str">
            <v>毛边</v>
          </cell>
          <cell r="I752">
            <v>2.6</v>
          </cell>
        </row>
        <row r="753">
          <cell r="G753" t="str">
            <v>Collapsible bowls 1 gallon(不冲孔) 200C</v>
          </cell>
          <cell r="H753" t="str">
            <v>毛边</v>
          </cell>
          <cell r="I753">
            <v>4.9000000000000004</v>
          </cell>
        </row>
        <row r="754">
          <cell r="G754" t="str">
            <v>Collapsible bowls 1 gallon(不冲孔) 376C</v>
          </cell>
          <cell r="H754" t="str">
            <v>毛边</v>
          </cell>
          <cell r="I754">
            <v>0.7</v>
          </cell>
        </row>
        <row r="755">
          <cell r="G755" t="str">
            <v>Collapsible bowls 1 gallon(不冲孔) 200C</v>
          </cell>
          <cell r="H755" t="str">
            <v>毛边</v>
          </cell>
          <cell r="I755">
            <v>6.2</v>
          </cell>
        </row>
        <row r="756">
          <cell r="G756" t="str">
            <v>10“Splatter guard 376C</v>
          </cell>
          <cell r="H756" t="str">
            <v>毛边</v>
          </cell>
          <cell r="I756">
            <v>4.5999999999999996</v>
          </cell>
        </row>
        <row r="757">
          <cell r="G757" t="str">
            <v>Collapsible bowls 1/2gallon(不冲孔) 200C</v>
          </cell>
          <cell r="H757" t="str">
            <v>毛边</v>
          </cell>
          <cell r="I757">
            <v>2.2999999999999998</v>
          </cell>
        </row>
        <row r="758">
          <cell r="G758" t="str">
            <v>Collapsible bowls 1/2gallon(不冲孔) 376C</v>
          </cell>
          <cell r="H758" t="str">
            <v>毛边</v>
          </cell>
          <cell r="I758">
            <v>4</v>
          </cell>
        </row>
        <row r="759">
          <cell r="G759" t="str">
            <v>K43704 小号新款花纹 盖子 390C</v>
          </cell>
          <cell r="H759" t="str">
            <v>毛边</v>
          </cell>
          <cell r="I759">
            <v>2.8</v>
          </cell>
        </row>
        <row r="760">
          <cell r="G760" t="str">
            <v>QQG中号菜篮子Orange 151c 橙色</v>
          </cell>
          <cell r="H760" t="str">
            <v>毛边</v>
          </cell>
          <cell r="I760">
            <v>0.4</v>
          </cell>
        </row>
        <row r="761">
          <cell r="G761" t="str">
            <v>BUND PAN DIA 21.7*H11.4CM（pislachio 571C绿色）</v>
          </cell>
          <cell r="H761" t="str">
            <v>毛边</v>
          </cell>
          <cell r="I761">
            <v>3.4</v>
          </cell>
        </row>
        <row r="762">
          <cell r="G762" t="str">
            <v>PX060 BLACK</v>
          </cell>
          <cell r="H762" t="str">
            <v>毛边</v>
          </cell>
          <cell r="I762">
            <v>1.1000000000000001</v>
          </cell>
        </row>
        <row r="763">
          <cell r="G763" t="str">
            <v>Collapsible bowls 1/2gallon(不冲孔) 376C</v>
          </cell>
          <cell r="H763" t="str">
            <v>毛边</v>
          </cell>
          <cell r="I763">
            <v>0.7</v>
          </cell>
        </row>
        <row r="764">
          <cell r="G764" t="str">
            <v>Collapsible bowls 1/2gallon(不冲孔) 200C</v>
          </cell>
          <cell r="H764" t="str">
            <v>毛边</v>
          </cell>
          <cell r="I764">
            <v>2.1</v>
          </cell>
        </row>
        <row r="765">
          <cell r="G765" t="str">
            <v>KE001</v>
          </cell>
          <cell r="H765" t="str">
            <v>半成品</v>
          </cell>
          <cell r="I765">
            <v>5.9</v>
          </cell>
        </row>
        <row r="766">
          <cell r="G766" t="str">
            <v>中孔26</v>
          </cell>
          <cell r="H766" t="str">
            <v>半成品</v>
          </cell>
          <cell r="I766">
            <v>0.9</v>
          </cell>
        </row>
        <row r="767">
          <cell r="G767" t="str">
            <v>FRT 055波浪盘</v>
          </cell>
          <cell r="H767" t="str">
            <v>半成品</v>
          </cell>
          <cell r="I767">
            <v>1.2</v>
          </cell>
        </row>
        <row r="768">
          <cell r="G768" t="str">
            <v>FRT 104火锅</v>
          </cell>
          <cell r="H768" t="str">
            <v>半成品</v>
          </cell>
          <cell r="I768">
            <v>2</v>
          </cell>
        </row>
        <row r="769">
          <cell r="G769" t="str">
            <v>FRT120</v>
          </cell>
          <cell r="H769" t="str">
            <v>半成品</v>
          </cell>
          <cell r="I769">
            <v>0.37</v>
          </cell>
        </row>
        <row r="770">
          <cell r="G770" t="str">
            <v xml:space="preserve">HKA小号盖子 (Red 200c)  </v>
          </cell>
          <cell r="H770" t="str">
            <v>半成品</v>
          </cell>
          <cell r="I770">
            <v>0.8</v>
          </cell>
        </row>
        <row r="771">
          <cell r="G771" t="str">
            <v>TCB 啤酒 耳塞 RED 1777C(红色）</v>
          </cell>
          <cell r="H771" t="str">
            <v>半成品</v>
          </cell>
          <cell r="I771">
            <v>0.1</v>
          </cell>
        </row>
        <row r="772">
          <cell r="G772" t="str">
            <v>PX065</v>
          </cell>
          <cell r="H772" t="str">
            <v>半成品</v>
          </cell>
          <cell r="I772">
            <v>1.8</v>
          </cell>
        </row>
        <row r="773">
          <cell r="G773" t="str">
            <v xml:space="preserve"> round shape (BLUE 659C蓝色）</v>
          </cell>
          <cell r="H773" t="str">
            <v>半成品</v>
          </cell>
          <cell r="I773">
            <v>0.8</v>
          </cell>
        </row>
        <row r="774">
          <cell r="G774" t="str">
            <v>MUFFIN CUP (PISTACHIO 571C 绿色)</v>
          </cell>
          <cell r="H774" t="str">
            <v>半成品</v>
          </cell>
          <cell r="I774">
            <v>0.4</v>
          </cell>
        </row>
        <row r="775">
          <cell r="G775" t="str">
            <v>Collapsible bowls 1 gallon(不冲孔) 200C</v>
          </cell>
          <cell r="H775" t="str">
            <v>半成品</v>
          </cell>
          <cell r="I775">
            <v>2.2000000000000002</v>
          </cell>
        </row>
        <row r="776">
          <cell r="G776" t="str">
            <v>Collapsible bowls 1 gallon(不冲孔) 200C</v>
          </cell>
          <cell r="H776" t="str">
            <v>半成品</v>
          </cell>
          <cell r="I776">
            <v>3</v>
          </cell>
        </row>
        <row r="777">
          <cell r="G777" t="str">
            <v>10“Splatter guard 376C</v>
          </cell>
          <cell r="H777" t="str">
            <v>半成品</v>
          </cell>
          <cell r="I777">
            <v>3.5</v>
          </cell>
        </row>
        <row r="778">
          <cell r="G778" t="str">
            <v>Collapsible bowls 1/2gallon(不冲孔) 200C</v>
          </cell>
          <cell r="H778" t="str">
            <v>半成品</v>
          </cell>
          <cell r="I778">
            <v>2</v>
          </cell>
        </row>
        <row r="779">
          <cell r="G779" t="str">
            <v>K43704 小号新款花纹 盖子 390C</v>
          </cell>
          <cell r="H779" t="str">
            <v>半成品</v>
          </cell>
          <cell r="I779">
            <v>4.3</v>
          </cell>
        </row>
        <row r="780">
          <cell r="G780" t="str">
            <v>PX060 BLACK</v>
          </cell>
          <cell r="H780" t="str">
            <v>半成品</v>
          </cell>
          <cell r="I780">
            <v>2.2000000000000002</v>
          </cell>
        </row>
        <row r="781">
          <cell r="G781" t="str">
            <v>FRT131</v>
          </cell>
          <cell r="H781" t="str">
            <v>毛边</v>
          </cell>
          <cell r="I781">
            <v>1.9</v>
          </cell>
        </row>
        <row r="782">
          <cell r="G782" t="str">
            <v>16 中孔玻璃盖（黑色）</v>
          </cell>
          <cell r="H782" t="str">
            <v>毛边</v>
          </cell>
          <cell r="I782">
            <v>1.8</v>
          </cell>
        </row>
        <row r="783">
          <cell r="G783" t="str">
            <v>KE001</v>
          </cell>
          <cell r="H783" t="str">
            <v>毛边</v>
          </cell>
          <cell r="I783">
            <v>0.7</v>
          </cell>
        </row>
        <row r="784">
          <cell r="G784" t="str">
            <v>FRT 055波浪盘</v>
          </cell>
          <cell r="H784" t="str">
            <v>毛边</v>
          </cell>
          <cell r="I784">
            <v>1.8</v>
          </cell>
        </row>
        <row r="785">
          <cell r="G785" t="str">
            <v>FRT 104火锅</v>
          </cell>
          <cell r="H785" t="str">
            <v>毛边</v>
          </cell>
          <cell r="I785">
            <v>1.9</v>
          </cell>
        </row>
        <row r="786">
          <cell r="G786" t="str">
            <v>FRT120</v>
          </cell>
          <cell r="H786" t="str">
            <v>毛边</v>
          </cell>
          <cell r="I786">
            <v>0.6</v>
          </cell>
        </row>
        <row r="787">
          <cell r="G787" t="str">
            <v xml:space="preserve">HKA小号盖子 (Red 200c)  </v>
          </cell>
          <cell r="H787" t="str">
            <v>毛边</v>
          </cell>
          <cell r="I787">
            <v>0.5</v>
          </cell>
        </row>
        <row r="788">
          <cell r="G788" t="str">
            <v>TCB 啤酒 耳塞 VIOLET 0631C（紫色）</v>
          </cell>
          <cell r="H788" t="str">
            <v>毛边</v>
          </cell>
          <cell r="I788">
            <v>0.1</v>
          </cell>
        </row>
        <row r="789">
          <cell r="G789" t="str">
            <v>中号花边盖子（7609C深红）</v>
          </cell>
          <cell r="H789" t="str">
            <v>毛边</v>
          </cell>
          <cell r="I789">
            <v>1.2</v>
          </cell>
        </row>
        <row r="790">
          <cell r="G790" t="str">
            <v>PX065</v>
          </cell>
          <cell r="H790" t="str">
            <v>毛边</v>
          </cell>
          <cell r="I790">
            <v>0.8</v>
          </cell>
        </row>
        <row r="791">
          <cell r="G791" t="str">
            <v xml:space="preserve"> round shape (BLUE 659C蓝色）</v>
          </cell>
          <cell r="H791" t="str">
            <v>毛边</v>
          </cell>
          <cell r="I791">
            <v>3.2</v>
          </cell>
        </row>
        <row r="792">
          <cell r="G792" t="str">
            <v>MUFFIN CUP (BLUE 659C 蓝色)</v>
          </cell>
          <cell r="H792" t="str">
            <v>毛边</v>
          </cell>
          <cell r="I792">
            <v>10</v>
          </cell>
        </row>
        <row r="793">
          <cell r="G793" t="str">
            <v>Collapsible bowls 1 gallon(不冲孔) 376C</v>
          </cell>
          <cell r="H793" t="str">
            <v>毛边</v>
          </cell>
          <cell r="I793">
            <v>8.4</v>
          </cell>
        </row>
        <row r="794">
          <cell r="G794" t="str">
            <v>Collapsible bowls 1 gallon(不冲孔) 376C</v>
          </cell>
          <cell r="H794" t="str">
            <v>毛边</v>
          </cell>
          <cell r="I794">
            <v>5.5</v>
          </cell>
        </row>
        <row r="795">
          <cell r="G795" t="str">
            <v>10“Splatter guard 376C</v>
          </cell>
          <cell r="H795" t="str">
            <v>毛边</v>
          </cell>
          <cell r="I795">
            <v>3.8</v>
          </cell>
        </row>
        <row r="796">
          <cell r="G796" t="str">
            <v>Collapsible bowls 1/2gallon(不冲孔) 376C</v>
          </cell>
          <cell r="H796" t="str">
            <v>毛边</v>
          </cell>
          <cell r="I796">
            <v>4</v>
          </cell>
        </row>
        <row r="797">
          <cell r="G797" t="str">
            <v>大号花边盖子（295C兰色）</v>
          </cell>
          <cell r="H797" t="str">
            <v>毛边</v>
          </cell>
          <cell r="I797">
            <v>4.2</v>
          </cell>
        </row>
        <row r="798">
          <cell r="G798" t="str">
            <v>K43704 小号新款花纹 盖子 2766C</v>
          </cell>
          <cell r="H798" t="str">
            <v>毛边</v>
          </cell>
          <cell r="I798">
            <v>2.4</v>
          </cell>
        </row>
        <row r="799">
          <cell r="G799" t="str">
            <v>PX060 BLACK</v>
          </cell>
          <cell r="H799" t="str">
            <v>毛边</v>
          </cell>
          <cell r="I799">
            <v>2</v>
          </cell>
        </row>
        <row r="800">
          <cell r="G800" t="str">
            <v>Collapsible bowls 1/2gallon(不冲孔) 376C</v>
          </cell>
          <cell r="H800" t="str">
            <v>毛边</v>
          </cell>
          <cell r="I800">
            <v>5.8</v>
          </cell>
        </row>
        <row r="801">
          <cell r="G801" t="str">
            <v>FRT131</v>
          </cell>
          <cell r="H801" t="str">
            <v>半成品</v>
          </cell>
          <cell r="I801">
            <v>10</v>
          </cell>
        </row>
        <row r="802">
          <cell r="G802" t="str">
            <v>16 中孔玻璃盖（黑色）</v>
          </cell>
          <cell r="H802" t="str">
            <v>半成品</v>
          </cell>
          <cell r="I802">
            <v>0.2</v>
          </cell>
        </row>
        <row r="803">
          <cell r="G803" t="str">
            <v>KE001</v>
          </cell>
          <cell r="H803" t="str">
            <v>半成品</v>
          </cell>
          <cell r="I803">
            <v>5</v>
          </cell>
        </row>
        <row r="804">
          <cell r="G804" t="str">
            <v>FRT 104火锅</v>
          </cell>
          <cell r="H804" t="str">
            <v>半成品</v>
          </cell>
          <cell r="I804">
            <v>4.5</v>
          </cell>
        </row>
        <row r="805">
          <cell r="G805" t="str">
            <v>FRT120</v>
          </cell>
          <cell r="H805" t="str">
            <v>半成品</v>
          </cell>
          <cell r="I805">
            <v>0.8</v>
          </cell>
        </row>
        <row r="806">
          <cell r="G806" t="str">
            <v xml:space="preserve">HKA小号盖子 (Red 200c)  </v>
          </cell>
          <cell r="H806" t="str">
            <v>半成品</v>
          </cell>
          <cell r="I806">
            <v>1.5</v>
          </cell>
        </row>
        <row r="807">
          <cell r="G807" t="str">
            <v>TCB 啤酒 耳塞 VIOLET 0631C（紫色）</v>
          </cell>
          <cell r="H807" t="str">
            <v>半成品</v>
          </cell>
          <cell r="I807">
            <v>0.2</v>
          </cell>
        </row>
        <row r="808">
          <cell r="G808" t="str">
            <v>PX065</v>
          </cell>
          <cell r="H808" t="str">
            <v>半成品</v>
          </cell>
          <cell r="I808">
            <v>7.8</v>
          </cell>
        </row>
        <row r="809">
          <cell r="G809" t="str">
            <v xml:space="preserve"> round shape (BLUE 659C蓝色）</v>
          </cell>
          <cell r="H809" t="str">
            <v>半成品</v>
          </cell>
          <cell r="I809">
            <v>0.5</v>
          </cell>
        </row>
        <row r="810">
          <cell r="G810" t="str">
            <v>MUFFIN CUP (PISTACHIO 571C 绿色)</v>
          </cell>
          <cell r="H810" t="str">
            <v>半成品</v>
          </cell>
          <cell r="I810">
            <v>0.1</v>
          </cell>
        </row>
        <row r="811">
          <cell r="G811" t="str">
            <v>Collapsible bowls 1 gallon(不冲孔) 376C</v>
          </cell>
          <cell r="H811" t="str">
            <v>半成品</v>
          </cell>
          <cell r="I811">
            <v>1.86</v>
          </cell>
        </row>
        <row r="812">
          <cell r="G812" t="str">
            <v>Collapsible bowls 1 gallon(不冲孔) 376C</v>
          </cell>
          <cell r="H812" t="str">
            <v>半成品</v>
          </cell>
          <cell r="I812">
            <v>2.9</v>
          </cell>
        </row>
        <row r="813">
          <cell r="G813" t="str">
            <v>10“Splatter guard 376C</v>
          </cell>
          <cell r="H813" t="str">
            <v>半成品</v>
          </cell>
          <cell r="I813">
            <v>1.8</v>
          </cell>
        </row>
        <row r="814">
          <cell r="G814" t="str">
            <v>Collapsible bowls 1/2gallon(不冲孔) 376C</v>
          </cell>
          <cell r="H814" t="str">
            <v>半成品</v>
          </cell>
          <cell r="I814">
            <v>3.7</v>
          </cell>
        </row>
        <row r="815">
          <cell r="G815" t="str">
            <v>大号花边盖子（295C兰色）</v>
          </cell>
          <cell r="H815" t="str">
            <v>半成品</v>
          </cell>
          <cell r="I815">
            <v>3.26</v>
          </cell>
        </row>
        <row r="816">
          <cell r="G816" t="str">
            <v>K43704 小号新款花纹 盖子 2766C</v>
          </cell>
          <cell r="H816" t="str">
            <v>半成品</v>
          </cell>
          <cell r="I816">
            <v>0.96</v>
          </cell>
        </row>
        <row r="817">
          <cell r="G817" t="str">
            <v>PX060 BLACK</v>
          </cell>
          <cell r="H817" t="str">
            <v>半成品</v>
          </cell>
          <cell r="I817">
            <v>5.4</v>
          </cell>
        </row>
        <row r="818">
          <cell r="G818" t="str">
            <v>Collapsible bowls 1/2gallon(不冲孔) 376C</v>
          </cell>
          <cell r="H818" t="str">
            <v>半成品</v>
          </cell>
          <cell r="I818">
            <v>3.2</v>
          </cell>
        </row>
        <row r="819">
          <cell r="G819" t="str">
            <v>FRT 104火锅</v>
          </cell>
          <cell r="H819" t="str">
            <v>毛边</v>
          </cell>
          <cell r="I819">
            <v>1.9</v>
          </cell>
        </row>
        <row r="820">
          <cell r="G820" t="str">
            <v>16 中孔玻璃盖（黑色）</v>
          </cell>
          <cell r="H820" t="str">
            <v>毛边</v>
          </cell>
          <cell r="I820">
            <v>2</v>
          </cell>
        </row>
        <row r="821">
          <cell r="G821" t="str">
            <v>KE021</v>
          </cell>
          <cell r="H821" t="str">
            <v>毛边</v>
          </cell>
          <cell r="I821">
            <v>1.5</v>
          </cell>
        </row>
        <row r="822">
          <cell r="G822" t="str">
            <v>KE001</v>
          </cell>
          <cell r="H822" t="str">
            <v>毛边</v>
          </cell>
          <cell r="I822">
            <v>4</v>
          </cell>
        </row>
        <row r="823">
          <cell r="G823" t="str">
            <v>中孔26</v>
          </cell>
          <cell r="H823" t="str">
            <v>毛边</v>
          </cell>
          <cell r="I823">
            <v>1</v>
          </cell>
        </row>
        <row r="824">
          <cell r="G824" t="str">
            <v>FRT 055波浪盘</v>
          </cell>
          <cell r="H824" t="str">
            <v>毛边</v>
          </cell>
          <cell r="I824">
            <v>2.1</v>
          </cell>
        </row>
        <row r="825">
          <cell r="G825" t="str">
            <v>FRT 104火锅</v>
          </cell>
          <cell r="H825" t="str">
            <v>毛边</v>
          </cell>
          <cell r="I825">
            <v>1.2</v>
          </cell>
        </row>
        <row r="826">
          <cell r="G826" t="str">
            <v>FRT120</v>
          </cell>
          <cell r="H826" t="str">
            <v>毛边</v>
          </cell>
          <cell r="I826">
            <v>2.44</v>
          </cell>
        </row>
        <row r="827">
          <cell r="G827" t="str">
            <v>FR058</v>
          </cell>
          <cell r="H827" t="str">
            <v>毛边</v>
          </cell>
          <cell r="I827">
            <v>0.57999999999999996</v>
          </cell>
        </row>
        <row r="828">
          <cell r="G828" t="str">
            <v>FRT 140 长方盘</v>
          </cell>
          <cell r="H828" t="str">
            <v>毛边</v>
          </cell>
          <cell r="I828">
            <v>1.1000000000000001</v>
          </cell>
        </row>
        <row r="829">
          <cell r="G829" t="str">
            <v xml:space="preserve">HKA小号盖子 (Red 200c)  </v>
          </cell>
          <cell r="H829" t="str">
            <v>毛边</v>
          </cell>
          <cell r="I829">
            <v>12</v>
          </cell>
        </row>
        <row r="830">
          <cell r="G830" t="str">
            <v>TCB 啤酒 耳塞 VIOLET 0631C（紫色）</v>
          </cell>
          <cell r="H830" t="str">
            <v>毛边</v>
          </cell>
          <cell r="I830">
            <v>26.1</v>
          </cell>
        </row>
        <row r="831">
          <cell r="G831" t="str">
            <v>中号花边盖子（7609C深红）</v>
          </cell>
          <cell r="H831" t="str">
            <v>毛边</v>
          </cell>
          <cell r="I831">
            <v>9</v>
          </cell>
        </row>
        <row r="832">
          <cell r="G832" t="str">
            <v>PX065</v>
          </cell>
          <cell r="H832" t="str">
            <v>毛边</v>
          </cell>
          <cell r="I832">
            <v>1.4</v>
          </cell>
        </row>
        <row r="833">
          <cell r="G833" t="str">
            <v xml:space="preserve"> round shape (BLUE 659C蓝色）</v>
          </cell>
          <cell r="H833" t="str">
            <v>毛边</v>
          </cell>
          <cell r="I833">
            <v>4.8</v>
          </cell>
        </row>
        <row r="834">
          <cell r="G834" t="str">
            <v>MUFFIN CUP (PISTACHIO 571C 绿色)</v>
          </cell>
          <cell r="H834" t="str">
            <v>毛边</v>
          </cell>
          <cell r="I834">
            <v>1.2</v>
          </cell>
        </row>
        <row r="835">
          <cell r="G835" t="str">
            <v>Collapsible bowls 1 gallon(不冲孔) 376C</v>
          </cell>
          <cell r="H835" t="str">
            <v>毛边</v>
          </cell>
          <cell r="I835">
            <v>5.4</v>
          </cell>
        </row>
        <row r="836">
          <cell r="G836" t="str">
            <v>Collapsible bowls 1 gallon(不冲孔) 376C</v>
          </cell>
          <cell r="H836" t="str">
            <v>毛边</v>
          </cell>
          <cell r="I836">
            <v>8.3000000000000007</v>
          </cell>
        </row>
        <row r="837">
          <cell r="G837" t="str">
            <v>10“Splatter guard 376C</v>
          </cell>
          <cell r="H837" t="str">
            <v>毛边</v>
          </cell>
          <cell r="I837">
            <v>4.8</v>
          </cell>
        </row>
        <row r="838">
          <cell r="G838" t="str">
            <v>Collapsible bowls 1/2gallon(不冲孔) 376C</v>
          </cell>
          <cell r="H838" t="str">
            <v>毛边</v>
          </cell>
          <cell r="I838">
            <v>7</v>
          </cell>
        </row>
        <row r="839">
          <cell r="G839" t="str">
            <v>K43704 小号新款花纹 盖子 2766C</v>
          </cell>
          <cell r="H839" t="str">
            <v>毛边</v>
          </cell>
          <cell r="I839">
            <v>3.3</v>
          </cell>
        </row>
        <row r="840">
          <cell r="G840" t="str">
            <v>heart pan（pink 7423c 粉色）</v>
          </cell>
          <cell r="H840" t="str">
            <v>毛边</v>
          </cell>
          <cell r="I840">
            <v>4</v>
          </cell>
        </row>
        <row r="841">
          <cell r="G841" t="str">
            <v>PX060 BLACK</v>
          </cell>
          <cell r="H841" t="str">
            <v>毛边</v>
          </cell>
          <cell r="I841">
            <v>1.2</v>
          </cell>
        </row>
        <row r="842">
          <cell r="G842" t="str">
            <v>Collapsible bowls 1/2gallon(不冲孔) 376C</v>
          </cell>
          <cell r="H842" t="str">
            <v>毛边</v>
          </cell>
          <cell r="I842">
            <v>5.7</v>
          </cell>
        </row>
        <row r="843">
          <cell r="G843" t="str">
            <v>KE001</v>
          </cell>
          <cell r="H843" t="str">
            <v>半成品</v>
          </cell>
          <cell r="I843">
            <v>6.2</v>
          </cell>
        </row>
        <row r="844">
          <cell r="G844" t="str">
            <v>中孔26</v>
          </cell>
          <cell r="H844" t="str">
            <v>半成品</v>
          </cell>
          <cell r="I844">
            <v>4.2</v>
          </cell>
        </row>
        <row r="845">
          <cell r="G845" t="str">
            <v>FRT 055波浪盘</v>
          </cell>
          <cell r="H845" t="str">
            <v>半成品</v>
          </cell>
          <cell r="I845">
            <v>3.2</v>
          </cell>
        </row>
        <row r="846">
          <cell r="G846" t="str">
            <v>FRT 104火锅</v>
          </cell>
          <cell r="H846" t="str">
            <v>半成品</v>
          </cell>
          <cell r="I846">
            <v>0.4</v>
          </cell>
        </row>
        <row r="847">
          <cell r="G847" t="str">
            <v>FRT120</v>
          </cell>
          <cell r="H847" t="str">
            <v>半成品</v>
          </cell>
          <cell r="I847">
            <v>0.64</v>
          </cell>
        </row>
        <row r="848">
          <cell r="G848" t="str">
            <v>FR058</v>
          </cell>
          <cell r="H848" t="str">
            <v>半成品</v>
          </cell>
          <cell r="I848">
            <v>1.3</v>
          </cell>
        </row>
        <row r="849">
          <cell r="G849" t="str">
            <v xml:space="preserve">HKA小号盖子 (Red 200c)  </v>
          </cell>
          <cell r="H849" t="str">
            <v>半成品</v>
          </cell>
          <cell r="I849">
            <v>0.6</v>
          </cell>
        </row>
        <row r="850">
          <cell r="G850" t="str">
            <v>TCB 啤酒 耳塞 VIOLET 0631C（紫色）</v>
          </cell>
          <cell r="H850" t="str">
            <v>半成品</v>
          </cell>
          <cell r="I850">
            <v>0.5</v>
          </cell>
        </row>
        <row r="851">
          <cell r="G851" t="str">
            <v>中号花边盖子（7609C深红）</v>
          </cell>
          <cell r="H851" t="str">
            <v>半成品</v>
          </cell>
          <cell r="I851">
            <v>10.8</v>
          </cell>
        </row>
        <row r="852">
          <cell r="G852" t="str">
            <v>PX065</v>
          </cell>
          <cell r="H852" t="str">
            <v>半成品</v>
          </cell>
          <cell r="I852">
            <v>5.64</v>
          </cell>
        </row>
        <row r="853">
          <cell r="G853" t="str">
            <v xml:space="preserve"> round shape (BLUE 659C蓝色）</v>
          </cell>
          <cell r="H853" t="str">
            <v>半成品</v>
          </cell>
          <cell r="I853">
            <v>0.3</v>
          </cell>
        </row>
        <row r="854">
          <cell r="G854" t="str">
            <v>Collapsible bowls 1 gallon(不冲孔) 376C</v>
          </cell>
          <cell r="H854" t="str">
            <v>半成品</v>
          </cell>
          <cell r="I854">
            <v>2.1</v>
          </cell>
        </row>
        <row r="855">
          <cell r="G855" t="str">
            <v>Collapsible bowls 1 gallon(不冲孔) 376C</v>
          </cell>
          <cell r="H855" t="str">
            <v>半成品</v>
          </cell>
          <cell r="I855">
            <v>4.3</v>
          </cell>
        </row>
        <row r="856">
          <cell r="G856" t="str">
            <v>10“Splatter guard 376C</v>
          </cell>
          <cell r="H856" t="str">
            <v>半成品</v>
          </cell>
          <cell r="I856">
            <v>2.2000000000000002</v>
          </cell>
        </row>
        <row r="857">
          <cell r="G857" t="str">
            <v>Collapsible bowls 1/2gallon(不冲孔) 376C</v>
          </cell>
          <cell r="H857" t="str">
            <v>半成品</v>
          </cell>
          <cell r="I857">
            <v>1.5</v>
          </cell>
        </row>
        <row r="858">
          <cell r="G858" t="str">
            <v>K43704 小号新款花纹 盖子 2766C</v>
          </cell>
          <cell r="H858" t="str">
            <v>半成品</v>
          </cell>
          <cell r="I858">
            <v>3.3</v>
          </cell>
        </row>
        <row r="859">
          <cell r="G859" t="str">
            <v>heart pan（pink 7423c 粉色）</v>
          </cell>
          <cell r="H859" t="str">
            <v>半成品</v>
          </cell>
          <cell r="I859">
            <v>1.6</v>
          </cell>
        </row>
        <row r="860">
          <cell r="G860" t="str">
            <v>PX060 BLACK</v>
          </cell>
          <cell r="H860" t="str">
            <v>半成品</v>
          </cell>
          <cell r="I860">
            <v>1</v>
          </cell>
        </row>
        <row r="861">
          <cell r="G861" t="str">
            <v>Collapsible bowls 1/2gallon(不冲孔) 376C</v>
          </cell>
          <cell r="H861" t="str">
            <v>半成品</v>
          </cell>
          <cell r="I861">
            <v>3.4</v>
          </cell>
        </row>
        <row r="862">
          <cell r="G862" t="str">
            <v>FRT 104火锅</v>
          </cell>
          <cell r="H862" t="str">
            <v>毛边</v>
          </cell>
          <cell r="I862">
            <v>1.7</v>
          </cell>
        </row>
        <row r="863">
          <cell r="G863" t="str">
            <v>KE001</v>
          </cell>
          <cell r="H863" t="str">
            <v>毛边</v>
          </cell>
          <cell r="I863">
            <v>0.5</v>
          </cell>
        </row>
        <row r="864">
          <cell r="G864" t="str">
            <v>中孔26</v>
          </cell>
          <cell r="H864" t="str">
            <v>毛边</v>
          </cell>
          <cell r="I864">
            <v>4.5</v>
          </cell>
        </row>
        <row r="865">
          <cell r="G865" t="str">
            <v>FRT 055波浪盘</v>
          </cell>
          <cell r="H865" t="str">
            <v>毛边</v>
          </cell>
          <cell r="I865">
            <v>2.2000000000000002</v>
          </cell>
        </row>
        <row r="866">
          <cell r="G866" t="str">
            <v>FRT 104火锅</v>
          </cell>
          <cell r="H866" t="str">
            <v>毛边</v>
          </cell>
          <cell r="I866">
            <v>1.9</v>
          </cell>
        </row>
        <row r="867">
          <cell r="G867" t="str">
            <v>FRT120</v>
          </cell>
          <cell r="H867" t="str">
            <v>毛边</v>
          </cell>
          <cell r="I867">
            <v>0.5</v>
          </cell>
        </row>
        <row r="868">
          <cell r="G868" t="str">
            <v>FR058</v>
          </cell>
          <cell r="H868" t="str">
            <v>毛边</v>
          </cell>
          <cell r="I868">
            <v>0.7</v>
          </cell>
        </row>
        <row r="869">
          <cell r="G869" t="str">
            <v>FRT 140 长方盘</v>
          </cell>
          <cell r="H869" t="str">
            <v>毛边</v>
          </cell>
          <cell r="I869">
            <v>5.7</v>
          </cell>
        </row>
        <row r="870">
          <cell r="G870" t="str">
            <v xml:space="preserve">HKA小号盖子 (Red 200c)  </v>
          </cell>
          <cell r="H870" t="str">
            <v>毛边</v>
          </cell>
          <cell r="I870">
            <v>5</v>
          </cell>
        </row>
        <row r="871">
          <cell r="G871" t="str">
            <v>TCB 啤酒 耳塞 RANGE 1565C(橙色）</v>
          </cell>
          <cell r="H871" t="str">
            <v>毛边</v>
          </cell>
          <cell r="I871">
            <v>15.2</v>
          </cell>
        </row>
        <row r="872">
          <cell r="G872" t="str">
            <v>中号花边盖子（7609C深红）</v>
          </cell>
          <cell r="H872" t="str">
            <v>毛边</v>
          </cell>
          <cell r="I872">
            <v>0.9</v>
          </cell>
        </row>
        <row r="873">
          <cell r="G873" t="str">
            <v>PX065</v>
          </cell>
          <cell r="H873" t="str">
            <v>毛边</v>
          </cell>
          <cell r="I873">
            <v>1.1000000000000001</v>
          </cell>
        </row>
        <row r="874">
          <cell r="G874" t="str">
            <v>Collapsible bowls 1 gallon(不冲孔) 黑色</v>
          </cell>
          <cell r="H874" t="str">
            <v>毛边</v>
          </cell>
          <cell r="I874">
            <v>6.3</v>
          </cell>
        </row>
        <row r="875">
          <cell r="G875" t="str">
            <v>Collapsible bowls 1 gallon(不冲孔) 黑色</v>
          </cell>
          <cell r="H875" t="str">
            <v>毛边</v>
          </cell>
          <cell r="I875">
            <v>6.3</v>
          </cell>
        </row>
        <row r="876">
          <cell r="G876" t="str">
            <v>Collapsible bowls 1 gallon(不冲孔) 黑色</v>
          </cell>
          <cell r="H876" t="str">
            <v>毛边</v>
          </cell>
          <cell r="I876">
            <v>2.8</v>
          </cell>
        </row>
        <row r="877">
          <cell r="G877" t="str">
            <v>Collapsible bowls 1 gallon(不冲孔) 黑色</v>
          </cell>
          <cell r="H877" t="str">
            <v>毛边</v>
          </cell>
          <cell r="I877">
            <v>3</v>
          </cell>
        </row>
        <row r="878">
          <cell r="G878" t="str">
            <v>大号花边盖子（709C粉色）</v>
          </cell>
          <cell r="H878" t="str">
            <v>毛边</v>
          </cell>
          <cell r="I878">
            <v>0.38</v>
          </cell>
        </row>
        <row r="879">
          <cell r="G879" t="str">
            <v>K43704 小号新款花纹 盖子 2766C</v>
          </cell>
          <cell r="H879" t="str">
            <v>毛边</v>
          </cell>
          <cell r="I879">
            <v>2.7</v>
          </cell>
        </row>
        <row r="880">
          <cell r="G880" t="str">
            <v>heart pan（pink 7423c 粉色）</v>
          </cell>
          <cell r="H880" t="str">
            <v>毛边</v>
          </cell>
          <cell r="I880">
            <v>4.8</v>
          </cell>
        </row>
        <row r="881">
          <cell r="G881" t="str">
            <v>BUND PAN DIA 21.7*H11.4CM（pink 7423c 粉色）</v>
          </cell>
          <cell r="H881" t="str">
            <v>毛边</v>
          </cell>
          <cell r="I881">
            <v>1.2</v>
          </cell>
        </row>
        <row r="882">
          <cell r="G882" t="str">
            <v>PX060 BLACK</v>
          </cell>
          <cell r="H882" t="str">
            <v>毛边</v>
          </cell>
          <cell r="I882">
            <v>4</v>
          </cell>
        </row>
        <row r="883">
          <cell r="G883" t="str">
            <v>Collapsible bowls 1 gallon(不冲孔) 黑色</v>
          </cell>
          <cell r="H883" t="str">
            <v>毛边</v>
          </cell>
          <cell r="I883">
            <v>6.5</v>
          </cell>
        </row>
        <row r="884">
          <cell r="G884" t="str">
            <v>FRT 104火锅</v>
          </cell>
          <cell r="H884" t="str">
            <v>半成品</v>
          </cell>
          <cell r="I884">
            <v>2.7</v>
          </cell>
        </row>
        <row r="885">
          <cell r="G885" t="str">
            <v>KE001</v>
          </cell>
          <cell r="H885" t="str">
            <v>半成品</v>
          </cell>
          <cell r="I885">
            <v>3.2</v>
          </cell>
        </row>
        <row r="886">
          <cell r="G886" t="str">
            <v>中孔26</v>
          </cell>
          <cell r="H886" t="str">
            <v>半成品</v>
          </cell>
          <cell r="I886">
            <v>5.5</v>
          </cell>
        </row>
        <row r="887">
          <cell r="G887" t="str">
            <v>FRT 055波浪盘</v>
          </cell>
          <cell r="H887" t="str">
            <v>半成品</v>
          </cell>
          <cell r="I887">
            <v>1.3</v>
          </cell>
        </row>
        <row r="888">
          <cell r="G888" t="str">
            <v>FRT 104火锅</v>
          </cell>
          <cell r="H888" t="str">
            <v>半成品</v>
          </cell>
          <cell r="I888">
            <v>1.2</v>
          </cell>
        </row>
        <row r="889">
          <cell r="G889" t="str">
            <v>FRT120</v>
          </cell>
          <cell r="H889" t="str">
            <v>半成品</v>
          </cell>
          <cell r="I889">
            <v>1.2</v>
          </cell>
        </row>
        <row r="890">
          <cell r="G890" t="str">
            <v>FR058</v>
          </cell>
          <cell r="H890" t="str">
            <v>半成品</v>
          </cell>
          <cell r="I890">
            <v>0.3</v>
          </cell>
        </row>
        <row r="891">
          <cell r="G891" t="str">
            <v>FRT 140 长方盘</v>
          </cell>
          <cell r="H891" t="str">
            <v>半成品</v>
          </cell>
          <cell r="I891">
            <v>0.3</v>
          </cell>
        </row>
        <row r="892">
          <cell r="G892" t="str">
            <v xml:space="preserve">HKA小号盖子 (Red 200c)  </v>
          </cell>
          <cell r="H892" t="str">
            <v>半成品</v>
          </cell>
          <cell r="I892">
            <v>0.6</v>
          </cell>
        </row>
        <row r="893">
          <cell r="G893" t="str">
            <v>TCB 啤酒 耳塞 RANGE 1565C(橙色）</v>
          </cell>
          <cell r="H893" t="str">
            <v>半成品</v>
          </cell>
          <cell r="I893">
            <v>0.7</v>
          </cell>
        </row>
        <row r="894">
          <cell r="G894" t="str">
            <v>中号花边盖子（7609C深红）</v>
          </cell>
          <cell r="H894" t="str">
            <v>半成品</v>
          </cell>
          <cell r="I894">
            <v>1.7</v>
          </cell>
        </row>
        <row r="895">
          <cell r="G895" t="str">
            <v>PX065</v>
          </cell>
          <cell r="H895" t="str">
            <v>半成品</v>
          </cell>
          <cell r="I895">
            <v>1.6</v>
          </cell>
        </row>
        <row r="896">
          <cell r="G896" t="str">
            <v>Collapsible bowls 1 gallon(不冲孔) 黑色</v>
          </cell>
          <cell r="H896" t="str">
            <v>半成品</v>
          </cell>
          <cell r="I896">
            <v>0.3</v>
          </cell>
        </row>
        <row r="897">
          <cell r="G897" t="str">
            <v>Collapsible bowls 1 gallon(不冲孔) 黑色</v>
          </cell>
          <cell r="H897" t="str">
            <v>半成品</v>
          </cell>
          <cell r="I897">
            <v>2.6</v>
          </cell>
        </row>
        <row r="898">
          <cell r="G898" t="str">
            <v>Collapsible bowls 1 gallon(不冲孔) 黑色</v>
          </cell>
          <cell r="H898" t="str">
            <v>半成品</v>
          </cell>
          <cell r="I898">
            <v>3</v>
          </cell>
        </row>
        <row r="899">
          <cell r="G899" t="str">
            <v>大号花边盖子（709C粉色）</v>
          </cell>
          <cell r="H899" t="str">
            <v>半成品</v>
          </cell>
          <cell r="I899">
            <v>0.4</v>
          </cell>
        </row>
        <row r="900">
          <cell r="G900" t="str">
            <v>K43704 小号新款花纹 盖子 2766C</v>
          </cell>
          <cell r="H900" t="str">
            <v>半成品</v>
          </cell>
          <cell r="I900">
            <v>1.9</v>
          </cell>
        </row>
        <row r="901">
          <cell r="G901" t="str">
            <v>heart pan（pink 7423c 粉色）</v>
          </cell>
          <cell r="H901" t="str">
            <v>半成品</v>
          </cell>
          <cell r="I901">
            <v>6</v>
          </cell>
        </row>
        <row r="902">
          <cell r="G902" t="str">
            <v>BUND PAN DIA 21.7*H11.4CM（pink 7423c 粉色）</v>
          </cell>
          <cell r="H902" t="str">
            <v>半成品</v>
          </cell>
          <cell r="I902">
            <v>2.6</v>
          </cell>
        </row>
        <row r="903">
          <cell r="G903" t="str">
            <v>PX060 BLACK</v>
          </cell>
          <cell r="H903" t="str">
            <v>半成品</v>
          </cell>
          <cell r="I903">
            <v>4.3</v>
          </cell>
        </row>
        <row r="904">
          <cell r="G904" t="str">
            <v>Collapsible bowls 1 gallon(不冲孔) 黑色</v>
          </cell>
          <cell r="H904" t="str">
            <v>半成品</v>
          </cell>
          <cell r="I904">
            <v>2.6</v>
          </cell>
        </row>
        <row r="905">
          <cell r="G905" t="str">
            <v>FRT 104火锅</v>
          </cell>
          <cell r="H905" t="str">
            <v>毛边</v>
          </cell>
          <cell r="I905">
            <v>1.8</v>
          </cell>
        </row>
        <row r="906">
          <cell r="G906" t="str">
            <v>16 中孔玻璃盖（黑色）</v>
          </cell>
          <cell r="H906" t="str">
            <v>毛边</v>
          </cell>
          <cell r="I906">
            <v>1.02</v>
          </cell>
        </row>
        <row r="907">
          <cell r="G907" t="str">
            <v>KE022</v>
          </cell>
          <cell r="H907" t="str">
            <v>毛边</v>
          </cell>
          <cell r="I907">
            <v>1.96</v>
          </cell>
        </row>
        <row r="908">
          <cell r="G908" t="str">
            <v>KE001</v>
          </cell>
          <cell r="H908" t="str">
            <v>毛边</v>
          </cell>
          <cell r="I908">
            <v>2.2400000000000002</v>
          </cell>
        </row>
        <row r="909">
          <cell r="G909" t="str">
            <v>中孔26</v>
          </cell>
          <cell r="H909" t="str">
            <v>毛边</v>
          </cell>
          <cell r="I909">
            <v>2.1</v>
          </cell>
        </row>
        <row r="910">
          <cell r="G910" t="str">
            <v>FRT 055波浪盘</v>
          </cell>
          <cell r="H910" t="str">
            <v>毛边</v>
          </cell>
          <cell r="I910">
            <v>2.2000000000000002</v>
          </cell>
        </row>
        <row r="911">
          <cell r="G911" t="str">
            <v>FRT 104火锅</v>
          </cell>
          <cell r="H911" t="str">
            <v>毛边</v>
          </cell>
          <cell r="I911">
            <v>2.4</v>
          </cell>
        </row>
        <row r="912">
          <cell r="G912" t="str">
            <v>FRT120</v>
          </cell>
          <cell r="H912" t="str">
            <v>毛边</v>
          </cell>
          <cell r="I912">
            <v>0.34</v>
          </cell>
        </row>
        <row r="913">
          <cell r="G913" t="str">
            <v>FR058</v>
          </cell>
          <cell r="H913" t="str">
            <v>毛边</v>
          </cell>
          <cell r="I913">
            <v>0.66</v>
          </cell>
        </row>
        <row r="914">
          <cell r="G914" t="str">
            <v xml:space="preserve">HKA小号盖子 (Red 200c)  </v>
          </cell>
          <cell r="H914" t="str">
            <v>毛边</v>
          </cell>
          <cell r="I914">
            <v>5.2</v>
          </cell>
        </row>
        <row r="915">
          <cell r="G915" t="str">
            <v>PX065</v>
          </cell>
          <cell r="H915" t="str">
            <v>毛边</v>
          </cell>
          <cell r="I915">
            <v>1.7</v>
          </cell>
        </row>
        <row r="916">
          <cell r="G916" t="str">
            <v>TCB 啤酒 耳塞 RANGE 1565C(橙色）</v>
          </cell>
          <cell r="H916" t="str">
            <v>毛边</v>
          </cell>
          <cell r="I916">
            <v>20</v>
          </cell>
        </row>
        <row r="917">
          <cell r="G917" t="str">
            <v xml:space="preserve"> round shape (BLUE 659C蓝色）</v>
          </cell>
          <cell r="H917" t="str">
            <v>毛边</v>
          </cell>
          <cell r="I917">
            <v>4.2</v>
          </cell>
        </row>
        <row r="918">
          <cell r="G918" t="str">
            <v>MUFFIN CUP (PINK 7423C粉红)</v>
          </cell>
          <cell r="H918" t="str">
            <v>毛边</v>
          </cell>
          <cell r="I918">
            <v>1.2</v>
          </cell>
        </row>
        <row r="919">
          <cell r="G919" t="str">
            <v>Collapsible bowls 1 gallon(不冲孔) 黑色</v>
          </cell>
          <cell r="H919" t="str">
            <v>毛边</v>
          </cell>
          <cell r="I919">
            <v>7.8</v>
          </cell>
        </row>
        <row r="920">
          <cell r="G920" t="str">
            <v>Collapsible bowls 1 gallon(不冲孔) 黑色</v>
          </cell>
          <cell r="H920" t="str">
            <v>毛边</v>
          </cell>
          <cell r="I920">
            <v>8.8000000000000007</v>
          </cell>
        </row>
        <row r="921">
          <cell r="G921" t="str">
            <v>10“Splatter guard 黑色</v>
          </cell>
          <cell r="H921" t="str">
            <v>毛边</v>
          </cell>
          <cell r="I921">
            <v>4.5</v>
          </cell>
        </row>
        <row r="922">
          <cell r="G922" t="str">
            <v>Collapsible bowls 1 gallon(不冲孔) 黑色</v>
          </cell>
          <cell r="H922" t="str">
            <v>毛边</v>
          </cell>
          <cell r="I922">
            <v>7.1</v>
          </cell>
        </row>
        <row r="923">
          <cell r="G923" t="str">
            <v>大号花边盖子（709C粉色）</v>
          </cell>
          <cell r="H923" t="str">
            <v>毛边</v>
          </cell>
          <cell r="I923">
            <v>1.98</v>
          </cell>
        </row>
        <row r="924">
          <cell r="G924" t="str">
            <v>K43704 小号新款花纹 盖子 7743C</v>
          </cell>
          <cell r="H924" t="str">
            <v>毛边</v>
          </cell>
          <cell r="I924">
            <v>3.3</v>
          </cell>
        </row>
        <row r="925">
          <cell r="G925" t="str">
            <v>heart pan（pink 7423c 粉色）</v>
          </cell>
          <cell r="H925" t="str">
            <v>毛边</v>
          </cell>
          <cell r="I925">
            <v>8.5399999999999991</v>
          </cell>
        </row>
        <row r="926">
          <cell r="G926" t="str">
            <v>PX060 BLACK</v>
          </cell>
          <cell r="H926" t="str">
            <v>毛边</v>
          </cell>
          <cell r="I926">
            <v>1.4</v>
          </cell>
        </row>
        <row r="927">
          <cell r="G927" t="str">
            <v>Collapsible bowls 1 gallon(不冲孔) 黑色</v>
          </cell>
          <cell r="H927" t="str">
            <v>毛边</v>
          </cell>
          <cell r="I927">
            <v>4.3</v>
          </cell>
        </row>
        <row r="928">
          <cell r="G928" t="str">
            <v>FRT 104火锅</v>
          </cell>
          <cell r="H928" t="str">
            <v>半成品</v>
          </cell>
          <cell r="I928">
            <v>1.4</v>
          </cell>
        </row>
        <row r="929">
          <cell r="G929" t="str">
            <v>KE001</v>
          </cell>
          <cell r="H929" t="str">
            <v>半成品</v>
          </cell>
          <cell r="I929">
            <v>1.38</v>
          </cell>
        </row>
        <row r="930">
          <cell r="G930" t="str">
            <v>中孔26</v>
          </cell>
          <cell r="H930" t="str">
            <v>半成品</v>
          </cell>
          <cell r="I930">
            <v>3.5</v>
          </cell>
        </row>
        <row r="931">
          <cell r="G931" t="str">
            <v>FRT 055波浪盘</v>
          </cell>
          <cell r="H931" t="str">
            <v>半成品</v>
          </cell>
          <cell r="I931">
            <v>1</v>
          </cell>
        </row>
        <row r="932">
          <cell r="G932" t="str">
            <v>FRT120</v>
          </cell>
          <cell r="H932" t="str">
            <v>半成品</v>
          </cell>
          <cell r="I932">
            <v>4.0199999999999996</v>
          </cell>
        </row>
        <row r="933">
          <cell r="G933" t="str">
            <v>FR058</v>
          </cell>
          <cell r="H933" t="str">
            <v>半成品</v>
          </cell>
          <cell r="I933">
            <v>1.48</v>
          </cell>
        </row>
        <row r="934">
          <cell r="G934" t="str">
            <v xml:space="preserve">HKA小号盖子 (Red 200c)  </v>
          </cell>
          <cell r="H934" t="str">
            <v>半成品</v>
          </cell>
          <cell r="I934">
            <v>0.66</v>
          </cell>
        </row>
        <row r="935">
          <cell r="G935" t="str">
            <v>PX065</v>
          </cell>
          <cell r="H935" t="str">
            <v>半成品</v>
          </cell>
          <cell r="I935">
            <v>1.6</v>
          </cell>
        </row>
        <row r="936">
          <cell r="G936" t="str">
            <v xml:space="preserve"> round shape (BLUE 659C蓝色）</v>
          </cell>
          <cell r="H936" t="str">
            <v>半成品</v>
          </cell>
          <cell r="I936">
            <v>1.1200000000000001</v>
          </cell>
        </row>
        <row r="937">
          <cell r="G937" t="str">
            <v>MUFFIN CUP (PINK 7423C粉红)</v>
          </cell>
          <cell r="H937" t="str">
            <v>半成品</v>
          </cell>
          <cell r="I937">
            <v>20.100000000000001</v>
          </cell>
        </row>
        <row r="938">
          <cell r="G938" t="str">
            <v>Collapsible bowls 1 gallon(不冲孔) 黑色</v>
          </cell>
          <cell r="H938" t="str">
            <v>半成品</v>
          </cell>
          <cell r="I938">
            <v>0.7</v>
          </cell>
        </row>
        <row r="939">
          <cell r="G939" t="str">
            <v>Collapsible bowls 1 gallon(不冲孔) 黑色</v>
          </cell>
          <cell r="H939" t="str">
            <v>半成品</v>
          </cell>
          <cell r="I939">
            <v>4.2</v>
          </cell>
        </row>
        <row r="940">
          <cell r="G940" t="str">
            <v>10“Splatter guard 黑色</v>
          </cell>
          <cell r="H940" t="str">
            <v>半成品</v>
          </cell>
          <cell r="I940">
            <v>3.6</v>
          </cell>
        </row>
        <row r="941">
          <cell r="G941" t="str">
            <v>Collapsible bowls 1 gallon(不冲孔) 黑色</v>
          </cell>
          <cell r="H941" t="str">
            <v>半成品</v>
          </cell>
          <cell r="I941">
            <v>1.4</v>
          </cell>
        </row>
        <row r="942">
          <cell r="G942" t="str">
            <v>大号花边盖子（709C粉色）</v>
          </cell>
          <cell r="H942" t="str">
            <v>半成品</v>
          </cell>
          <cell r="I942">
            <v>7.04</v>
          </cell>
        </row>
        <row r="943">
          <cell r="G943" t="str">
            <v>K43704 小号新款花纹 盖子 7743C</v>
          </cell>
          <cell r="H943" t="str">
            <v>半成品</v>
          </cell>
          <cell r="I943">
            <v>3.6</v>
          </cell>
        </row>
        <row r="944">
          <cell r="G944" t="str">
            <v>heart pan（pink 7423c 粉色）</v>
          </cell>
          <cell r="H944" t="str">
            <v>半成品</v>
          </cell>
          <cell r="I944">
            <v>2</v>
          </cell>
        </row>
        <row r="945">
          <cell r="G945" t="str">
            <v>PX060 BLACK</v>
          </cell>
          <cell r="H945" t="str">
            <v>半成品</v>
          </cell>
          <cell r="I945">
            <v>1</v>
          </cell>
        </row>
        <row r="946">
          <cell r="G946" t="str">
            <v>Collapsible bowls 1 gallon(不冲孔) 黑色</v>
          </cell>
          <cell r="H946" t="str">
            <v>半成品</v>
          </cell>
          <cell r="I946">
            <v>2.9</v>
          </cell>
        </row>
        <row r="947">
          <cell r="G947" t="str">
            <v>FRT 104火锅</v>
          </cell>
          <cell r="H947" t="str">
            <v>毛边</v>
          </cell>
          <cell r="I947">
            <v>1.2</v>
          </cell>
        </row>
        <row r="948">
          <cell r="G948" t="str">
            <v>16 中孔玻璃盖（黑色）</v>
          </cell>
          <cell r="H948" t="str">
            <v>毛边</v>
          </cell>
          <cell r="I948">
            <v>3.5</v>
          </cell>
        </row>
        <row r="949">
          <cell r="G949" t="str">
            <v>KE022</v>
          </cell>
          <cell r="H949" t="str">
            <v>毛边</v>
          </cell>
          <cell r="I949">
            <v>3.5</v>
          </cell>
        </row>
        <row r="950">
          <cell r="G950" t="str">
            <v>KE002</v>
          </cell>
          <cell r="H950" t="str">
            <v>毛边</v>
          </cell>
          <cell r="I950">
            <v>3.5</v>
          </cell>
        </row>
        <row r="951">
          <cell r="G951" t="str">
            <v>中孔26</v>
          </cell>
          <cell r="H951" t="str">
            <v>毛边</v>
          </cell>
          <cell r="I951">
            <v>6</v>
          </cell>
        </row>
        <row r="952">
          <cell r="G952" t="str">
            <v>FRT 055波浪盘</v>
          </cell>
          <cell r="H952" t="str">
            <v>毛边</v>
          </cell>
          <cell r="I952">
            <v>2.2000000000000002</v>
          </cell>
        </row>
        <row r="953">
          <cell r="G953" t="str">
            <v>FR 046   6杯火锅</v>
          </cell>
          <cell r="H953" t="str">
            <v>毛边</v>
          </cell>
          <cell r="I953">
            <v>1.4</v>
          </cell>
        </row>
        <row r="954">
          <cell r="G954" t="str">
            <v>FRT120</v>
          </cell>
          <cell r="H954" t="str">
            <v>毛边</v>
          </cell>
          <cell r="I954">
            <v>0.3</v>
          </cell>
        </row>
        <row r="955">
          <cell r="G955" t="str">
            <v>FR058</v>
          </cell>
          <cell r="H955" t="str">
            <v>毛边</v>
          </cell>
          <cell r="I955">
            <v>0.9</v>
          </cell>
        </row>
        <row r="956">
          <cell r="G956" t="str">
            <v xml:space="preserve">HKA小号盖子(Blue 637c)  </v>
          </cell>
          <cell r="H956" t="str">
            <v>毛边</v>
          </cell>
          <cell r="I956">
            <v>4.5</v>
          </cell>
        </row>
        <row r="957">
          <cell r="G957" t="str">
            <v>TCB 啤酒 耳塞 GREEN 3262C(绿色)</v>
          </cell>
          <cell r="H957" t="str">
            <v>毛边</v>
          </cell>
          <cell r="I957">
            <v>32</v>
          </cell>
        </row>
        <row r="958">
          <cell r="G958" t="str">
            <v>PX065</v>
          </cell>
          <cell r="H958" t="str">
            <v>毛边</v>
          </cell>
          <cell r="I958">
            <v>1.6</v>
          </cell>
        </row>
        <row r="959">
          <cell r="G959" t="str">
            <v xml:space="preserve"> round shape （pislachio 571C绿色）</v>
          </cell>
          <cell r="H959" t="str">
            <v>毛边</v>
          </cell>
          <cell r="I959">
            <v>5.9</v>
          </cell>
        </row>
        <row r="960">
          <cell r="G960" t="str">
            <v>MUFFIN CUP (LAVENDER 2577C 紫色)</v>
          </cell>
          <cell r="H960" t="str">
            <v>毛边</v>
          </cell>
          <cell r="I960">
            <v>6.6</v>
          </cell>
        </row>
        <row r="961">
          <cell r="G961" t="str">
            <v>Collapsible bowls 1 gallon(不冲孔) 黑色</v>
          </cell>
          <cell r="H961" t="str">
            <v>毛边</v>
          </cell>
          <cell r="I961">
            <v>14</v>
          </cell>
        </row>
        <row r="962">
          <cell r="G962" t="str">
            <v>Collapsible bowls 1 gallon(不冲孔) 黑色</v>
          </cell>
          <cell r="H962" t="str">
            <v>毛边</v>
          </cell>
          <cell r="I962">
            <v>8.4</v>
          </cell>
        </row>
        <row r="963">
          <cell r="G963" t="str">
            <v>10“Splatter guard 黑色</v>
          </cell>
          <cell r="H963" t="str">
            <v>毛边</v>
          </cell>
          <cell r="I963">
            <v>7.5</v>
          </cell>
        </row>
        <row r="964">
          <cell r="G964" t="str">
            <v>Collapsible bowls 1 gallon(不冲孔) 黑色</v>
          </cell>
          <cell r="H964" t="str">
            <v>毛边</v>
          </cell>
          <cell r="I964">
            <v>4</v>
          </cell>
        </row>
        <row r="965">
          <cell r="G965" t="str">
            <v>K43704 小号新款花纹 盖子 7743C</v>
          </cell>
          <cell r="H965" t="str">
            <v>毛边</v>
          </cell>
          <cell r="I965">
            <v>1.1000000000000001</v>
          </cell>
        </row>
        <row r="966">
          <cell r="G966" t="str">
            <v>heart pan（pink 7423c 粉色）</v>
          </cell>
          <cell r="H966" t="str">
            <v>毛边</v>
          </cell>
          <cell r="I966">
            <v>6.2</v>
          </cell>
        </row>
        <row r="967">
          <cell r="G967" t="str">
            <v>PX060 BLACK</v>
          </cell>
          <cell r="H967" t="str">
            <v>毛边</v>
          </cell>
          <cell r="I967">
            <v>2</v>
          </cell>
        </row>
        <row r="968">
          <cell r="G968" t="str">
            <v>Collapsible bowls 1 gallon(不冲孔) 黑色</v>
          </cell>
          <cell r="H968" t="str">
            <v>毛边</v>
          </cell>
          <cell r="I968">
            <v>7.2</v>
          </cell>
        </row>
        <row r="969">
          <cell r="G969" t="str">
            <v>FRT 104火锅</v>
          </cell>
          <cell r="H969" t="str">
            <v>半成品</v>
          </cell>
          <cell r="I969">
            <v>4</v>
          </cell>
        </row>
        <row r="970">
          <cell r="G970" t="str">
            <v>16 中孔玻璃盖（黑色）</v>
          </cell>
          <cell r="H970" t="str">
            <v>半成品</v>
          </cell>
          <cell r="I970">
            <v>4</v>
          </cell>
        </row>
        <row r="971">
          <cell r="G971" t="str">
            <v>KE022</v>
          </cell>
          <cell r="H971" t="str">
            <v>半成品</v>
          </cell>
          <cell r="I971">
            <v>1.1000000000000001</v>
          </cell>
        </row>
        <row r="972">
          <cell r="G972" t="str">
            <v>KE002</v>
          </cell>
          <cell r="H972" t="str">
            <v>半成品</v>
          </cell>
          <cell r="I972">
            <v>0.7</v>
          </cell>
        </row>
        <row r="973">
          <cell r="G973" t="str">
            <v>FRT 055波浪盘</v>
          </cell>
          <cell r="H973" t="str">
            <v>半成品</v>
          </cell>
          <cell r="I973">
            <v>3.4</v>
          </cell>
        </row>
        <row r="974">
          <cell r="G974" t="str">
            <v>FR 046   6杯火锅</v>
          </cell>
          <cell r="H974" t="str">
            <v>半成品</v>
          </cell>
          <cell r="I974">
            <v>0.6</v>
          </cell>
        </row>
        <row r="975">
          <cell r="G975" t="str">
            <v>FR058</v>
          </cell>
          <cell r="H975" t="str">
            <v>半成品</v>
          </cell>
          <cell r="I975">
            <v>0.4</v>
          </cell>
        </row>
        <row r="976">
          <cell r="G976" t="str">
            <v xml:space="preserve">HKA小号盖子(Blue 637c)  </v>
          </cell>
          <cell r="H976" t="str">
            <v>半成品</v>
          </cell>
          <cell r="I976">
            <v>0.7</v>
          </cell>
        </row>
        <row r="977">
          <cell r="G977" t="str">
            <v>TCB 啤酒 耳塞 GREEN 3262C(绿色)</v>
          </cell>
          <cell r="H977" t="str">
            <v>半成品</v>
          </cell>
          <cell r="I977">
            <v>0.13</v>
          </cell>
        </row>
        <row r="978">
          <cell r="G978" t="str">
            <v>PX065</v>
          </cell>
          <cell r="H978" t="str">
            <v>半成品</v>
          </cell>
          <cell r="I978">
            <v>2.5</v>
          </cell>
        </row>
        <row r="979">
          <cell r="G979" t="str">
            <v xml:space="preserve"> round shape （pislachio 571C绿色）</v>
          </cell>
          <cell r="H979" t="str">
            <v>半成品</v>
          </cell>
          <cell r="I979">
            <v>0.3</v>
          </cell>
        </row>
        <row r="980">
          <cell r="G980" t="str">
            <v>MUFFIN CUP (LAVENDER 2577C 紫色)</v>
          </cell>
          <cell r="H980" t="str">
            <v>半成品</v>
          </cell>
          <cell r="I980">
            <v>0.6</v>
          </cell>
        </row>
        <row r="981">
          <cell r="G981" t="str">
            <v>Collapsible bowls 1 gallon(不冲孔) 黑色</v>
          </cell>
          <cell r="H981" t="str">
            <v>半成品</v>
          </cell>
          <cell r="I981">
            <v>1.4</v>
          </cell>
        </row>
        <row r="982">
          <cell r="G982" t="str">
            <v>Collapsible bowls 1 gallon(不冲孔) 黑色</v>
          </cell>
          <cell r="H982" t="str">
            <v>半成品</v>
          </cell>
          <cell r="I982">
            <v>3</v>
          </cell>
        </row>
        <row r="983">
          <cell r="G983" t="str">
            <v>10“Splatter guard 黑色</v>
          </cell>
          <cell r="H983" t="str">
            <v>半成品</v>
          </cell>
          <cell r="I983">
            <v>1.3</v>
          </cell>
        </row>
        <row r="984">
          <cell r="G984" t="str">
            <v>K43704 小号新款花纹 盖子 7743C</v>
          </cell>
          <cell r="H984" t="str">
            <v>半成品</v>
          </cell>
          <cell r="I984">
            <v>0.7</v>
          </cell>
        </row>
        <row r="985">
          <cell r="G985" t="str">
            <v>heart pan（pink 7423c 粉色）</v>
          </cell>
          <cell r="H985" t="str">
            <v>半成品</v>
          </cell>
          <cell r="I985">
            <v>0.9</v>
          </cell>
        </row>
        <row r="986">
          <cell r="G986" t="str">
            <v>PX060 BLACK</v>
          </cell>
          <cell r="H986" t="str">
            <v>半成品</v>
          </cell>
          <cell r="I986">
            <v>0.9</v>
          </cell>
        </row>
        <row r="987">
          <cell r="G987" t="str">
            <v>Collapsible bowls 1 gallon(不冲孔) 黑色</v>
          </cell>
          <cell r="H987" t="str">
            <v>半成品</v>
          </cell>
          <cell r="I987">
            <v>1.7</v>
          </cell>
        </row>
        <row r="988">
          <cell r="G988" t="str">
            <v>16 中孔玻璃盖（黑色）</v>
          </cell>
          <cell r="H988" t="str">
            <v>毛边</v>
          </cell>
          <cell r="I988">
            <v>3.08</v>
          </cell>
        </row>
        <row r="989">
          <cell r="G989" t="str">
            <v>KE022</v>
          </cell>
          <cell r="H989" t="str">
            <v>毛边</v>
          </cell>
          <cell r="I989">
            <v>0.7</v>
          </cell>
        </row>
        <row r="990">
          <cell r="G990" t="str">
            <v>KE002</v>
          </cell>
          <cell r="H990" t="str">
            <v>毛边</v>
          </cell>
          <cell r="I990">
            <v>2.6</v>
          </cell>
        </row>
        <row r="991">
          <cell r="G991" t="str">
            <v>中孔26</v>
          </cell>
          <cell r="H991" t="str">
            <v>毛边</v>
          </cell>
          <cell r="I991">
            <v>5</v>
          </cell>
        </row>
        <row r="992">
          <cell r="G992" t="str">
            <v>FRT 055波浪盘</v>
          </cell>
          <cell r="H992" t="str">
            <v>毛边</v>
          </cell>
          <cell r="I992">
            <v>2.2000000000000002</v>
          </cell>
        </row>
        <row r="993">
          <cell r="G993" t="str">
            <v>保鲜盖（小）</v>
          </cell>
          <cell r="H993" t="str">
            <v>毛边</v>
          </cell>
          <cell r="I993">
            <v>4.9000000000000004</v>
          </cell>
        </row>
        <row r="994">
          <cell r="G994" t="str">
            <v>FR 046   6杯火锅</v>
          </cell>
          <cell r="H994" t="str">
            <v>毛边</v>
          </cell>
          <cell r="I994">
            <v>5</v>
          </cell>
        </row>
        <row r="995">
          <cell r="G995" t="str">
            <v>FR058</v>
          </cell>
          <cell r="H995" t="str">
            <v>毛边</v>
          </cell>
          <cell r="I995">
            <v>0.3</v>
          </cell>
        </row>
        <row r="996">
          <cell r="G996" t="str">
            <v xml:space="preserve"> MINI BUNDT PAN(BLUE 659C蓝色)</v>
          </cell>
          <cell r="H996" t="str">
            <v>毛边</v>
          </cell>
          <cell r="I996">
            <v>1.22</v>
          </cell>
        </row>
        <row r="997">
          <cell r="G997" t="str">
            <v xml:space="preserve"> MINI BUNDT PAN（pink 7423c 粉色)</v>
          </cell>
          <cell r="H997" t="str">
            <v>毛边</v>
          </cell>
          <cell r="I997">
            <v>3.47</v>
          </cell>
        </row>
        <row r="998">
          <cell r="G998" t="str">
            <v xml:space="preserve">HKA小号盖子(Blue 637c)  </v>
          </cell>
          <cell r="H998" t="str">
            <v>毛边</v>
          </cell>
          <cell r="I998">
            <v>5.7</v>
          </cell>
        </row>
        <row r="999">
          <cell r="G999" t="str">
            <v>TCB 啤酒 耳塞 GREEN 331C(绿色)</v>
          </cell>
          <cell r="H999" t="str">
            <v>毛边</v>
          </cell>
          <cell r="I999">
            <v>7</v>
          </cell>
        </row>
        <row r="1000">
          <cell r="G1000" t="str">
            <v>PX065</v>
          </cell>
          <cell r="H1000" t="str">
            <v>毛边</v>
          </cell>
          <cell r="I1000">
            <v>0.9</v>
          </cell>
        </row>
        <row r="1001">
          <cell r="G1001" t="str">
            <v xml:space="preserve"> round shape （pislachio 571C绿色）</v>
          </cell>
          <cell r="H1001" t="str">
            <v>毛边</v>
          </cell>
          <cell r="I1001">
            <v>8.3000000000000007</v>
          </cell>
        </row>
        <row r="1002">
          <cell r="G1002" t="str">
            <v>MUFFIN CUP (LAVENDER 2577C 紫色)</v>
          </cell>
          <cell r="H1002" t="str">
            <v>毛边</v>
          </cell>
          <cell r="I1002">
            <v>0.8</v>
          </cell>
        </row>
        <row r="1003">
          <cell r="G1003" t="str">
            <v>Collapsible bowls 1 gallon(不冲孔) 黑色</v>
          </cell>
          <cell r="H1003" t="str">
            <v>毛边</v>
          </cell>
          <cell r="I1003">
            <v>12.5</v>
          </cell>
        </row>
        <row r="1004">
          <cell r="G1004" t="str">
            <v>Collapsible bowls 1 gallon(不冲孔) 黑色</v>
          </cell>
          <cell r="H1004" t="str">
            <v>毛边</v>
          </cell>
          <cell r="I1004">
            <v>9.6999999999999993</v>
          </cell>
        </row>
        <row r="1005">
          <cell r="G1005" t="str">
            <v>10“Splatter guard 黑色</v>
          </cell>
          <cell r="H1005" t="str">
            <v>毛边</v>
          </cell>
          <cell r="I1005">
            <v>6.1</v>
          </cell>
        </row>
        <row r="1006">
          <cell r="G1006" t="str">
            <v>Collapsible bowls 1 gallon(不冲孔) 黑色</v>
          </cell>
          <cell r="H1006" t="str">
            <v>毛边</v>
          </cell>
          <cell r="I1006">
            <v>5.5</v>
          </cell>
        </row>
        <row r="1007">
          <cell r="G1007" t="str">
            <v>K43704 小号新款花纹 盖子 7743C</v>
          </cell>
          <cell r="H1007" t="str">
            <v>毛边</v>
          </cell>
          <cell r="I1007">
            <v>2.2999999999999998</v>
          </cell>
        </row>
        <row r="1008">
          <cell r="G1008" t="str">
            <v>K43704 小号新款花纹 盖子 7743C</v>
          </cell>
          <cell r="H1008" t="str">
            <v>毛边</v>
          </cell>
          <cell r="I1008">
            <v>2.2999999999999998</v>
          </cell>
        </row>
        <row r="1009">
          <cell r="G1009" t="str">
            <v>heart pan（lavender 2577紫色）</v>
          </cell>
          <cell r="H1009" t="str">
            <v>毛边</v>
          </cell>
          <cell r="I1009">
            <v>12.1</v>
          </cell>
        </row>
        <row r="1010">
          <cell r="G1010" t="str">
            <v>PX060 BLACK</v>
          </cell>
          <cell r="H1010" t="str">
            <v>毛边</v>
          </cell>
          <cell r="I1010">
            <v>1</v>
          </cell>
        </row>
        <row r="1011">
          <cell r="G1011" t="str">
            <v>Collapsible bowls 1 gallon(不冲孔) 黑色</v>
          </cell>
          <cell r="H1011" t="str">
            <v>毛边</v>
          </cell>
          <cell r="I1011">
            <v>7.06</v>
          </cell>
        </row>
        <row r="1012">
          <cell r="G1012" t="str">
            <v>KE022</v>
          </cell>
          <cell r="H1012" t="str">
            <v>半成品</v>
          </cell>
          <cell r="I1012">
            <v>3.5</v>
          </cell>
        </row>
        <row r="1013">
          <cell r="G1013" t="str">
            <v>KE002</v>
          </cell>
          <cell r="H1013" t="str">
            <v>半成品</v>
          </cell>
          <cell r="I1013">
            <v>1</v>
          </cell>
        </row>
        <row r="1014">
          <cell r="G1014" t="str">
            <v>FRT 055波浪盘</v>
          </cell>
          <cell r="H1014" t="str">
            <v>半成品</v>
          </cell>
          <cell r="I1014">
            <v>3.1</v>
          </cell>
        </row>
        <row r="1015">
          <cell r="G1015" t="str">
            <v>保鲜盖（小）</v>
          </cell>
          <cell r="H1015" t="str">
            <v>半成品</v>
          </cell>
          <cell r="I1015">
            <v>1.9</v>
          </cell>
        </row>
        <row r="1016">
          <cell r="G1016" t="str">
            <v>FR 046   6杯火锅</v>
          </cell>
          <cell r="H1016" t="str">
            <v>半成品</v>
          </cell>
          <cell r="I1016">
            <v>0.3</v>
          </cell>
        </row>
        <row r="1017">
          <cell r="G1017" t="str">
            <v xml:space="preserve">HKA小号盖子(Blue 637c)  </v>
          </cell>
          <cell r="H1017" t="str">
            <v>半成品</v>
          </cell>
          <cell r="I1017">
            <v>0.7</v>
          </cell>
        </row>
        <row r="1018">
          <cell r="G1018" t="str">
            <v xml:space="preserve"> round shape （pislachio 571C绿色）</v>
          </cell>
          <cell r="H1018" t="str">
            <v>半成品</v>
          </cell>
          <cell r="I1018">
            <v>0.1</v>
          </cell>
        </row>
        <row r="1019">
          <cell r="G1019" t="str">
            <v>Collapsible bowls 1 gallon(不冲孔) 黑色</v>
          </cell>
          <cell r="H1019" t="str">
            <v>半成品</v>
          </cell>
          <cell r="I1019">
            <v>1.6</v>
          </cell>
        </row>
        <row r="1020">
          <cell r="G1020" t="str">
            <v>Collapsible bowls 1 gallon(不冲孔) 黑色</v>
          </cell>
          <cell r="H1020" t="str">
            <v>半成品</v>
          </cell>
          <cell r="I1020">
            <v>2.8</v>
          </cell>
        </row>
        <row r="1021">
          <cell r="G1021" t="str">
            <v>10“Splatter guard 黑色</v>
          </cell>
          <cell r="H1021" t="str">
            <v>半成品</v>
          </cell>
          <cell r="I1021">
            <v>1.3</v>
          </cell>
        </row>
        <row r="1022">
          <cell r="G1022" t="str">
            <v>Collapsible bowls 1 gallon(不冲孔) 黑色</v>
          </cell>
          <cell r="H1022" t="str">
            <v>半成品</v>
          </cell>
          <cell r="I1022">
            <v>0.1</v>
          </cell>
        </row>
        <row r="1023">
          <cell r="G1023" t="str">
            <v>heart pan（lavender 2577紫色）</v>
          </cell>
          <cell r="H1023" t="str">
            <v>半成品</v>
          </cell>
          <cell r="I1023">
            <v>0.3</v>
          </cell>
        </row>
        <row r="1024">
          <cell r="G1024" t="str">
            <v>Collapsible bowls 1 gallon(不冲孔) 黑色</v>
          </cell>
          <cell r="H1024" t="str">
            <v>半成品</v>
          </cell>
          <cell r="I1024">
            <v>4.0999999999999996</v>
          </cell>
        </row>
        <row r="1025">
          <cell r="G1025" t="str">
            <v>FRT 055波浪盘</v>
          </cell>
          <cell r="H1025" t="str">
            <v>半成品</v>
          </cell>
          <cell r="I1025">
            <v>1.2</v>
          </cell>
        </row>
        <row r="1026">
          <cell r="G1026" t="str">
            <v>FR 046   6杯火锅</v>
          </cell>
          <cell r="H1026" t="str">
            <v>半成品</v>
          </cell>
          <cell r="I1026">
            <v>1.4</v>
          </cell>
        </row>
        <row r="1027">
          <cell r="G1027" t="str">
            <v>HKA小号盖子(Blue 637c)</v>
          </cell>
          <cell r="H1027" t="str">
            <v>半成品</v>
          </cell>
          <cell r="I1027">
            <v>0.6</v>
          </cell>
        </row>
        <row r="1028">
          <cell r="G1028" t="str">
            <v>TCB 啤酒 耳塞 GREEN 331C(绿色)</v>
          </cell>
          <cell r="H1028" t="str">
            <v>半成品</v>
          </cell>
          <cell r="I1028">
            <v>0.1</v>
          </cell>
        </row>
        <row r="1029">
          <cell r="G1029" t="str">
            <v>中号花边盖子（黑色）</v>
          </cell>
          <cell r="H1029" t="str">
            <v>半成品</v>
          </cell>
          <cell r="I1029">
            <v>0.6</v>
          </cell>
        </row>
        <row r="1030">
          <cell r="G1030" t="str">
            <v xml:space="preserve"> round shape （pislachio 571C绿色）</v>
          </cell>
          <cell r="H1030" t="str">
            <v>半成品</v>
          </cell>
          <cell r="I1030">
            <v>0.5</v>
          </cell>
        </row>
        <row r="1031">
          <cell r="G1031" t="str">
            <v>Collapsible bowls 1 gallon(不冲孔) 黑色</v>
          </cell>
          <cell r="H1031" t="str">
            <v>半成品</v>
          </cell>
          <cell r="I1031">
            <v>1.8</v>
          </cell>
        </row>
        <row r="1032">
          <cell r="G1032" t="str">
            <v>Collapsible bowls 1 gallon(不冲孔) 黑色</v>
          </cell>
          <cell r="H1032" t="str">
            <v>半成品</v>
          </cell>
          <cell r="I1032">
            <v>1.8</v>
          </cell>
        </row>
        <row r="1033">
          <cell r="G1033" t="str">
            <v>10“Splatter guard 黑色</v>
          </cell>
          <cell r="H1033" t="str">
            <v>半成品</v>
          </cell>
          <cell r="I1033">
            <v>1.1000000000000001</v>
          </cell>
        </row>
        <row r="1034">
          <cell r="G1034" t="str">
            <v>Collapsible bowls 1/2gallon(不冲孔) 黑色</v>
          </cell>
          <cell r="H1034" t="str">
            <v>半成品</v>
          </cell>
          <cell r="I1034">
            <v>0.5</v>
          </cell>
        </row>
        <row r="1035">
          <cell r="G1035" t="str">
            <v xml:space="preserve">K43704 小号新款花纹 盖子202C </v>
          </cell>
          <cell r="H1035" t="str">
            <v>半成品</v>
          </cell>
          <cell r="I1035">
            <v>2.9</v>
          </cell>
        </row>
        <row r="1036">
          <cell r="G1036" t="str">
            <v xml:space="preserve">K43704 小号新款花纹 盖子202C </v>
          </cell>
          <cell r="H1036" t="str">
            <v>半成品</v>
          </cell>
          <cell r="I1036">
            <v>1.6</v>
          </cell>
        </row>
        <row r="1037">
          <cell r="G1037" t="str">
            <v>BUND PAN DIA 21.7*H11.4CM(BLUE 659C蓝色)</v>
          </cell>
          <cell r="H1037" t="str">
            <v>半成品</v>
          </cell>
          <cell r="I1037">
            <v>0.6</v>
          </cell>
        </row>
        <row r="1038">
          <cell r="G1038" t="str">
            <v>Collapsible bowls 1/2gallon(不冲孔) 黑色</v>
          </cell>
          <cell r="H1038" t="str">
            <v>半成品</v>
          </cell>
          <cell r="I1038">
            <v>0.9</v>
          </cell>
        </row>
        <row r="1039">
          <cell r="G1039" t="str">
            <v>16 中孔玻璃盖（黑色）</v>
          </cell>
          <cell r="H1039" t="str">
            <v>毛边</v>
          </cell>
          <cell r="I1039">
            <v>3.6</v>
          </cell>
        </row>
        <row r="1040">
          <cell r="G1040" t="str">
            <v>KE022</v>
          </cell>
          <cell r="H1040" t="str">
            <v>毛边</v>
          </cell>
          <cell r="I1040">
            <v>2.5</v>
          </cell>
        </row>
        <row r="1041">
          <cell r="G1041" t="str">
            <v>KE002</v>
          </cell>
          <cell r="H1041" t="str">
            <v>毛边</v>
          </cell>
          <cell r="I1041">
            <v>3.4</v>
          </cell>
        </row>
        <row r="1042">
          <cell r="G1042" t="str">
            <v>中孔26</v>
          </cell>
          <cell r="H1042" t="str">
            <v>毛边</v>
          </cell>
          <cell r="I1042">
            <v>2</v>
          </cell>
        </row>
        <row r="1043">
          <cell r="G1043" t="str">
            <v>FRT 055波浪盘</v>
          </cell>
          <cell r="H1043" t="str">
            <v>毛边</v>
          </cell>
          <cell r="I1043">
            <v>1.6</v>
          </cell>
        </row>
        <row r="1044">
          <cell r="G1044" t="str">
            <v>保鲜盖（小）</v>
          </cell>
          <cell r="H1044" t="str">
            <v>毛边</v>
          </cell>
          <cell r="I1044">
            <v>2</v>
          </cell>
        </row>
        <row r="1045">
          <cell r="G1045" t="str">
            <v>FR 046   6杯火锅</v>
          </cell>
          <cell r="H1045" t="str">
            <v>毛边</v>
          </cell>
          <cell r="I1045">
            <v>4</v>
          </cell>
        </row>
        <row r="1046">
          <cell r="G1046" t="str">
            <v xml:space="preserve"> MINI BUNDT PAN（pink 7423c 粉色)</v>
          </cell>
          <cell r="H1046" t="str">
            <v>毛边</v>
          </cell>
          <cell r="I1046">
            <v>0.2</v>
          </cell>
        </row>
        <row r="1047">
          <cell r="G1047" t="str">
            <v>HKA小号盖子(Blue 637c)</v>
          </cell>
          <cell r="H1047" t="str">
            <v>毛边</v>
          </cell>
          <cell r="I1047">
            <v>4.5</v>
          </cell>
        </row>
        <row r="1048">
          <cell r="G1048" t="str">
            <v>TCB 啤酒 耳塞 GREEN 331C(绿色)</v>
          </cell>
          <cell r="H1048" t="str">
            <v>毛边</v>
          </cell>
          <cell r="I1048">
            <v>67</v>
          </cell>
        </row>
        <row r="1049">
          <cell r="G1049" t="str">
            <v>中号花边盖子（黑色）</v>
          </cell>
          <cell r="H1049" t="str">
            <v>毛边</v>
          </cell>
          <cell r="I1049">
            <v>1.8</v>
          </cell>
        </row>
        <row r="1050">
          <cell r="G1050" t="str">
            <v xml:space="preserve"> round shape （pislachio 571C绿色）</v>
          </cell>
          <cell r="H1050" t="str">
            <v>毛边</v>
          </cell>
          <cell r="I1050">
            <v>6.8</v>
          </cell>
        </row>
        <row r="1051">
          <cell r="G1051" t="str">
            <v>Collapsible bowls 1 gallon(不冲孔）黑色</v>
          </cell>
          <cell r="H1051" t="str">
            <v>毛边</v>
          </cell>
          <cell r="I1051">
            <v>6.7</v>
          </cell>
        </row>
        <row r="1052">
          <cell r="G1052" t="str">
            <v>Collapsible bowls 1 gallon(不冲孔）黑色</v>
          </cell>
          <cell r="H1052" t="str">
            <v>毛边</v>
          </cell>
          <cell r="I1052">
            <v>6.5</v>
          </cell>
        </row>
        <row r="1053">
          <cell r="G1053" t="str">
            <v>10“Splatter guard 黑色</v>
          </cell>
          <cell r="H1053" t="str">
            <v>毛边</v>
          </cell>
          <cell r="I1053">
            <v>7.5</v>
          </cell>
        </row>
        <row r="1054">
          <cell r="G1054" t="str">
            <v>Collapsible bowls 1/2gallon(不冲孔) 黑色</v>
          </cell>
          <cell r="H1054" t="str">
            <v>毛边</v>
          </cell>
          <cell r="I1054">
            <v>3.2</v>
          </cell>
        </row>
        <row r="1055">
          <cell r="G1055" t="str">
            <v xml:space="preserve">K43704 小号新款花纹 盖子202C </v>
          </cell>
          <cell r="H1055" t="str">
            <v>毛边</v>
          </cell>
          <cell r="I1055">
            <v>0.9</v>
          </cell>
        </row>
        <row r="1056">
          <cell r="G1056" t="str">
            <v>heart pan（lavender 2577紫色）</v>
          </cell>
          <cell r="H1056" t="str">
            <v>毛边</v>
          </cell>
          <cell r="I1056">
            <v>9.4</v>
          </cell>
        </row>
        <row r="1057">
          <cell r="G1057" t="str">
            <v>BUND PAN DIA 21.7*H11.4CM(BLUE 659C蓝色)</v>
          </cell>
          <cell r="H1057" t="str">
            <v>毛边</v>
          </cell>
          <cell r="I1057">
            <v>2.8</v>
          </cell>
        </row>
        <row r="1058">
          <cell r="G1058" t="str">
            <v>Collapsible bowls 1/2gallon(不冲孔) 黑色</v>
          </cell>
          <cell r="H1058" t="str">
            <v>毛边</v>
          </cell>
          <cell r="I1058">
            <v>9.1999999999999993</v>
          </cell>
        </row>
        <row r="1059">
          <cell r="G1059" t="str">
            <v>16 中孔玻璃盖（黑色）</v>
          </cell>
          <cell r="H1059" t="str">
            <v>毛边</v>
          </cell>
          <cell r="I1059">
            <v>10</v>
          </cell>
        </row>
        <row r="1060">
          <cell r="G1060" t="str">
            <v>KE022</v>
          </cell>
          <cell r="H1060" t="str">
            <v>毛边</v>
          </cell>
          <cell r="I1060">
            <v>0.16</v>
          </cell>
        </row>
        <row r="1061">
          <cell r="G1061" t="str">
            <v>KE004</v>
          </cell>
          <cell r="H1061" t="str">
            <v>毛边</v>
          </cell>
          <cell r="I1061">
            <v>1.9</v>
          </cell>
        </row>
        <row r="1062">
          <cell r="G1062" t="str">
            <v>中孔26</v>
          </cell>
          <cell r="H1062" t="str">
            <v>毛边</v>
          </cell>
          <cell r="I1062">
            <v>5.74</v>
          </cell>
        </row>
        <row r="1063">
          <cell r="G1063" t="str">
            <v>FRT 055波浪盘</v>
          </cell>
          <cell r="H1063" t="str">
            <v>毛边</v>
          </cell>
          <cell r="I1063">
            <v>3.44</v>
          </cell>
        </row>
        <row r="1064">
          <cell r="G1064" t="str">
            <v>保鲜盖（小）</v>
          </cell>
          <cell r="H1064" t="str">
            <v>毛边</v>
          </cell>
          <cell r="I1064">
            <v>6.06</v>
          </cell>
        </row>
        <row r="1065">
          <cell r="G1065" t="str">
            <v>FR 046   6杯火锅</v>
          </cell>
          <cell r="H1065" t="str">
            <v>毛边</v>
          </cell>
          <cell r="I1065">
            <v>8.6</v>
          </cell>
        </row>
        <row r="1066">
          <cell r="G1066" t="str">
            <v>HKA小号盖子(Blue 637c)</v>
          </cell>
          <cell r="H1066" t="str">
            <v>毛边</v>
          </cell>
          <cell r="I1066">
            <v>3.2</v>
          </cell>
        </row>
        <row r="1067">
          <cell r="G1067" t="str">
            <v>TCB 啤酒 耳塞 GREEN 331C(绿色)</v>
          </cell>
          <cell r="H1067" t="str">
            <v>毛边</v>
          </cell>
          <cell r="I1067">
            <v>14.1</v>
          </cell>
        </row>
        <row r="1068">
          <cell r="G1068" t="str">
            <v xml:space="preserve"> round shape （pislachio 571C绿色）</v>
          </cell>
          <cell r="H1068" t="str">
            <v>毛边</v>
          </cell>
          <cell r="I1068">
            <v>4.5999999999999996</v>
          </cell>
        </row>
        <row r="1069">
          <cell r="G1069" t="str">
            <v>Collapsible bowls 1 gallon(不冲孔）黑色</v>
          </cell>
          <cell r="H1069" t="str">
            <v>毛边</v>
          </cell>
          <cell r="I1069">
            <v>7.7</v>
          </cell>
        </row>
        <row r="1070">
          <cell r="G1070" t="str">
            <v>Collapsible bowls 1 gallon(不冲孔）黑色</v>
          </cell>
          <cell r="H1070" t="str">
            <v>毛边</v>
          </cell>
          <cell r="I1070">
            <v>9.1</v>
          </cell>
        </row>
        <row r="1071">
          <cell r="G1071" t="str">
            <v>10“Splatter guard 170C</v>
          </cell>
          <cell r="H1071" t="str">
            <v>毛边</v>
          </cell>
          <cell r="I1071">
            <v>4.5</v>
          </cell>
        </row>
        <row r="1072">
          <cell r="G1072" t="str">
            <v>Collapsible bowls 1/2gallon(不冲孔) 黑色</v>
          </cell>
          <cell r="H1072" t="str">
            <v>毛边</v>
          </cell>
          <cell r="I1072">
            <v>4.34</v>
          </cell>
        </row>
        <row r="1073">
          <cell r="G1073" t="str">
            <v xml:space="preserve">K43704 小号新款花纹 盖子202C </v>
          </cell>
          <cell r="H1073" t="str">
            <v>毛边</v>
          </cell>
          <cell r="I1073">
            <v>3.6</v>
          </cell>
        </row>
        <row r="1074">
          <cell r="G1074" t="str">
            <v>heart pan（lavender 2577紫色）</v>
          </cell>
          <cell r="H1074" t="str">
            <v>毛边</v>
          </cell>
          <cell r="I1074">
            <v>6.8</v>
          </cell>
        </row>
        <row r="1075">
          <cell r="G1075" t="str">
            <v>BUND PAN DIA 21.7*H11.4CM（lavender 2577紫色）</v>
          </cell>
          <cell r="H1075" t="str">
            <v>毛边</v>
          </cell>
          <cell r="I1075">
            <v>3.68</v>
          </cell>
        </row>
        <row r="1076">
          <cell r="G1076" t="str">
            <v>BUND PAN DIA 21.7*H11.4CM(BLUE 659C蓝色)</v>
          </cell>
          <cell r="H1076" t="str">
            <v>毛边</v>
          </cell>
          <cell r="I1076">
            <v>3.68</v>
          </cell>
        </row>
        <row r="1077">
          <cell r="G1077" t="str">
            <v>Collapsible bowls 1/2gallon(不冲孔) 黑色</v>
          </cell>
          <cell r="H1077" t="str">
            <v>毛边</v>
          </cell>
          <cell r="I1077">
            <v>3.86</v>
          </cell>
        </row>
        <row r="1078">
          <cell r="G1078" t="str">
            <v>16 中孔玻璃盖（黑色）</v>
          </cell>
          <cell r="H1078" t="str">
            <v>半成品</v>
          </cell>
          <cell r="I1078">
            <v>1.96</v>
          </cell>
        </row>
        <row r="1079">
          <cell r="G1079" t="str">
            <v>KE022</v>
          </cell>
          <cell r="H1079" t="str">
            <v>半成品</v>
          </cell>
          <cell r="I1079">
            <v>0.57999999999999996</v>
          </cell>
        </row>
        <row r="1080">
          <cell r="G1080" t="str">
            <v>FRT 055波浪盘</v>
          </cell>
          <cell r="H1080" t="str">
            <v>半成品</v>
          </cell>
          <cell r="I1080">
            <v>5.76</v>
          </cell>
        </row>
        <row r="1081">
          <cell r="G1081" t="str">
            <v>保鲜盖（小）</v>
          </cell>
          <cell r="H1081" t="str">
            <v>半成品</v>
          </cell>
          <cell r="I1081">
            <v>0.6</v>
          </cell>
        </row>
        <row r="1082">
          <cell r="G1082" t="str">
            <v>FR 046   6杯火锅</v>
          </cell>
          <cell r="H1082" t="str">
            <v>半成品</v>
          </cell>
          <cell r="I1082">
            <v>0.46</v>
          </cell>
        </row>
        <row r="1083">
          <cell r="G1083" t="str">
            <v>HKA小号盖子(Blue 637c)</v>
          </cell>
          <cell r="H1083" t="str">
            <v>半成品</v>
          </cell>
          <cell r="I1083">
            <v>0.8</v>
          </cell>
        </row>
        <row r="1084">
          <cell r="G1084" t="str">
            <v>Collapsible bowls 1 gallon(不冲孔）黑色</v>
          </cell>
          <cell r="H1084" t="str">
            <v>半成品</v>
          </cell>
          <cell r="I1084">
            <v>0.7</v>
          </cell>
        </row>
        <row r="1085">
          <cell r="G1085" t="str">
            <v>Collapsible bowls 1 gallon(不冲孔）黑色</v>
          </cell>
          <cell r="H1085" t="str">
            <v>半成品</v>
          </cell>
          <cell r="I1085">
            <v>2.9</v>
          </cell>
        </row>
        <row r="1086">
          <cell r="G1086" t="str">
            <v>10“Splatter guard 170C</v>
          </cell>
          <cell r="H1086" t="str">
            <v>半成品</v>
          </cell>
          <cell r="I1086">
            <v>2.2999999999999998</v>
          </cell>
        </row>
        <row r="1087">
          <cell r="G1087" t="str">
            <v>Collapsible bowls 1/2gallon(不冲孔) 黑色</v>
          </cell>
          <cell r="H1087" t="str">
            <v>半成品</v>
          </cell>
          <cell r="I1087">
            <v>1.72</v>
          </cell>
        </row>
        <row r="1088">
          <cell r="G1088" t="str">
            <v xml:space="preserve">K43704 小号新款花纹 盖子202C </v>
          </cell>
          <cell r="H1088" t="str">
            <v>半成品</v>
          </cell>
          <cell r="I1088">
            <v>2.1</v>
          </cell>
        </row>
        <row r="1089">
          <cell r="G1089" t="str">
            <v>heart pan（lavender 2577紫色）</v>
          </cell>
          <cell r="H1089" t="str">
            <v>半成品</v>
          </cell>
          <cell r="I1089">
            <v>1.1000000000000001</v>
          </cell>
        </row>
        <row r="1090">
          <cell r="G1090" t="str">
            <v>BUND PAN DIA 21.7*H11.4CM（lavender 2577紫色）</v>
          </cell>
          <cell r="H1090" t="str">
            <v>半成品</v>
          </cell>
          <cell r="I1090">
            <v>5.74</v>
          </cell>
        </row>
        <row r="1091">
          <cell r="G1091" t="str">
            <v>BUND PAN DIA 21.7*H11.4CM(BLUE 659C蓝色)</v>
          </cell>
          <cell r="H1091" t="str">
            <v>半成品</v>
          </cell>
          <cell r="I1091">
            <v>5.74</v>
          </cell>
        </row>
        <row r="1092">
          <cell r="G1092" t="str">
            <v>Collapsible bowls 1/2gallon(不冲孔) 黑色</v>
          </cell>
          <cell r="H1092" t="str">
            <v>半成品</v>
          </cell>
          <cell r="I1092">
            <v>3.2</v>
          </cell>
        </row>
        <row r="1093">
          <cell r="G1093" t="str">
            <v>FRT 104火锅</v>
          </cell>
          <cell r="H1093" t="str">
            <v>毛边</v>
          </cell>
          <cell r="I1093">
            <v>3.2</v>
          </cell>
        </row>
        <row r="1094">
          <cell r="G1094" t="str">
            <v>16 中孔玻璃盖（黑色）</v>
          </cell>
          <cell r="H1094" t="str">
            <v>毛边</v>
          </cell>
          <cell r="I1094">
            <v>1.4</v>
          </cell>
        </row>
        <row r="1095">
          <cell r="G1095" t="str">
            <v>KE004</v>
          </cell>
          <cell r="H1095" t="str">
            <v>毛边</v>
          </cell>
          <cell r="I1095">
            <v>1.6</v>
          </cell>
        </row>
        <row r="1096">
          <cell r="G1096" t="str">
            <v>中孔26</v>
          </cell>
          <cell r="H1096" t="str">
            <v>毛边</v>
          </cell>
          <cell r="I1096">
            <v>7.5</v>
          </cell>
        </row>
        <row r="1097">
          <cell r="G1097" t="str">
            <v>FRT 055波浪盘</v>
          </cell>
          <cell r="H1097" t="str">
            <v>毛边</v>
          </cell>
          <cell r="I1097">
            <v>2.6</v>
          </cell>
        </row>
        <row r="1098">
          <cell r="G1098" t="str">
            <v>保鲜盖（小）</v>
          </cell>
          <cell r="H1098" t="str">
            <v>毛边</v>
          </cell>
          <cell r="I1098">
            <v>1.6</v>
          </cell>
        </row>
        <row r="1099">
          <cell r="G1099" t="str">
            <v>FR 046   6杯火锅</v>
          </cell>
          <cell r="H1099" t="str">
            <v>毛边</v>
          </cell>
          <cell r="I1099">
            <v>7.4</v>
          </cell>
        </row>
        <row r="1100">
          <cell r="G1100" t="str">
            <v>FR012 砖红色</v>
          </cell>
          <cell r="H1100" t="str">
            <v>毛边</v>
          </cell>
          <cell r="I1100">
            <v>10.6</v>
          </cell>
        </row>
        <row r="1101">
          <cell r="G1101" t="str">
            <v>FR058</v>
          </cell>
          <cell r="H1101" t="str">
            <v>毛边</v>
          </cell>
          <cell r="I1101">
            <v>0.6</v>
          </cell>
        </row>
        <row r="1102">
          <cell r="G1102" t="str">
            <v>HKA小号盖子(Blue 637c)</v>
          </cell>
          <cell r="H1102" t="str">
            <v>毛边</v>
          </cell>
          <cell r="I1102">
            <v>4</v>
          </cell>
        </row>
        <row r="1103">
          <cell r="G1103" t="str">
            <v>TCB 啤酒 耳塞 GREEN 3262C(绿色)</v>
          </cell>
          <cell r="H1103" t="str">
            <v>毛边</v>
          </cell>
          <cell r="I1103">
            <v>15.5</v>
          </cell>
        </row>
        <row r="1104">
          <cell r="G1104" t="str">
            <v>中号花边盖子（黑色）</v>
          </cell>
          <cell r="H1104" t="str">
            <v>毛边</v>
          </cell>
          <cell r="I1104">
            <v>0.7</v>
          </cell>
        </row>
        <row r="1105">
          <cell r="G1105" t="str">
            <v xml:space="preserve"> round shape （pislachio 571C绿色）</v>
          </cell>
          <cell r="H1105" t="str">
            <v>毛边</v>
          </cell>
          <cell r="I1105">
            <v>6.1</v>
          </cell>
        </row>
        <row r="1106">
          <cell r="G1106" t="str">
            <v xml:space="preserve">Collapsible bowls 1 gallon(不冲孔) 170C </v>
          </cell>
          <cell r="H1106" t="str">
            <v>毛边</v>
          </cell>
          <cell r="I1106">
            <v>0.3</v>
          </cell>
        </row>
        <row r="1107">
          <cell r="G1107" t="str">
            <v xml:space="preserve">Collapsible bowls 1 gallon(不冲孔) 170C </v>
          </cell>
          <cell r="H1107" t="str">
            <v>毛边</v>
          </cell>
          <cell r="I1107">
            <v>5.6</v>
          </cell>
        </row>
        <row r="1108">
          <cell r="G1108" t="str">
            <v>小号折叠碗 (300C兰色)</v>
          </cell>
          <cell r="H1108" t="str">
            <v>毛边</v>
          </cell>
          <cell r="I1108">
            <v>1.4</v>
          </cell>
        </row>
        <row r="1109">
          <cell r="G1109" t="str">
            <v>10“Splatter guard 170C</v>
          </cell>
          <cell r="H1109" t="str">
            <v>毛边</v>
          </cell>
          <cell r="I1109">
            <v>5</v>
          </cell>
        </row>
        <row r="1110">
          <cell r="G1110" t="str">
            <v>Collapsible bowls 1/2gallon(不冲孔） (170C)</v>
          </cell>
          <cell r="H1110" t="str">
            <v>毛边</v>
          </cell>
          <cell r="I1110">
            <v>5.2</v>
          </cell>
        </row>
        <row r="1111">
          <cell r="G1111" t="str">
            <v>K43704 小号新款花纹 盖子(黑色)</v>
          </cell>
          <cell r="H1111" t="str">
            <v>毛边</v>
          </cell>
          <cell r="I1111">
            <v>2.44</v>
          </cell>
        </row>
        <row r="1112">
          <cell r="G1112" t="str">
            <v>heart pan（pink 7423c 粉色）</v>
          </cell>
          <cell r="H1112" t="str">
            <v>毛边</v>
          </cell>
          <cell r="I1112">
            <v>3.2</v>
          </cell>
        </row>
        <row r="1113">
          <cell r="G1113" t="str">
            <v>heart pan（lavender 2577紫色）</v>
          </cell>
          <cell r="H1113" t="str">
            <v>毛边</v>
          </cell>
          <cell r="I1113">
            <v>2.4</v>
          </cell>
        </row>
        <row r="1114">
          <cell r="G1114" t="str">
            <v>BUND PAN DIA 21.7*H11.4CM（lavender 2577紫色）</v>
          </cell>
          <cell r="H1114" t="str">
            <v>毛边</v>
          </cell>
          <cell r="I1114">
            <v>0.31</v>
          </cell>
        </row>
        <row r="1115">
          <cell r="G1115" t="str">
            <v>QQG中号菜篮子 Berry 221c 深红色</v>
          </cell>
          <cell r="H1115" t="str">
            <v>毛边</v>
          </cell>
          <cell r="I1115">
            <v>4.03</v>
          </cell>
        </row>
        <row r="1116">
          <cell r="G1116" t="str">
            <v>Collapsible bowls 1/2gallon(不冲孔）170C</v>
          </cell>
          <cell r="H1116" t="str">
            <v>毛边</v>
          </cell>
          <cell r="I1116">
            <v>4.3</v>
          </cell>
        </row>
        <row r="1117">
          <cell r="G1117" t="str">
            <v>FRT 104火锅</v>
          </cell>
          <cell r="H1117" t="str">
            <v>半成品</v>
          </cell>
          <cell r="I1117">
            <v>3.2</v>
          </cell>
        </row>
        <row r="1118">
          <cell r="G1118" t="str">
            <v>KE004</v>
          </cell>
          <cell r="H1118" t="str">
            <v>半成品</v>
          </cell>
          <cell r="I1118">
            <v>0.2</v>
          </cell>
        </row>
        <row r="1119">
          <cell r="G1119" t="str">
            <v>FRT 055波浪盘</v>
          </cell>
          <cell r="H1119" t="str">
            <v>半成品</v>
          </cell>
          <cell r="I1119">
            <v>6.7</v>
          </cell>
        </row>
        <row r="1120">
          <cell r="G1120" t="str">
            <v>保鲜盖（小）</v>
          </cell>
          <cell r="H1120" t="str">
            <v>半成品</v>
          </cell>
          <cell r="I1120">
            <v>1.6</v>
          </cell>
        </row>
        <row r="1121">
          <cell r="G1121" t="str">
            <v>FR 046   6杯火锅</v>
          </cell>
          <cell r="H1121" t="str">
            <v>半成品</v>
          </cell>
          <cell r="I1121">
            <v>0.4</v>
          </cell>
        </row>
        <row r="1122">
          <cell r="G1122" t="str">
            <v>FR058</v>
          </cell>
          <cell r="H1122" t="str">
            <v>半成品</v>
          </cell>
          <cell r="I1122">
            <v>0.6</v>
          </cell>
        </row>
        <row r="1123">
          <cell r="G1123" t="str">
            <v>HKA小号盖子(Blue 637c)</v>
          </cell>
          <cell r="H1123" t="str">
            <v>半成品</v>
          </cell>
          <cell r="I1123">
            <v>0.3</v>
          </cell>
        </row>
        <row r="1124">
          <cell r="G1124" t="str">
            <v>中号花边盖子（黑色）</v>
          </cell>
          <cell r="H1124" t="str">
            <v>半成品</v>
          </cell>
          <cell r="I1124">
            <v>6.3</v>
          </cell>
        </row>
        <row r="1125">
          <cell r="G1125" t="str">
            <v xml:space="preserve"> round shape （pislachio 571C绿色）</v>
          </cell>
          <cell r="H1125" t="str">
            <v>半成品</v>
          </cell>
          <cell r="I1125">
            <v>0.36</v>
          </cell>
        </row>
        <row r="1126">
          <cell r="G1126" t="str">
            <v xml:space="preserve">Collapsible bowls 1 gallon(不冲孔) 170C </v>
          </cell>
          <cell r="H1126" t="str">
            <v>半成品</v>
          </cell>
          <cell r="I1126">
            <v>5.4</v>
          </cell>
        </row>
        <row r="1127">
          <cell r="G1127" t="str">
            <v xml:space="preserve">Collapsible bowls 1 gallon(不冲孔) 170C </v>
          </cell>
          <cell r="H1127" t="str">
            <v>半成品</v>
          </cell>
          <cell r="I1127">
            <v>2.7</v>
          </cell>
        </row>
        <row r="1128">
          <cell r="G1128" t="str">
            <v>小号折叠碗 (300C兰色)</v>
          </cell>
          <cell r="H1128" t="str">
            <v>半成品</v>
          </cell>
          <cell r="I1128">
            <v>0.4</v>
          </cell>
        </row>
        <row r="1129">
          <cell r="G1129" t="str">
            <v>10“Splatter guard 170C</v>
          </cell>
          <cell r="H1129" t="str">
            <v>半成品</v>
          </cell>
          <cell r="I1129">
            <v>2.2999999999999998</v>
          </cell>
        </row>
        <row r="1130">
          <cell r="G1130" t="str">
            <v>Collapsible bowls 1/2gallon(不冲孔） (170C)</v>
          </cell>
          <cell r="H1130" t="str">
            <v>半成品</v>
          </cell>
          <cell r="I1130">
            <v>1.3</v>
          </cell>
        </row>
        <row r="1131">
          <cell r="G1131" t="str">
            <v>K43704 小号新款花纹 盖子(黑色)</v>
          </cell>
          <cell r="H1131" t="str">
            <v>半成品</v>
          </cell>
          <cell r="I1131">
            <v>2.4</v>
          </cell>
        </row>
        <row r="1132">
          <cell r="G1132" t="str">
            <v>BUND PAN DIA 21.7*H11.4CM（lavender 2577紫色）</v>
          </cell>
          <cell r="H1132" t="str">
            <v>半成品</v>
          </cell>
          <cell r="I1132">
            <v>0.1</v>
          </cell>
        </row>
        <row r="1133">
          <cell r="G1133" t="str">
            <v>QQG中号菜篮子 Berry 221c 深红色</v>
          </cell>
          <cell r="H1133" t="str">
            <v>半成品</v>
          </cell>
          <cell r="I1133">
            <v>2.1</v>
          </cell>
        </row>
        <row r="1134">
          <cell r="G1134" t="str">
            <v>Collapsible bowls 1/2gallon(不冲孔）170C</v>
          </cell>
          <cell r="H1134" t="str">
            <v>半成品</v>
          </cell>
          <cell r="I1134">
            <v>4.8</v>
          </cell>
        </row>
        <row r="1135">
          <cell r="G1135" t="str">
            <v>FRT 104火锅</v>
          </cell>
          <cell r="H1135" t="str">
            <v>毛边</v>
          </cell>
          <cell r="I1135">
            <v>0.6</v>
          </cell>
        </row>
        <row r="1136">
          <cell r="G1136" t="str">
            <v>16 中孔玻璃盖（黑色）</v>
          </cell>
          <cell r="H1136" t="str">
            <v>毛边</v>
          </cell>
          <cell r="I1136">
            <v>2.5</v>
          </cell>
        </row>
        <row r="1137">
          <cell r="G1137" t="str">
            <v>KE003</v>
          </cell>
          <cell r="H1137" t="str">
            <v>毛边</v>
          </cell>
          <cell r="I1137">
            <v>0.5</v>
          </cell>
        </row>
        <row r="1138">
          <cell r="G1138" t="str">
            <v>中孔26</v>
          </cell>
          <cell r="H1138" t="str">
            <v>毛边</v>
          </cell>
          <cell r="I1138">
            <v>5</v>
          </cell>
        </row>
        <row r="1139">
          <cell r="G1139" t="str">
            <v>FRT 055波浪盘</v>
          </cell>
          <cell r="H1139" t="str">
            <v>毛边</v>
          </cell>
          <cell r="I1139">
            <v>3.4</v>
          </cell>
        </row>
        <row r="1140">
          <cell r="G1140" t="str">
            <v>FR 046   6杯火锅</v>
          </cell>
          <cell r="H1140" t="str">
            <v>毛边</v>
          </cell>
          <cell r="I1140">
            <v>4.4000000000000004</v>
          </cell>
        </row>
        <row r="1141">
          <cell r="G1141" t="str">
            <v>FR012 砖红色</v>
          </cell>
          <cell r="H1141" t="str">
            <v>毛边</v>
          </cell>
          <cell r="I1141">
            <v>5.3</v>
          </cell>
        </row>
        <row r="1142">
          <cell r="G1142" t="str">
            <v>HKA小号盖子(Blue 637c)</v>
          </cell>
          <cell r="H1142" t="str">
            <v>毛边</v>
          </cell>
          <cell r="I1142">
            <v>3</v>
          </cell>
        </row>
        <row r="1143">
          <cell r="G1143" t="str">
            <v>TCB 啤酒 耳塞 BLUE 292C(蓝色）</v>
          </cell>
          <cell r="H1143" t="str">
            <v>毛边</v>
          </cell>
          <cell r="I1143">
            <v>32.299999999999997</v>
          </cell>
        </row>
        <row r="1144">
          <cell r="G1144" t="str">
            <v>TCB 啤酒 耳塞 GREEN 3262C(绿色)</v>
          </cell>
          <cell r="H1144" t="str">
            <v>毛边</v>
          </cell>
          <cell r="I1144">
            <v>32.299999999999997</v>
          </cell>
        </row>
        <row r="1145">
          <cell r="G1145" t="str">
            <v>中号花边盖子（黑色）</v>
          </cell>
          <cell r="H1145" t="str">
            <v>毛边</v>
          </cell>
          <cell r="I1145">
            <v>2.8</v>
          </cell>
        </row>
        <row r="1146">
          <cell r="G1146" t="str">
            <v>PX073</v>
          </cell>
          <cell r="H1146" t="str">
            <v>毛边</v>
          </cell>
          <cell r="I1146">
            <v>1.2</v>
          </cell>
        </row>
        <row r="1147">
          <cell r="G1147" t="str">
            <v xml:space="preserve"> round shape (BLUE 659C蓝色）</v>
          </cell>
          <cell r="H1147" t="str">
            <v>毛边</v>
          </cell>
          <cell r="I1147">
            <v>0.3</v>
          </cell>
        </row>
        <row r="1148">
          <cell r="G1148" t="str">
            <v xml:space="preserve">Collapsible bowls 1 gallon(不冲孔) 170C </v>
          </cell>
          <cell r="H1148" t="str">
            <v>毛边</v>
          </cell>
          <cell r="I1148">
            <v>10.8</v>
          </cell>
        </row>
        <row r="1149">
          <cell r="G1149" t="str">
            <v xml:space="preserve">Collapsible bowls 1 gallon(不冲孔) 170C </v>
          </cell>
          <cell r="H1149" t="str">
            <v>毛边</v>
          </cell>
          <cell r="I1149">
            <v>4.7</v>
          </cell>
        </row>
        <row r="1150">
          <cell r="G1150" t="str">
            <v>小号折叠碗 (300C兰色)</v>
          </cell>
          <cell r="H1150" t="str">
            <v>毛边</v>
          </cell>
          <cell r="I1150">
            <v>5</v>
          </cell>
        </row>
        <row r="1151">
          <cell r="G1151" t="str">
            <v>10“Splatter guard 170C</v>
          </cell>
          <cell r="H1151" t="str">
            <v>毛边</v>
          </cell>
          <cell r="I1151">
            <v>7.9</v>
          </cell>
        </row>
        <row r="1152">
          <cell r="G1152" t="str">
            <v>Collapsible bowls 1/2gallon(不冲孔） (170C)</v>
          </cell>
          <cell r="H1152" t="str">
            <v>毛边</v>
          </cell>
          <cell r="I1152">
            <v>7</v>
          </cell>
        </row>
        <row r="1153">
          <cell r="G1153" t="str">
            <v>K43704 小号新款花纹 盖子(黑色)</v>
          </cell>
          <cell r="H1153" t="str">
            <v>毛边</v>
          </cell>
          <cell r="I1153">
            <v>1.3</v>
          </cell>
        </row>
        <row r="1154">
          <cell r="G1154" t="str">
            <v>QQG大号菜篮子 Red 1787c 红色</v>
          </cell>
          <cell r="H1154" t="str">
            <v>毛边</v>
          </cell>
          <cell r="I1154">
            <v>0.3</v>
          </cell>
        </row>
        <row r="1155">
          <cell r="G1155" t="str">
            <v>QQG中号菜篮子 Berry 221c 深红色</v>
          </cell>
          <cell r="H1155" t="str">
            <v>毛边</v>
          </cell>
          <cell r="I1155">
            <v>1.5</v>
          </cell>
        </row>
        <row r="1156">
          <cell r="G1156" t="str">
            <v>Collapsible bowls 1/2gallon(不冲孔）170C</v>
          </cell>
          <cell r="H1156" t="str">
            <v>毛边</v>
          </cell>
          <cell r="I1156">
            <v>1.7</v>
          </cell>
        </row>
        <row r="1157">
          <cell r="G1157" t="str">
            <v>FRT 104火锅</v>
          </cell>
          <cell r="H1157" t="str">
            <v>半成品</v>
          </cell>
          <cell r="I1157">
            <v>1.5</v>
          </cell>
        </row>
        <row r="1158">
          <cell r="G1158" t="str">
            <v>KE003</v>
          </cell>
          <cell r="H1158" t="str">
            <v>半成品</v>
          </cell>
          <cell r="I1158">
            <v>1.5</v>
          </cell>
        </row>
        <row r="1159">
          <cell r="G1159" t="str">
            <v>FRT 055波浪盘</v>
          </cell>
          <cell r="H1159" t="str">
            <v>半成品</v>
          </cell>
          <cell r="I1159">
            <v>2.5</v>
          </cell>
        </row>
        <row r="1160">
          <cell r="G1160" t="str">
            <v>FR 046   6杯火锅</v>
          </cell>
          <cell r="H1160" t="str">
            <v>半成品</v>
          </cell>
          <cell r="I1160">
            <v>1.5</v>
          </cell>
        </row>
        <row r="1161">
          <cell r="G1161" t="str">
            <v>FR012 砖红色</v>
          </cell>
          <cell r="H1161" t="str">
            <v>半成品</v>
          </cell>
          <cell r="I1161">
            <v>2.7</v>
          </cell>
        </row>
        <row r="1162">
          <cell r="G1162" t="str">
            <v>HKA小号盖子(Blue 637c)</v>
          </cell>
          <cell r="H1162" t="str">
            <v>半成品</v>
          </cell>
          <cell r="I1162">
            <v>2.6</v>
          </cell>
        </row>
        <row r="1163">
          <cell r="G1163" t="str">
            <v>TCB 啤酒 耳塞 BLUE 292C(蓝色）</v>
          </cell>
          <cell r="H1163" t="str">
            <v>半成品</v>
          </cell>
          <cell r="I1163">
            <v>0.14000000000000001</v>
          </cell>
        </row>
        <row r="1164">
          <cell r="G1164" t="str">
            <v>TCB 啤酒 耳塞 GREEN 3262C(绿色)</v>
          </cell>
          <cell r="H1164" t="str">
            <v>半成品</v>
          </cell>
          <cell r="I1164">
            <v>0.14000000000000001</v>
          </cell>
        </row>
        <row r="1165">
          <cell r="G1165" t="str">
            <v>中号花边盖子（黑色）</v>
          </cell>
          <cell r="H1165" t="str">
            <v>半成品</v>
          </cell>
          <cell r="I1165">
            <v>2</v>
          </cell>
        </row>
        <row r="1166">
          <cell r="G1166" t="str">
            <v>PX073</v>
          </cell>
          <cell r="H1166" t="str">
            <v>半成品</v>
          </cell>
          <cell r="I1166">
            <v>0.7</v>
          </cell>
        </row>
        <row r="1167">
          <cell r="G1167" t="str">
            <v xml:space="preserve">Collapsible bowls 1 gallon(不冲孔) 170C </v>
          </cell>
          <cell r="H1167" t="str">
            <v>半成品</v>
          </cell>
          <cell r="I1167">
            <v>3.7</v>
          </cell>
        </row>
        <row r="1168">
          <cell r="G1168" t="str">
            <v xml:space="preserve">Collapsible bowls 1 gallon(不冲孔) 170C </v>
          </cell>
          <cell r="H1168" t="str">
            <v>半成品</v>
          </cell>
          <cell r="I1168">
            <v>5.6</v>
          </cell>
        </row>
        <row r="1169">
          <cell r="G1169" t="str">
            <v>小号折叠碗 (300C兰色)</v>
          </cell>
          <cell r="H1169" t="str">
            <v>半成品</v>
          </cell>
          <cell r="I1169">
            <v>2</v>
          </cell>
        </row>
        <row r="1170">
          <cell r="G1170" t="str">
            <v>10“Splatter guard 170C</v>
          </cell>
          <cell r="H1170" t="str">
            <v>半成品</v>
          </cell>
          <cell r="I1170">
            <v>0.9</v>
          </cell>
        </row>
        <row r="1171">
          <cell r="G1171" t="str">
            <v>Collapsible bowls 1/2gallon(不冲孔） (170C)</v>
          </cell>
          <cell r="H1171" t="str">
            <v>半成品</v>
          </cell>
          <cell r="I1171">
            <v>2</v>
          </cell>
        </row>
        <row r="1172">
          <cell r="G1172" t="str">
            <v>K43704 小号新款花纹 盖子(黑色)</v>
          </cell>
          <cell r="H1172" t="str">
            <v>半成品</v>
          </cell>
          <cell r="I1172">
            <v>0.7</v>
          </cell>
        </row>
        <row r="1173">
          <cell r="G1173" t="str">
            <v>Collapsible bowls 1/2gallon(不冲孔）170C</v>
          </cell>
          <cell r="H1173" t="str">
            <v>半成品</v>
          </cell>
          <cell r="I1173">
            <v>1.4</v>
          </cell>
        </row>
        <row r="1174">
          <cell r="G1174" t="str">
            <v>16 中孔玻璃盖（黑色）</v>
          </cell>
          <cell r="H1174" t="str">
            <v>毛边</v>
          </cell>
          <cell r="I1174">
            <v>3.9</v>
          </cell>
        </row>
        <row r="1175">
          <cell r="G1175" t="str">
            <v>KE014</v>
          </cell>
          <cell r="H1175" t="str">
            <v>毛边</v>
          </cell>
          <cell r="I1175">
            <v>5.8</v>
          </cell>
        </row>
        <row r="1176">
          <cell r="G1176" t="str">
            <v>KE003</v>
          </cell>
          <cell r="H1176" t="str">
            <v>毛边</v>
          </cell>
          <cell r="I1176">
            <v>1.1000000000000001</v>
          </cell>
        </row>
        <row r="1177">
          <cell r="G1177" t="str">
            <v>FRT 055波浪盘</v>
          </cell>
          <cell r="H1177" t="str">
            <v>毛边</v>
          </cell>
          <cell r="I1177">
            <v>3.6</v>
          </cell>
        </row>
        <row r="1178">
          <cell r="G1178" t="str">
            <v>保鲜盖（中号）</v>
          </cell>
          <cell r="H1178" t="str">
            <v>毛边</v>
          </cell>
          <cell r="I1178">
            <v>9.1999999999999993</v>
          </cell>
        </row>
        <row r="1179">
          <cell r="G1179" t="str">
            <v>FR012 砖红色</v>
          </cell>
          <cell r="H1179" t="str">
            <v>毛边</v>
          </cell>
          <cell r="I1179">
            <v>2.54</v>
          </cell>
        </row>
        <row r="1180">
          <cell r="G1180" t="str">
            <v xml:space="preserve">HKA小号盖子(Green 374c)  </v>
          </cell>
          <cell r="H1180" t="str">
            <v>毛边</v>
          </cell>
          <cell r="I1180">
            <v>4.0999999999999996</v>
          </cell>
        </row>
        <row r="1181">
          <cell r="G1181" t="str">
            <v>TCB 啤酒 耳塞 BLUE 292C(蓝色）</v>
          </cell>
          <cell r="H1181" t="str">
            <v>毛边</v>
          </cell>
          <cell r="I1181">
            <v>20.5</v>
          </cell>
        </row>
        <row r="1182">
          <cell r="G1182" t="str">
            <v>中号花边盖子（黑色）</v>
          </cell>
          <cell r="H1182" t="str">
            <v>毛边</v>
          </cell>
          <cell r="I1182">
            <v>0.9</v>
          </cell>
        </row>
        <row r="1183">
          <cell r="G1183" t="str">
            <v>PX073</v>
          </cell>
          <cell r="H1183" t="str">
            <v>毛边</v>
          </cell>
          <cell r="I1183">
            <v>3.4</v>
          </cell>
        </row>
        <row r="1184">
          <cell r="G1184" t="str">
            <v xml:space="preserve"> round shape (BLUE 659C蓝色）</v>
          </cell>
          <cell r="H1184" t="str">
            <v>毛边</v>
          </cell>
          <cell r="I1184">
            <v>4.7</v>
          </cell>
        </row>
        <row r="1185">
          <cell r="G1185" t="str">
            <v xml:space="preserve">Collapsible bowls 1 gallon(不冲孔) 170C </v>
          </cell>
          <cell r="H1185" t="str">
            <v>毛边</v>
          </cell>
          <cell r="I1185">
            <v>4</v>
          </cell>
        </row>
        <row r="1186">
          <cell r="G1186" t="str">
            <v xml:space="preserve">Collapsible bowls 1 gallon(不冲孔) 170C </v>
          </cell>
          <cell r="H1186" t="str">
            <v>毛边</v>
          </cell>
          <cell r="I1186">
            <v>6</v>
          </cell>
        </row>
        <row r="1187">
          <cell r="G1187" t="str">
            <v>小号折叠碗 (300C兰色)</v>
          </cell>
          <cell r="H1187" t="str">
            <v>毛边</v>
          </cell>
          <cell r="I1187">
            <v>4.7</v>
          </cell>
        </row>
        <row r="1188">
          <cell r="G1188" t="str">
            <v>10“Splatter guard 170C</v>
          </cell>
          <cell r="H1188" t="str">
            <v>毛边</v>
          </cell>
          <cell r="I1188">
            <v>7</v>
          </cell>
        </row>
        <row r="1189">
          <cell r="G1189" t="str">
            <v>10“Splatter guard 376C</v>
          </cell>
          <cell r="H1189" t="str">
            <v>毛边</v>
          </cell>
          <cell r="I1189">
            <v>7</v>
          </cell>
        </row>
        <row r="1190">
          <cell r="G1190" t="str">
            <v>Collapsible bowls 1/2gallon(不冲孔） (170C)</v>
          </cell>
          <cell r="H1190" t="str">
            <v>毛边</v>
          </cell>
          <cell r="I1190">
            <v>7.7</v>
          </cell>
        </row>
        <row r="1191">
          <cell r="G1191" t="str">
            <v>大号花边盖子（7621C红色）</v>
          </cell>
          <cell r="H1191" t="str">
            <v>毛边</v>
          </cell>
          <cell r="I1191">
            <v>0.5</v>
          </cell>
        </row>
        <row r="1192">
          <cell r="G1192" t="str">
            <v>K43704 小号新款花纹 盖子 2766C</v>
          </cell>
          <cell r="H1192" t="str">
            <v>毛边</v>
          </cell>
          <cell r="I1192">
            <v>0.6</v>
          </cell>
        </row>
        <row r="1193">
          <cell r="G1193" t="str">
            <v>heart pan（lavender 2577紫色）</v>
          </cell>
          <cell r="H1193" t="str">
            <v>毛边</v>
          </cell>
          <cell r="I1193">
            <v>0.3</v>
          </cell>
        </row>
        <row r="1194">
          <cell r="G1194" t="str">
            <v>QQG大号菜篮子 Turquosie 306c 蓝色</v>
          </cell>
          <cell r="H1194" t="str">
            <v>毛边</v>
          </cell>
          <cell r="I1194">
            <v>2.2000000000000002</v>
          </cell>
        </row>
        <row r="1195">
          <cell r="G1195" t="str">
            <v>Collapsible bowls 1/2gallon(不冲孔）170C</v>
          </cell>
          <cell r="H1195" t="str">
            <v>毛边</v>
          </cell>
          <cell r="I1195">
            <v>5.5</v>
          </cell>
        </row>
        <row r="1196">
          <cell r="G1196" t="str">
            <v>16 中孔玻璃盖（黑色）</v>
          </cell>
          <cell r="H1196" t="str">
            <v>半成品</v>
          </cell>
          <cell r="I1196">
            <v>3.1</v>
          </cell>
        </row>
        <row r="1197">
          <cell r="G1197" t="str">
            <v>KE014</v>
          </cell>
          <cell r="H1197" t="str">
            <v>半成品</v>
          </cell>
          <cell r="I1197">
            <v>2.1</v>
          </cell>
        </row>
        <row r="1198">
          <cell r="G1198" t="str">
            <v>KE003</v>
          </cell>
          <cell r="H1198" t="str">
            <v>半成品</v>
          </cell>
          <cell r="I1198">
            <v>1.32</v>
          </cell>
        </row>
        <row r="1199">
          <cell r="G1199" t="str">
            <v>FRT 055波浪盘</v>
          </cell>
          <cell r="H1199" t="str">
            <v>半成品</v>
          </cell>
          <cell r="I1199">
            <v>4.0999999999999996</v>
          </cell>
        </row>
        <row r="1200">
          <cell r="G1200" t="str">
            <v>保鲜盖（中号）</v>
          </cell>
          <cell r="H1200" t="str">
            <v>半成品</v>
          </cell>
          <cell r="I1200">
            <v>3.8</v>
          </cell>
        </row>
        <row r="1201">
          <cell r="G1201" t="str">
            <v xml:space="preserve">HKA小号盖子(Green 374c)  </v>
          </cell>
          <cell r="H1201" t="str">
            <v>半成品</v>
          </cell>
          <cell r="I1201">
            <v>0.3</v>
          </cell>
        </row>
        <row r="1202">
          <cell r="G1202" t="str">
            <v>TCB 啤酒 耳塞 BLUE 292C(蓝色）</v>
          </cell>
          <cell r="H1202" t="str">
            <v>半成品</v>
          </cell>
          <cell r="I1202">
            <v>0.1</v>
          </cell>
        </row>
        <row r="1203">
          <cell r="G1203" t="str">
            <v>中号花边盖子（黑色）</v>
          </cell>
          <cell r="H1203" t="str">
            <v>半成品</v>
          </cell>
          <cell r="I1203">
            <v>3.6</v>
          </cell>
        </row>
        <row r="1204">
          <cell r="G1204" t="str">
            <v>PX073</v>
          </cell>
          <cell r="H1204" t="str">
            <v>半成品</v>
          </cell>
          <cell r="I1204">
            <v>3.6</v>
          </cell>
        </row>
        <row r="1205">
          <cell r="G1205" t="str">
            <v xml:space="preserve">Collapsible bowls 1 gallon(不冲孔) 170C </v>
          </cell>
          <cell r="H1205" t="str">
            <v>半成品</v>
          </cell>
          <cell r="I1205">
            <v>6.8</v>
          </cell>
        </row>
        <row r="1206">
          <cell r="G1206" t="str">
            <v xml:space="preserve">Collapsible bowls 1 gallon(不冲孔) 170C </v>
          </cell>
          <cell r="H1206" t="str">
            <v>半成品</v>
          </cell>
          <cell r="I1206">
            <v>3</v>
          </cell>
        </row>
        <row r="1207">
          <cell r="G1207" t="str">
            <v>小号折叠碗 (300C兰色)</v>
          </cell>
          <cell r="H1207" t="str">
            <v>半成品</v>
          </cell>
          <cell r="I1207">
            <v>0.48</v>
          </cell>
        </row>
        <row r="1208">
          <cell r="G1208" t="str">
            <v>10“Splatter guard 170C</v>
          </cell>
          <cell r="H1208" t="str">
            <v>半成品</v>
          </cell>
          <cell r="I1208">
            <v>0.6</v>
          </cell>
        </row>
        <row r="1209">
          <cell r="G1209" t="str">
            <v>10“Splatter guard 376C</v>
          </cell>
          <cell r="H1209" t="str">
            <v>半成品</v>
          </cell>
          <cell r="I1209">
            <v>0.6</v>
          </cell>
        </row>
        <row r="1210">
          <cell r="G1210" t="str">
            <v>Collapsible bowls 1/2gallon(不冲孔） (170C)</v>
          </cell>
          <cell r="H1210" t="str">
            <v>半成品</v>
          </cell>
          <cell r="I1210">
            <v>1.2</v>
          </cell>
        </row>
        <row r="1211">
          <cell r="G1211" t="str">
            <v>大号花边盖子（709C粉色）</v>
          </cell>
          <cell r="H1211" t="str">
            <v>半成品</v>
          </cell>
          <cell r="I1211">
            <v>6.3</v>
          </cell>
        </row>
        <row r="1212">
          <cell r="G1212" t="str">
            <v>QQG大号菜篮子 Turquosie 306c 蓝色</v>
          </cell>
          <cell r="H1212" t="str">
            <v>半成品</v>
          </cell>
          <cell r="I1212">
            <v>2.4</v>
          </cell>
        </row>
        <row r="1213">
          <cell r="G1213" t="str">
            <v>Collapsible bowls 1/2gallon(不冲孔）170C</v>
          </cell>
          <cell r="H1213" t="str">
            <v>半成品</v>
          </cell>
          <cell r="I1213">
            <v>4</v>
          </cell>
        </row>
        <row r="1214">
          <cell r="G1214" t="str">
            <v>FR 012 咖啡色</v>
          </cell>
          <cell r="H1214" t="str">
            <v>毛边</v>
          </cell>
          <cell r="I1214">
            <v>2.9</v>
          </cell>
        </row>
        <row r="1215">
          <cell r="G1215" t="str">
            <v>16 中孔玻璃盖（黑色）</v>
          </cell>
          <cell r="H1215" t="str">
            <v>毛边</v>
          </cell>
          <cell r="I1215">
            <v>3.6</v>
          </cell>
        </row>
        <row r="1216">
          <cell r="G1216" t="str">
            <v>KE003</v>
          </cell>
          <cell r="H1216" t="str">
            <v>毛边</v>
          </cell>
          <cell r="I1216">
            <v>1.2</v>
          </cell>
        </row>
        <row r="1217">
          <cell r="G1217" t="str">
            <v>FRT 055波浪盘</v>
          </cell>
          <cell r="H1217" t="str">
            <v>毛边</v>
          </cell>
          <cell r="I1217">
            <v>2.4</v>
          </cell>
        </row>
        <row r="1218">
          <cell r="G1218" t="str">
            <v>保鲜盖（中号）</v>
          </cell>
          <cell r="H1218" t="str">
            <v>毛边</v>
          </cell>
          <cell r="I1218">
            <v>7.8</v>
          </cell>
        </row>
        <row r="1219">
          <cell r="G1219" t="str">
            <v xml:space="preserve">HKA小号盖子(Green 374c)  </v>
          </cell>
          <cell r="H1219" t="str">
            <v>毛边</v>
          </cell>
          <cell r="I1219">
            <v>3.8</v>
          </cell>
        </row>
        <row r="1220">
          <cell r="G1220" t="str">
            <v>TCB 啤酒 耳塞 BLUE 292C(蓝色）</v>
          </cell>
          <cell r="H1220" t="str">
            <v>毛边</v>
          </cell>
          <cell r="I1220">
            <v>10.5</v>
          </cell>
        </row>
        <row r="1221">
          <cell r="G1221" t="str">
            <v>TCB 啤酒 耳塞 RED 0331C(红色）</v>
          </cell>
          <cell r="H1221" t="str">
            <v>毛边</v>
          </cell>
          <cell r="I1221">
            <v>10.5</v>
          </cell>
        </row>
        <row r="1222">
          <cell r="G1222" t="str">
            <v>中号花边盖子（黑色）</v>
          </cell>
          <cell r="H1222" t="str">
            <v>毛边</v>
          </cell>
          <cell r="I1222">
            <v>1</v>
          </cell>
        </row>
        <row r="1223">
          <cell r="G1223" t="str">
            <v>PX073</v>
          </cell>
          <cell r="H1223" t="str">
            <v>毛边</v>
          </cell>
          <cell r="I1223">
            <v>3.9</v>
          </cell>
        </row>
        <row r="1224">
          <cell r="G1224" t="str">
            <v xml:space="preserve">Collapsible bowls 1 gallon(不冲孔) 170C </v>
          </cell>
          <cell r="H1224" t="str">
            <v>毛边</v>
          </cell>
          <cell r="I1224">
            <v>15.3</v>
          </cell>
        </row>
        <row r="1225">
          <cell r="G1225" t="str">
            <v xml:space="preserve">Collapsible bowls 1 gallon(不冲孔) 170C </v>
          </cell>
          <cell r="H1225" t="str">
            <v>毛边</v>
          </cell>
          <cell r="I1225">
            <v>5</v>
          </cell>
        </row>
        <row r="1226">
          <cell r="G1226" t="str">
            <v>小号折叠碗(黑色)</v>
          </cell>
          <cell r="H1226" t="str">
            <v>毛边</v>
          </cell>
          <cell r="I1226">
            <v>3</v>
          </cell>
        </row>
        <row r="1227">
          <cell r="G1227" t="str">
            <v>小号折叠碗 (300C兰色)</v>
          </cell>
          <cell r="H1227" t="str">
            <v>毛边</v>
          </cell>
          <cell r="I1227">
            <v>3</v>
          </cell>
        </row>
        <row r="1228">
          <cell r="G1228" t="str">
            <v>10“Splatter guard 376C</v>
          </cell>
          <cell r="H1228" t="str">
            <v>毛边</v>
          </cell>
          <cell r="I1228">
            <v>9.8000000000000007</v>
          </cell>
        </row>
        <row r="1229">
          <cell r="G1229" t="str">
            <v>Collapsible bowls 1/2gallon(不冲孔） (170C)</v>
          </cell>
          <cell r="H1229" t="str">
            <v>毛边</v>
          </cell>
          <cell r="I1229">
            <v>8</v>
          </cell>
        </row>
        <row r="1230">
          <cell r="G1230" t="str">
            <v>大号花边盖子（709C粉色）</v>
          </cell>
          <cell r="H1230" t="str">
            <v>毛边</v>
          </cell>
          <cell r="I1230">
            <v>0.3</v>
          </cell>
        </row>
        <row r="1231">
          <cell r="G1231" t="str">
            <v xml:space="preserve">K43704 小号新款花纹 盖子2627C </v>
          </cell>
          <cell r="H1231" t="str">
            <v>毛边</v>
          </cell>
          <cell r="I1231">
            <v>2.2000000000000002</v>
          </cell>
        </row>
        <row r="1232">
          <cell r="G1232" t="str">
            <v>11"X15"  Baking board(1pc) 蓝色(659C)</v>
          </cell>
          <cell r="H1232" t="str">
            <v>毛边</v>
          </cell>
          <cell r="I1232">
            <v>1.4</v>
          </cell>
        </row>
        <row r="1233">
          <cell r="G1233" t="str">
            <v>11"X15"  Baking board(1pc) 蓝色(659C)</v>
          </cell>
          <cell r="H1233" t="str">
            <v>毛边</v>
          </cell>
          <cell r="I1233">
            <v>1.1000000000000001</v>
          </cell>
        </row>
        <row r="1234">
          <cell r="G1234" t="str">
            <v>11"X15"  Baking board(1pc) 蓝色(659C)</v>
          </cell>
          <cell r="H1234" t="str">
            <v>毛边</v>
          </cell>
          <cell r="I1234">
            <v>1.1000000000000001</v>
          </cell>
        </row>
        <row r="1235">
          <cell r="G1235" t="str">
            <v>11"X15"  Baking board(1pc) 蓝色(659C)</v>
          </cell>
          <cell r="H1235" t="str">
            <v>半成品</v>
          </cell>
          <cell r="I1235">
            <v>2.1</v>
          </cell>
        </row>
        <row r="1236">
          <cell r="G1236" t="str">
            <v>11"X15"  Baking board(1pc) 蓝色(659C)</v>
          </cell>
          <cell r="H1236" t="str">
            <v>半成品</v>
          </cell>
          <cell r="I1236">
            <v>0.9</v>
          </cell>
        </row>
        <row r="1237">
          <cell r="G1237" t="str">
            <v>KE003</v>
          </cell>
          <cell r="H1237" t="str">
            <v>半成品</v>
          </cell>
          <cell r="I1237">
            <v>5</v>
          </cell>
        </row>
        <row r="1238">
          <cell r="G1238" t="str">
            <v>FRT 055波浪盘</v>
          </cell>
          <cell r="H1238" t="str">
            <v>半成品</v>
          </cell>
          <cell r="I1238">
            <v>5.5</v>
          </cell>
        </row>
        <row r="1239">
          <cell r="G1239" t="str">
            <v>保鲜盖（中号）</v>
          </cell>
          <cell r="H1239" t="str">
            <v>半成品</v>
          </cell>
          <cell r="I1239">
            <v>2.4</v>
          </cell>
        </row>
        <row r="1240">
          <cell r="G1240" t="str">
            <v xml:space="preserve">HKA小号盖子(Green 374c)  </v>
          </cell>
          <cell r="H1240" t="str">
            <v>半成品</v>
          </cell>
          <cell r="I1240">
            <v>0.5</v>
          </cell>
        </row>
        <row r="1241">
          <cell r="G1241" t="str">
            <v>TCB 啤酒 耳塞 BLUE 292C(蓝色）</v>
          </cell>
          <cell r="H1241" t="str">
            <v>半成品</v>
          </cell>
          <cell r="I1241">
            <v>0.11</v>
          </cell>
        </row>
        <row r="1242">
          <cell r="G1242" t="str">
            <v>TCB 啤酒 耳塞 RED 0331C(红色）</v>
          </cell>
          <cell r="H1242" t="str">
            <v>半成品</v>
          </cell>
          <cell r="I1242">
            <v>0.11</v>
          </cell>
        </row>
        <row r="1243">
          <cell r="G1243" t="str">
            <v>中号花边盖子（黑色）</v>
          </cell>
          <cell r="H1243" t="str">
            <v>半成品</v>
          </cell>
          <cell r="I1243">
            <v>0.7</v>
          </cell>
        </row>
        <row r="1244">
          <cell r="G1244" t="str">
            <v>PX073</v>
          </cell>
          <cell r="H1244" t="str">
            <v>半成品</v>
          </cell>
          <cell r="I1244">
            <v>0.7</v>
          </cell>
        </row>
        <row r="1245">
          <cell r="G1245" t="str">
            <v xml:space="preserve">Collapsible bowls 1 gallon(不冲孔) 170C </v>
          </cell>
          <cell r="H1245" t="str">
            <v>半成品</v>
          </cell>
          <cell r="I1245">
            <v>3.3</v>
          </cell>
        </row>
        <row r="1246">
          <cell r="G1246" t="str">
            <v xml:space="preserve">Collapsible bowls 1 gallon(不冲孔) 170C </v>
          </cell>
          <cell r="H1246" t="str">
            <v>半成品</v>
          </cell>
          <cell r="I1246">
            <v>4.3</v>
          </cell>
        </row>
        <row r="1247">
          <cell r="G1247" t="str">
            <v>小号折叠碗(黑色)</v>
          </cell>
          <cell r="H1247" t="str">
            <v>半成品</v>
          </cell>
          <cell r="I1247">
            <v>0.4</v>
          </cell>
        </row>
        <row r="1248">
          <cell r="G1248" t="str">
            <v>小号折叠碗 (300C兰色)</v>
          </cell>
          <cell r="H1248" t="str">
            <v>半成品</v>
          </cell>
          <cell r="I1248">
            <v>0.6</v>
          </cell>
        </row>
        <row r="1249">
          <cell r="G1249" t="str">
            <v>10“Splatter guard 376C</v>
          </cell>
          <cell r="H1249" t="str">
            <v>半成品</v>
          </cell>
          <cell r="I1249">
            <v>0.7</v>
          </cell>
        </row>
        <row r="1250">
          <cell r="G1250" t="str">
            <v>Collapsible bowls 1/2gallon(不冲孔） (170C)</v>
          </cell>
          <cell r="H1250" t="str">
            <v>半成品</v>
          </cell>
          <cell r="I1250">
            <v>0.2</v>
          </cell>
        </row>
        <row r="1251">
          <cell r="G1251" t="str">
            <v xml:space="preserve">K43704 小号新款花纹 盖子2627C </v>
          </cell>
          <cell r="H1251" t="str">
            <v>半成品</v>
          </cell>
          <cell r="I1251">
            <v>0.5</v>
          </cell>
        </row>
        <row r="1252">
          <cell r="G1252" t="str">
            <v>11"X15"  Baking board(1pc) 蓝色(659C)</v>
          </cell>
          <cell r="H1252" t="str">
            <v>半成品</v>
          </cell>
          <cell r="I1252">
            <v>0.6</v>
          </cell>
        </row>
        <row r="1253">
          <cell r="G1253" t="str">
            <v>QQG大号菜篮子 Turquosie 306c 蓝色</v>
          </cell>
          <cell r="H1253" t="str">
            <v>半成品</v>
          </cell>
          <cell r="I1253">
            <v>0.4</v>
          </cell>
        </row>
        <row r="1254">
          <cell r="G1254" t="str">
            <v>FR 012 咖啡色</v>
          </cell>
          <cell r="H1254" t="str">
            <v>毛边</v>
          </cell>
          <cell r="I1254">
            <v>9.1999999999999993</v>
          </cell>
        </row>
        <row r="1255">
          <cell r="G1255" t="str">
            <v>16 中孔玻璃盖（黑色）</v>
          </cell>
          <cell r="H1255" t="str">
            <v>毛边</v>
          </cell>
          <cell r="I1255">
            <v>1.7</v>
          </cell>
        </row>
        <row r="1256">
          <cell r="G1256" t="str">
            <v>KE003</v>
          </cell>
          <cell r="H1256" t="str">
            <v>毛边</v>
          </cell>
          <cell r="I1256">
            <v>1.4</v>
          </cell>
        </row>
        <row r="1257">
          <cell r="G1257" t="str">
            <v>FRT 055波浪盘</v>
          </cell>
          <cell r="H1257" t="str">
            <v>毛边</v>
          </cell>
          <cell r="I1257">
            <v>5.0999999999999996</v>
          </cell>
        </row>
        <row r="1258">
          <cell r="G1258" t="str">
            <v>保鲜盖（中号）</v>
          </cell>
          <cell r="H1258" t="str">
            <v>毛边</v>
          </cell>
          <cell r="I1258">
            <v>7.8</v>
          </cell>
        </row>
        <row r="1259">
          <cell r="G1259" t="str">
            <v>FKM 3830胶片</v>
          </cell>
          <cell r="H1259" t="str">
            <v>毛边</v>
          </cell>
          <cell r="I1259">
            <v>18</v>
          </cell>
        </row>
        <row r="1260">
          <cell r="G1260" t="str">
            <v xml:space="preserve">HKA小号盖子(Green 374c)  </v>
          </cell>
          <cell r="H1260" t="str">
            <v>毛边</v>
          </cell>
          <cell r="I1260">
            <v>3.5</v>
          </cell>
        </row>
        <row r="1261">
          <cell r="G1261" t="str">
            <v>TCB 啤酒 耳塞 RED 0331C(红色）</v>
          </cell>
          <cell r="H1261" t="str">
            <v>毛边</v>
          </cell>
          <cell r="I1261">
            <v>18</v>
          </cell>
        </row>
        <row r="1262">
          <cell r="G1262" t="str">
            <v>PX073</v>
          </cell>
          <cell r="H1262" t="str">
            <v>毛边</v>
          </cell>
          <cell r="I1262">
            <v>5.9</v>
          </cell>
        </row>
        <row r="1263">
          <cell r="G1263" t="str">
            <v xml:space="preserve">Collapsible bowls 1 gallon(不冲孔) 170C </v>
          </cell>
          <cell r="H1263" t="str">
            <v>毛边</v>
          </cell>
          <cell r="I1263">
            <v>2.2000000000000002</v>
          </cell>
        </row>
        <row r="1264">
          <cell r="G1264" t="str">
            <v>Collapsible bowls 1 gallon(不冲孔) 376C</v>
          </cell>
          <cell r="H1264" t="str">
            <v>毛边</v>
          </cell>
          <cell r="I1264">
            <v>7</v>
          </cell>
        </row>
        <row r="1265">
          <cell r="G1265" t="str">
            <v>Collapsible bowls 1 gallon(不冲孔) 376C</v>
          </cell>
          <cell r="H1265" t="str">
            <v>毛边</v>
          </cell>
          <cell r="I1265">
            <v>1</v>
          </cell>
        </row>
        <row r="1266">
          <cell r="G1266" t="str">
            <v xml:space="preserve">Collapsible bowls 1 gallon(不冲孔) 170C </v>
          </cell>
          <cell r="H1266" t="str">
            <v>毛边</v>
          </cell>
          <cell r="I1266">
            <v>2.8</v>
          </cell>
        </row>
        <row r="1267">
          <cell r="G1267" t="str">
            <v>小号折叠碗(200C)</v>
          </cell>
          <cell r="H1267" t="str">
            <v>毛边</v>
          </cell>
          <cell r="I1267">
            <v>1.8</v>
          </cell>
        </row>
        <row r="1268">
          <cell r="G1268" t="str">
            <v>小号折叠碗 (300C兰色)</v>
          </cell>
          <cell r="H1268" t="str">
            <v>毛边</v>
          </cell>
          <cell r="I1268">
            <v>0.3</v>
          </cell>
        </row>
        <row r="1269">
          <cell r="G1269" t="str">
            <v>小号折叠碗(黑色)</v>
          </cell>
          <cell r="H1269" t="str">
            <v>毛边</v>
          </cell>
          <cell r="I1269">
            <v>2.9</v>
          </cell>
        </row>
        <row r="1270">
          <cell r="G1270" t="str">
            <v>10“Splatter guard 376C</v>
          </cell>
          <cell r="H1270" t="str">
            <v>毛边</v>
          </cell>
          <cell r="I1270">
            <v>6.9</v>
          </cell>
        </row>
        <row r="1271">
          <cell r="G1271" t="str">
            <v>Collapsible bowls 1/2gallon(不冲孔） (170C)</v>
          </cell>
          <cell r="H1271" t="str">
            <v>毛边</v>
          </cell>
          <cell r="I1271">
            <v>6</v>
          </cell>
        </row>
        <row r="1272">
          <cell r="G1272" t="str">
            <v>Collapsible bowls 1/2gallon(不冲孔) 376C</v>
          </cell>
          <cell r="H1272" t="str">
            <v>毛边</v>
          </cell>
          <cell r="I1272">
            <v>1.3</v>
          </cell>
        </row>
        <row r="1273">
          <cell r="G1273" t="str">
            <v xml:space="preserve">K43704 小号新款花纹 盖子2627C </v>
          </cell>
          <cell r="H1273" t="str">
            <v>毛边</v>
          </cell>
          <cell r="I1273">
            <v>0.3</v>
          </cell>
        </row>
        <row r="1274">
          <cell r="G1274" t="str">
            <v>11"X15"  Baking board(1pc) 蓝色(659C)</v>
          </cell>
          <cell r="H1274" t="str">
            <v>毛边</v>
          </cell>
          <cell r="I1274">
            <v>4</v>
          </cell>
        </row>
        <row r="1275">
          <cell r="G1275" t="str">
            <v>QQG小号菜篮子 Berry 221c 深红色</v>
          </cell>
          <cell r="H1275" t="str">
            <v>毛边</v>
          </cell>
          <cell r="I1275">
            <v>0.9</v>
          </cell>
        </row>
        <row r="1276">
          <cell r="G1276" t="str">
            <v>FR 012 咖啡色</v>
          </cell>
          <cell r="H1276" t="str">
            <v>半成品</v>
          </cell>
          <cell r="I1276">
            <v>2.4</v>
          </cell>
        </row>
        <row r="1277">
          <cell r="G1277" t="str">
            <v>KE003</v>
          </cell>
          <cell r="H1277" t="str">
            <v>半成品</v>
          </cell>
          <cell r="I1277">
            <v>4.3</v>
          </cell>
        </row>
        <row r="1278">
          <cell r="G1278" t="str">
            <v>FRT 055波浪盘</v>
          </cell>
          <cell r="H1278" t="str">
            <v>半成品</v>
          </cell>
          <cell r="I1278">
            <v>6.4</v>
          </cell>
        </row>
        <row r="1279">
          <cell r="G1279" t="str">
            <v>保鲜盖（中号）</v>
          </cell>
          <cell r="H1279" t="str">
            <v>半成品</v>
          </cell>
          <cell r="I1279">
            <v>0.6</v>
          </cell>
        </row>
        <row r="1280">
          <cell r="G1280" t="str">
            <v xml:space="preserve">HKA小号盖子(Green 374c)  </v>
          </cell>
          <cell r="H1280" t="str">
            <v>半成品</v>
          </cell>
          <cell r="I1280">
            <v>0.5</v>
          </cell>
        </row>
        <row r="1281">
          <cell r="G1281" t="str">
            <v>TCB 啤酒 耳塞 RED 0331C(红色）</v>
          </cell>
          <cell r="H1281" t="str">
            <v>半成品</v>
          </cell>
          <cell r="I1281">
            <v>0.1</v>
          </cell>
        </row>
        <row r="1282">
          <cell r="G1282" t="str">
            <v xml:space="preserve">Collapsible bowls 1 gallon(不冲孔) 170C </v>
          </cell>
          <cell r="H1282" t="str">
            <v>半成品</v>
          </cell>
          <cell r="I1282">
            <v>1.3</v>
          </cell>
        </row>
        <row r="1283">
          <cell r="G1283" t="str">
            <v>Collapsible bowls 1 gallon(不冲孔) 376C</v>
          </cell>
          <cell r="H1283" t="str">
            <v>半成品</v>
          </cell>
          <cell r="I1283">
            <v>6.1</v>
          </cell>
        </row>
        <row r="1284">
          <cell r="G1284" t="str">
            <v>Collapsible bowls 1 gallon(不冲孔) 376C</v>
          </cell>
          <cell r="H1284" t="str">
            <v>半成品</v>
          </cell>
          <cell r="I1284">
            <v>2</v>
          </cell>
        </row>
        <row r="1285">
          <cell r="G1285" t="str">
            <v xml:space="preserve">Collapsible bowls 1 gallon(不冲孔) 170C </v>
          </cell>
          <cell r="H1285" t="str">
            <v>半成品</v>
          </cell>
          <cell r="I1285">
            <v>3</v>
          </cell>
        </row>
        <row r="1286">
          <cell r="G1286" t="str">
            <v>10“Splatter guard 376C</v>
          </cell>
          <cell r="H1286" t="str">
            <v>半成品</v>
          </cell>
          <cell r="I1286">
            <v>1.2</v>
          </cell>
        </row>
        <row r="1287">
          <cell r="G1287" t="str">
            <v>Collapsible bowls 1/2gallon(不冲孔） (170C)</v>
          </cell>
          <cell r="H1287" t="str">
            <v>半成品</v>
          </cell>
          <cell r="I1287">
            <v>2</v>
          </cell>
        </row>
        <row r="1288">
          <cell r="G1288" t="str">
            <v>Collapsible bowls 1/2gallon(不冲孔) 376C</v>
          </cell>
          <cell r="H1288" t="str">
            <v>半成品</v>
          </cell>
          <cell r="I1288">
            <v>0.5</v>
          </cell>
        </row>
        <row r="1289">
          <cell r="G1289" t="str">
            <v>11"X15"  Baking board(1pc) 蓝色(659C)</v>
          </cell>
          <cell r="H1289" t="str">
            <v>半成品</v>
          </cell>
          <cell r="I1289">
            <v>9.3000000000000007</v>
          </cell>
        </row>
        <row r="1290">
          <cell r="G1290" t="str">
            <v>QQG小号菜篮子 Berry 221c 深红色</v>
          </cell>
          <cell r="H1290" t="str">
            <v>半成品</v>
          </cell>
          <cell r="I1290">
            <v>0.2</v>
          </cell>
        </row>
        <row r="1291">
          <cell r="G1291" t="str">
            <v>FR 012 咖啡色</v>
          </cell>
          <cell r="H1291" t="str">
            <v>毛边</v>
          </cell>
          <cell r="I1291">
            <v>2</v>
          </cell>
        </row>
        <row r="1292">
          <cell r="G1292" t="str">
            <v>16 中孔玻璃盖（黑色）</v>
          </cell>
          <cell r="H1292" t="str">
            <v>毛边</v>
          </cell>
          <cell r="I1292">
            <v>5.0999999999999996</v>
          </cell>
        </row>
        <row r="1293">
          <cell r="G1293" t="str">
            <v>KE003</v>
          </cell>
          <cell r="H1293" t="str">
            <v>毛边</v>
          </cell>
          <cell r="I1293">
            <v>1</v>
          </cell>
        </row>
        <row r="1294">
          <cell r="G1294" t="str">
            <v>中孔24</v>
          </cell>
          <cell r="H1294" t="str">
            <v>毛边</v>
          </cell>
          <cell r="I1294">
            <v>1.7</v>
          </cell>
        </row>
        <row r="1295">
          <cell r="G1295" t="str">
            <v>FRT 055波浪盘</v>
          </cell>
          <cell r="H1295" t="str">
            <v>毛边</v>
          </cell>
          <cell r="I1295">
            <v>2.6</v>
          </cell>
        </row>
        <row r="1296">
          <cell r="G1296" t="str">
            <v>保鲜盖（中号）</v>
          </cell>
          <cell r="H1296" t="str">
            <v>毛边</v>
          </cell>
          <cell r="I1296">
            <v>7.3</v>
          </cell>
        </row>
        <row r="1297">
          <cell r="G1297" t="str">
            <v>FKM 3830胶片</v>
          </cell>
          <cell r="H1297" t="str">
            <v>毛边</v>
          </cell>
          <cell r="I1297">
            <v>4.2</v>
          </cell>
        </row>
        <row r="1298">
          <cell r="G1298" t="str">
            <v>FRT120</v>
          </cell>
          <cell r="H1298" t="str">
            <v>毛边</v>
          </cell>
          <cell r="I1298">
            <v>0.2</v>
          </cell>
        </row>
        <row r="1299">
          <cell r="G1299" t="str">
            <v>HKA小号盖子(Blue 637c)</v>
          </cell>
          <cell r="H1299" t="str">
            <v>毛边</v>
          </cell>
          <cell r="I1299">
            <v>1.6</v>
          </cell>
        </row>
        <row r="1300">
          <cell r="G1300" t="str">
            <v xml:space="preserve">HKA小号盖子(Green 374c)  </v>
          </cell>
          <cell r="H1300" t="str">
            <v>毛边</v>
          </cell>
          <cell r="I1300">
            <v>1.6</v>
          </cell>
        </row>
        <row r="1301">
          <cell r="G1301" t="str">
            <v>TCB 啤酒 耳塞 RED 1777C(红色）</v>
          </cell>
          <cell r="H1301" t="str">
            <v>毛边</v>
          </cell>
          <cell r="I1301">
            <v>25.8</v>
          </cell>
        </row>
        <row r="1302">
          <cell r="G1302" t="str">
            <v>TCB 啤酒 耳塞 RANGE 1565C(橙色）</v>
          </cell>
          <cell r="H1302" t="str">
            <v>毛边</v>
          </cell>
          <cell r="I1302">
            <v>25.8</v>
          </cell>
        </row>
        <row r="1303">
          <cell r="G1303" t="str">
            <v>PX073</v>
          </cell>
          <cell r="H1303" t="str">
            <v>毛边</v>
          </cell>
          <cell r="I1303">
            <v>1.2</v>
          </cell>
        </row>
        <row r="1304">
          <cell r="G1304" t="str">
            <v>Collapsible bowls 1 gallon(不冲孔) 376C</v>
          </cell>
          <cell r="H1304" t="str">
            <v>毛边</v>
          </cell>
          <cell r="I1304">
            <v>9.8000000000000007</v>
          </cell>
        </row>
        <row r="1305">
          <cell r="G1305" t="str">
            <v>Collapsible bowls 1 gallon(不冲孔) 376C</v>
          </cell>
          <cell r="H1305" t="str">
            <v>毛边</v>
          </cell>
          <cell r="I1305">
            <v>4.5</v>
          </cell>
        </row>
        <row r="1306">
          <cell r="G1306" t="str">
            <v>10“Splatter guard 376C</v>
          </cell>
          <cell r="H1306" t="str">
            <v>毛边</v>
          </cell>
          <cell r="I1306">
            <v>10.199999999999999</v>
          </cell>
        </row>
        <row r="1307">
          <cell r="G1307" t="str">
            <v>Collapsible bowls 1/2gallon(不冲孔) 376C</v>
          </cell>
          <cell r="H1307" t="str">
            <v>毛边</v>
          </cell>
          <cell r="I1307">
            <v>6</v>
          </cell>
        </row>
        <row r="1308">
          <cell r="G1308" t="str">
            <v>11"X15"  Baking board(1pc) 蓝色(659C)</v>
          </cell>
          <cell r="H1308" t="str">
            <v>毛边</v>
          </cell>
          <cell r="I1308">
            <v>3.8</v>
          </cell>
        </row>
        <row r="1309">
          <cell r="G1309" t="str">
            <v>QQG小号菜篮子 Berry 221c 深红色</v>
          </cell>
          <cell r="H1309" t="str">
            <v>毛边</v>
          </cell>
          <cell r="I1309">
            <v>2.5</v>
          </cell>
        </row>
        <row r="1310">
          <cell r="G1310" t="str">
            <v>QQG小号菜篮子 Turquosie 306c 蓝色</v>
          </cell>
          <cell r="H1310" t="str">
            <v>毛边</v>
          </cell>
          <cell r="I1310">
            <v>2.5</v>
          </cell>
        </row>
        <row r="1311">
          <cell r="G1311" t="str">
            <v>FR 012 咖啡色</v>
          </cell>
          <cell r="H1311" t="str">
            <v>半成品</v>
          </cell>
          <cell r="I1311">
            <v>1</v>
          </cell>
        </row>
        <row r="1312">
          <cell r="G1312" t="str">
            <v>16 中孔玻璃盖（黑色）</v>
          </cell>
          <cell r="H1312" t="str">
            <v>半成品</v>
          </cell>
          <cell r="I1312">
            <v>0.44</v>
          </cell>
        </row>
        <row r="1313">
          <cell r="G1313" t="str">
            <v>KE003</v>
          </cell>
          <cell r="H1313" t="str">
            <v>半成品</v>
          </cell>
          <cell r="I1313">
            <v>5.5</v>
          </cell>
        </row>
        <row r="1314">
          <cell r="G1314" t="str">
            <v>中孔24</v>
          </cell>
          <cell r="H1314" t="str">
            <v>半成品</v>
          </cell>
          <cell r="I1314">
            <v>0.1</v>
          </cell>
        </row>
        <row r="1315">
          <cell r="G1315" t="str">
            <v>FRT 055波浪盘</v>
          </cell>
          <cell r="H1315" t="str">
            <v>半成品</v>
          </cell>
          <cell r="I1315">
            <v>3.6</v>
          </cell>
        </row>
        <row r="1316">
          <cell r="G1316" t="str">
            <v>保鲜盖（中号）</v>
          </cell>
          <cell r="H1316" t="str">
            <v>半成品</v>
          </cell>
          <cell r="I1316">
            <v>1.6</v>
          </cell>
        </row>
        <row r="1317">
          <cell r="G1317" t="str">
            <v>FKM 3830胶片</v>
          </cell>
          <cell r="H1317" t="str">
            <v>半成品</v>
          </cell>
          <cell r="I1317">
            <v>2.4</v>
          </cell>
        </row>
        <row r="1318">
          <cell r="G1318" t="str">
            <v>HKA小号盖子(Blue 637c)</v>
          </cell>
          <cell r="H1318" t="str">
            <v>半成品</v>
          </cell>
          <cell r="I1318">
            <v>0.2</v>
          </cell>
        </row>
        <row r="1319">
          <cell r="G1319" t="str">
            <v xml:space="preserve">HKA小号盖子(Green 374c)  </v>
          </cell>
          <cell r="H1319" t="str">
            <v>半成品</v>
          </cell>
          <cell r="I1319">
            <v>0.2</v>
          </cell>
        </row>
        <row r="1320">
          <cell r="G1320" t="str">
            <v>TCB 啤酒 耳塞 RED 1777C(红色）</v>
          </cell>
          <cell r="H1320" t="str">
            <v>半成品</v>
          </cell>
          <cell r="I1320">
            <v>0.1</v>
          </cell>
        </row>
        <row r="1321">
          <cell r="G1321" t="str">
            <v>TCB 啤酒 耳塞 RANGE 1565C(橙色）</v>
          </cell>
          <cell r="H1321" t="str">
            <v>半成品</v>
          </cell>
          <cell r="I1321">
            <v>0.1</v>
          </cell>
        </row>
        <row r="1322">
          <cell r="G1322" t="str">
            <v>PX073</v>
          </cell>
          <cell r="H1322" t="str">
            <v>半成品</v>
          </cell>
          <cell r="I1322">
            <v>0.7</v>
          </cell>
        </row>
        <row r="1323">
          <cell r="G1323" t="str">
            <v>Collapsible bowls 1 gallon(不冲孔) 376C</v>
          </cell>
          <cell r="H1323" t="str">
            <v>半成品</v>
          </cell>
          <cell r="I1323">
            <v>2.8</v>
          </cell>
        </row>
        <row r="1324">
          <cell r="G1324" t="str">
            <v>Collapsible bowls 1 gallon(不冲孔) 376C</v>
          </cell>
          <cell r="H1324" t="str">
            <v>半成品</v>
          </cell>
          <cell r="I1324">
            <v>2.5</v>
          </cell>
        </row>
        <row r="1325">
          <cell r="G1325" t="str">
            <v>10“Splatter guard 376C</v>
          </cell>
          <cell r="H1325" t="str">
            <v>半成品</v>
          </cell>
          <cell r="I1325">
            <v>1.3</v>
          </cell>
        </row>
        <row r="1326">
          <cell r="G1326" t="str">
            <v>Collapsible bowls 1/2gallon(不冲孔) 376C</v>
          </cell>
          <cell r="H1326" t="str">
            <v>半成品</v>
          </cell>
          <cell r="I1326">
            <v>1</v>
          </cell>
        </row>
        <row r="1327">
          <cell r="G1327" t="str">
            <v>11"X15"  Baking board(1pc) 蓝色(659C)</v>
          </cell>
          <cell r="H1327" t="str">
            <v>半成品</v>
          </cell>
          <cell r="I1327">
            <v>1.5</v>
          </cell>
        </row>
        <row r="1328">
          <cell r="G1328" t="str">
            <v>QQG小号菜篮子 Berry 221c 深红色</v>
          </cell>
          <cell r="H1328" t="str">
            <v>半成品</v>
          </cell>
          <cell r="I1328">
            <v>0.35</v>
          </cell>
        </row>
        <row r="1329">
          <cell r="G1329" t="str">
            <v>QQG小号菜篮子 Turquosie 306c 蓝色</v>
          </cell>
          <cell r="H1329" t="str">
            <v>半成品</v>
          </cell>
          <cell r="I1329">
            <v>0.35</v>
          </cell>
        </row>
        <row r="1330">
          <cell r="G1330" t="str">
            <v>16 中孔玻璃盖（黑色）</v>
          </cell>
          <cell r="H1330" t="str">
            <v>毛边</v>
          </cell>
          <cell r="I1330">
            <v>6.7</v>
          </cell>
        </row>
        <row r="1331">
          <cell r="G1331" t="str">
            <v>KE003</v>
          </cell>
          <cell r="H1331" t="str">
            <v>毛边</v>
          </cell>
          <cell r="I1331">
            <v>0.9</v>
          </cell>
        </row>
        <row r="1332">
          <cell r="G1332" t="str">
            <v>FRT 055波浪盘</v>
          </cell>
          <cell r="H1332" t="str">
            <v>毛边</v>
          </cell>
          <cell r="I1332">
            <v>4</v>
          </cell>
        </row>
        <row r="1333">
          <cell r="G1333" t="str">
            <v>保鲜盖（中号）</v>
          </cell>
          <cell r="H1333" t="str">
            <v>毛边</v>
          </cell>
          <cell r="I1333">
            <v>10</v>
          </cell>
        </row>
        <row r="1334">
          <cell r="G1334" t="str">
            <v>FKM 3830胶片</v>
          </cell>
          <cell r="H1334" t="str">
            <v>毛边</v>
          </cell>
          <cell r="I1334">
            <v>4.4000000000000004</v>
          </cell>
        </row>
        <row r="1335">
          <cell r="G1335" t="str">
            <v>FRT 106L透明橙</v>
          </cell>
          <cell r="H1335" t="str">
            <v>毛边</v>
          </cell>
          <cell r="I1335">
            <v>8</v>
          </cell>
        </row>
        <row r="1336">
          <cell r="G1336" t="str">
            <v>QQG中号菜篮子Orange 151c 橙色</v>
          </cell>
          <cell r="H1336" t="str">
            <v>毛边</v>
          </cell>
          <cell r="I1336">
            <v>0.28000000000000003</v>
          </cell>
        </row>
        <row r="1337">
          <cell r="G1337" t="str">
            <v>HKA小号盖子(Blue 637c)</v>
          </cell>
          <cell r="H1337" t="str">
            <v>毛边</v>
          </cell>
          <cell r="I1337">
            <v>4.5999999999999996</v>
          </cell>
        </row>
        <row r="1338">
          <cell r="G1338" t="str">
            <v>TCB 啤酒 耳塞 YELLOW 600C(黄色）</v>
          </cell>
          <cell r="H1338" t="str">
            <v>毛边</v>
          </cell>
          <cell r="I1338">
            <v>24.8</v>
          </cell>
        </row>
        <row r="1339">
          <cell r="G1339" t="str">
            <v>Collapsible bowls 1 gallon(不冲孔) 376C</v>
          </cell>
          <cell r="H1339" t="str">
            <v>毛边</v>
          </cell>
          <cell r="I1339">
            <v>6.4</v>
          </cell>
        </row>
        <row r="1340">
          <cell r="G1340" t="str">
            <v>Collapsible bowls 1 gallon(不冲孔) 376C</v>
          </cell>
          <cell r="H1340" t="str">
            <v>毛边</v>
          </cell>
          <cell r="I1340">
            <v>4.5</v>
          </cell>
        </row>
        <row r="1341">
          <cell r="G1341" t="str">
            <v>小号折叠碗(200C)</v>
          </cell>
          <cell r="H1341" t="str">
            <v>毛边</v>
          </cell>
          <cell r="I1341">
            <v>0.18</v>
          </cell>
        </row>
        <row r="1342">
          <cell r="G1342" t="str">
            <v>10“Splatter guard 376C</v>
          </cell>
          <cell r="H1342" t="str">
            <v>毛边</v>
          </cell>
          <cell r="I1342">
            <v>2</v>
          </cell>
        </row>
        <row r="1343">
          <cell r="G1343" t="str">
            <v>Collapsible bowls 1/2gallon(不冲孔) 376C</v>
          </cell>
          <cell r="H1343" t="str">
            <v>毛边</v>
          </cell>
          <cell r="I1343">
            <v>5.8</v>
          </cell>
        </row>
        <row r="1344">
          <cell r="G1344" t="str">
            <v>K43704 小号新款花纹 盖子 716C</v>
          </cell>
          <cell r="H1344" t="str">
            <v>毛边</v>
          </cell>
          <cell r="I1344">
            <v>2.8</v>
          </cell>
        </row>
        <row r="1345">
          <cell r="G1345" t="str">
            <v>heart pan（pink 7423c 粉色）</v>
          </cell>
          <cell r="H1345" t="str">
            <v>毛边</v>
          </cell>
          <cell r="I1345">
            <v>2.8</v>
          </cell>
        </row>
        <row r="1346">
          <cell r="G1346" t="str">
            <v>11"X15"  Baking board(1pc) 蓝色(659C)</v>
          </cell>
          <cell r="H1346" t="str">
            <v>毛边</v>
          </cell>
          <cell r="I1346">
            <v>6.4</v>
          </cell>
        </row>
        <row r="1347">
          <cell r="G1347" t="str">
            <v>QQG小号菜篮子  382C 绿色</v>
          </cell>
          <cell r="H1347" t="str">
            <v>毛边</v>
          </cell>
          <cell r="I1347">
            <v>0.68</v>
          </cell>
        </row>
        <row r="1348">
          <cell r="G1348" t="str">
            <v>KE003</v>
          </cell>
          <cell r="H1348" t="str">
            <v>半成品</v>
          </cell>
          <cell r="I1348">
            <v>1.38</v>
          </cell>
        </row>
        <row r="1349">
          <cell r="G1349" t="str">
            <v>FRT 055波浪盘</v>
          </cell>
          <cell r="H1349" t="str">
            <v>半成品</v>
          </cell>
          <cell r="I1349">
            <v>1.96</v>
          </cell>
        </row>
        <row r="1350">
          <cell r="G1350" t="str">
            <v>保鲜盖（中号）</v>
          </cell>
          <cell r="H1350" t="str">
            <v>半成品</v>
          </cell>
          <cell r="I1350">
            <v>0.6</v>
          </cell>
        </row>
        <row r="1351">
          <cell r="G1351" t="str">
            <v>FKM 3830胶片</v>
          </cell>
          <cell r="H1351" t="str">
            <v>半成品</v>
          </cell>
          <cell r="I1351">
            <v>11.6</v>
          </cell>
        </row>
        <row r="1352">
          <cell r="G1352" t="str">
            <v>FRT 106L透明橙</v>
          </cell>
          <cell r="H1352" t="str">
            <v>半成品</v>
          </cell>
          <cell r="I1352">
            <v>2.2999999999999998</v>
          </cell>
        </row>
        <row r="1353">
          <cell r="G1353" t="str">
            <v>HKA小号盖子(Blue 637c)</v>
          </cell>
          <cell r="H1353" t="str">
            <v>半成品</v>
          </cell>
          <cell r="I1353">
            <v>0.38</v>
          </cell>
        </row>
        <row r="1354">
          <cell r="G1354" t="str">
            <v>TCB 啤酒 耳塞 YELLOW 600C(黄色）</v>
          </cell>
          <cell r="H1354" t="str">
            <v>半成品</v>
          </cell>
          <cell r="I1354">
            <v>2</v>
          </cell>
        </row>
        <row r="1355">
          <cell r="G1355" t="str">
            <v>Collapsible bowls 1 gallon(不冲孔) 376C</v>
          </cell>
          <cell r="H1355" t="str">
            <v>半成品</v>
          </cell>
          <cell r="I1355">
            <v>1.78</v>
          </cell>
        </row>
        <row r="1356">
          <cell r="G1356" t="str">
            <v>Collapsible bowls 1 gallon(不冲孔) 376C</v>
          </cell>
          <cell r="H1356" t="str">
            <v>半成品</v>
          </cell>
          <cell r="I1356">
            <v>2</v>
          </cell>
        </row>
        <row r="1357">
          <cell r="G1357" t="str">
            <v>Collapsible bowls 1/2gallon(不冲孔) 376C</v>
          </cell>
          <cell r="H1357" t="str">
            <v>半成品</v>
          </cell>
          <cell r="I1357">
            <v>0.7</v>
          </cell>
        </row>
        <row r="1358">
          <cell r="G1358" t="str">
            <v>K43704 小号新款花纹 盖子 716C</v>
          </cell>
          <cell r="H1358" t="str">
            <v>半成品</v>
          </cell>
          <cell r="I1358">
            <v>1.2</v>
          </cell>
        </row>
        <row r="1359">
          <cell r="G1359" t="str">
            <v>11"X15"  Baking board(1pc) 蓝色(659C)</v>
          </cell>
          <cell r="H1359" t="str">
            <v>半成品</v>
          </cell>
          <cell r="I1359">
            <v>1.4</v>
          </cell>
        </row>
        <row r="1360">
          <cell r="G1360" t="str">
            <v>QQG小号菜篮子  382C 绿色</v>
          </cell>
          <cell r="H1360" t="str">
            <v>半成品</v>
          </cell>
          <cell r="I1360">
            <v>0.7</v>
          </cell>
        </row>
        <row r="1361">
          <cell r="G1361" t="str">
            <v>16 中孔玻璃盖（黑色）</v>
          </cell>
          <cell r="H1361" t="str">
            <v>毛边</v>
          </cell>
          <cell r="I1361">
            <v>0.4</v>
          </cell>
        </row>
        <row r="1362">
          <cell r="G1362" t="str">
            <v>KE005</v>
          </cell>
          <cell r="H1362" t="str">
            <v>毛边</v>
          </cell>
          <cell r="I1362">
            <v>1.7</v>
          </cell>
        </row>
        <row r="1363">
          <cell r="G1363" t="str">
            <v>中孔22</v>
          </cell>
          <cell r="H1363" t="str">
            <v>毛边</v>
          </cell>
          <cell r="I1363">
            <v>2.2999999999999998</v>
          </cell>
        </row>
        <row r="1364">
          <cell r="G1364" t="str">
            <v>FKM 3830胶片</v>
          </cell>
          <cell r="H1364" t="str">
            <v>毛边</v>
          </cell>
          <cell r="I1364">
            <v>11</v>
          </cell>
        </row>
        <row r="1365">
          <cell r="G1365" t="str">
            <v>FRT 106L透明橙</v>
          </cell>
          <cell r="H1365" t="str">
            <v>毛边</v>
          </cell>
          <cell r="I1365">
            <v>3.6</v>
          </cell>
        </row>
        <row r="1366">
          <cell r="G1366" t="str">
            <v xml:space="preserve">HKA小号盖子 (Red 200c)  </v>
          </cell>
          <cell r="H1366" t="str">
            <v>毛边</v>
          </cell>
          <cell r="I1366">
            <v>1.5</v>
          </cell>
        </row>
        <row r="1367">
          <cell r="G1367" t="str">
            <v>HKA小号盖子(Blue 637c)</v>
          </cell>
          <cell r="H1367" t="str">
            <v>毛边</v>
          </cell>
          <cell r="I1367">
            <v>1.5</v>
          </cell>
        </row>
        <row r="1368">
          <cell r="G1368" t="str">
            <v>TCB 啤酒 耳塞 RANGE 1565C(橙色）</v>
          </cell>
          <cell r="H1368" t="str">
            <v>毛边</v>
          </cell>
          <cell r="I1368">
            <v>53.5</v>
          </cell>
        </row>
        <row r="1369">
          <cell r="G1369" t="str">
            <v>TCB 啤酒 耳塞 YELLOW 600C(黄色）</v>
          </cell>
          <cell r="H1369" t="str">
            <v>毛边</v>
          </cell>
          <cell r="I1369">
            <v>53.5</v>
          </cell>
        </row>
        <row r="1370">
          <cell r="G1370" t="str">
            <v>K43704 大号新款花纹 盖子 7743C</v>
          </cell>
          <cell r="H1370" t="str">
            <v>毛边</v>
          </cell>
          <cell r="I1370">
            <v>0.3</v>
          </cell>
        </row>
        <row r="1371">
          <cell r="G1371" t="str">
            <v>Collapsible bowls 1 gallon(不冲孔) 376C</v>
          </cell>
          <cell r="H1371" t="str">
            <v>毛边</v>
          </cell>
          <cell r="I1371">
            <v>4.3</v>
          </cell>
        </row>
        <row r="1372">
          <cell r="G1372" t="str">
            <v>Collapsible bowls 1 gallon(不冲孔) 376C</v>
          </cell>
          <cell r="H1372" t="str">
            <v>毛边</v>
          </cell>
          <cell r="I1372">
            <v>1</v>
          </cell>
        </row>
        <row r="1373">
          <cell r="G1373" t="str">
            <v>10“Splatter guard 7466C</v>
          </cell>
          <cell r="H1373" t="str">
            <v>毛边</v>
          </cell>
          <cell r="I1373">
            <v>10.3</v>
          </cell>
        </row>
        <row r="1374">
          <cell r="G1374" t="str">
            <v>Collapsible bowls 1/2gallon(不冲孔) 376C</v>
          </cell>
          <cell r="H1374" t="str">
            <v>毛边</v>
          </cell>
          <cell r="I1374">
            <v>6.8</v>
          </cell>
        </row>
        <row r="1375">
          <cell r="G1375" t="str">
            <v>11"X15"  Baking board(1pc )黄绿色(571C)</v>
          </cell>
          <cell r="H1375" t="str">
            <v>毛边</v>
          </cell>
          <cell r="I1375">
            <v>2.1</v>
          </cell>
        </row>
        <row r="1376">
          <cell r="G1376" t="str">
            <v>11"X15"  Baking board(1pc) 蓝色(659C)</v>
          </cell>
          <cell r="H1376" t="str">
            <v>毛边</v>
          </cell>
          <cell r="I1376">
            <v>2.1</v>
          </cell>
        </row>
        <row r="1377">
          <cell r="G1377" t="str">
            <v>QQG小号菜篮子 Red 1787c 红色</v>
          </cell>
          <cell r="H1377" t="str">
            <v>毛边</v>
          </cell>
          <cell r="I1377">
            <v>2</v>
          </cell>
        </row>
        <row r="1378">
          <cell r="G1378" t="str">
            <v>KE005</v>
          </cell>
          <cell r="H1378" t="str">
            <v>半成品</v>
          </cell>
          <cell r="I1378">
            <v>2.2999999999999998</v>
          </cell>
        </row>
        <row r="1379">
          <cell r="G1379" t="str">
            <v>中孔22</v>
          </cell>
          <cell r="H1379" t="str">
            <v>半成品</v>
          </cell>
          <cell r="I1379">
            <v>0</v>
          </cell>
        </row>
        <row r="1380">
          <cell r="G1380" t="str">
            <v>FKM 3830胶片</v>
          </cell>
          <cell r="H1380" t="str">
            <v>半成品</v>
          </cell>
          <cell r="I1380">
            <v>4.5</v>
          </cell>
        </row>
        <row r="1381">
          <cell r="G1381" t="str">
            <v>FRT 106L透明橙</v>
          </cell>
          <cell r="H1381" t="str">
            <v>半成品</v>
          </cell>
          <cell r="I1381">
            <v>0.8</v>
          </cell>
        </row>
        <row r="1382">
          <cell r="G1382" t="str">
            <v xml:space="preserve">HKA小号盖子 (Red 200c)  </v>
          </cell>
          <cell r="H1382" t="str">
            <v>半成品</v>
          </cell>
          <cell r="I1382">
            <v>0.1</v>
          </cell>
        </row>
        <row r="1383">
          <cell r="G1383" t="str">
            <v>HKA小号盖子(Blue 637c)</v>
          </cell>
          <cell r="H1383" t="str">
            <v>半成品</v>
          </cell>
          <cell r="I1383">
            <v>0.1</v>
          </cell>
        </row>
        <row r="1384">
          <cell r="G1384" t="str">
            <v>TCB 啤酒 耳塞 RANGE 1565C(橙色）</v>
          </cell>
          <cell r="H1384" t="str">
            <v>半成品</v>
          </cell>
          <cell r="I1384">
            <v>0.8</v>
          </cell>
        </row>
        <row r="1385">
          <cell r="G1385" t="str">
            <v>TCB 啤酒 耳塞 YELLOW 600C(黄色）</v>
          </cell>
          <cell r="H1385" t="str">
            <v>半成品</v>
          </cell>
          <cell r="I1385">
            <v>0.8</v>
          </cell>
        </row>
        <row r="1386">
          <cell r="G1386" t="str">
            <v>K43704 大号新款花纹 盖子 7743C</v>
          </cell>
          <cell r="H1386" t="str">
            <v>半成品</v>
          </cell>
          <cell r="I1386">
            <v>0.8</v>
          </cell>
        </row>
        <row r="1387">
          <cell r="G1387" t="str">
            <v>Collapsible bowls 1 gallon(不冲孔) 376C</v>
          </cell>
          <cell r="H1387" t="str">
            <v>半成品</v>
          </cell>
          <cell r="I1387">
            <v>0.8</v>
          </cell>
        </row>
        <row r="1388">
          <cell r="G1388" t="str">
            <v>Collapsible bowls 1 gallon(不冲孔) 376C</v>
          </cell>
          <cell r="H1388" t="str">
            <v>半成品</v>
          </cell>
          <cell r="I1388">
            <v>1</v>
          </cell>
        </row>
        <row r="1389">
          <cell r="G1389" t="str">
            <v>10“Splatter guard 7466C</v>
          </cell>
          <cell r="H1389" t="str">
            <v>半成品</v>
          </cell>
          <cell r="I1389">
            <v>0.9</v>
          </cell>
        </row>
        <row r="1390">
          <cell r="G1390" t="str">
            <v>Collapsible bowls 1/2gallon(不冲孔) 376C</v>
          </cell>
          <cell r="H1390" t="str">
            <v>半成品</v>
          </cell>
          <cell r="I1390">
            <v>2.2000000000000002</v>
          </cell>
        </row>
        <row r="1391">
          <cell r="G1391" t="str">
            <v>11"X15"  Baking board(1pc )黄绿色(571C)</v>
          </cell>
          <cell r="H1391" t="str">
            <v>半成品</v>
          </cell>
          <cell r="I1391">
            <v>0.5</v>
          </cell>
        </row>
        <row r="1392">
          <cell r="G1392" t="str">
            <v>11"X15"  Baking board(1pc) 蓝色(659C)</v>
          </cell>
          <cell r="H1392" t="str">
            <v>半成品</v>
          </cell>
          <cell r="I1392">
            <v>0.7</v>
          </cell>
        </row>
        <row r="1393">
          <cell r="G1393" t="str">
            <v>QQG小号菜篮子 Red 1787c 红色</v>
          </cell>
          <cell r="H1393" t="str">
            <v>半成品</v>
          </cell>
          <cell r="I1393">
            <v>0.2</v>
          </cell>
        </row>
        <row r="1394">
          <cell r="G1394" t="str">
            <v>16 中孔玻璃盖（黑色）</v>
          </cell>
          <cell r="H1394" t="str">
            <v>毛边</v>
          </cell>
          <cell r="I1394">
            <v>7.6</v>
          </cell>
        </row>
        <row r="1395">
          <cell r="G1395" t="str">
            <v>KE005</v>
          </cell>
          <cell r="H1395" t="str">
            <v>毛边</v>
          </cell>
          <cell r="I1395">
            <v>2.2599999999999998</v>
          </cell>
        </row>
        <row r="1396">
          <cell r="G1396" t="str">
            <v>中孔22</v>
          </cell>
          <cell r="H1396" t="str">
            <v>毛边</v>
          </cell>
          <cell r="I1396">
            <v>4.7</v>
          </cell>
        </row>
        <row r="1397">
          <cell r="G1397" t="str">
            <v>保鲜盖（大号）</v>
          </cell>
          <cell r="H1397" t="str">
            <v>毛边</v>
          </cell>
          <cell r="I1397">
            <v>6.8</v>
          </cell>
        </row>
        <row r="1398">
          <cell r="G1398" t="str">
            <v>FKM 3830胶片</v>
          </cell>
          <cell r="H1398" t="str">
            <v>毛边</v>
          </cell>
          <cell r="I1398">
            <v>1.3</v>
          </cell>
        </row>
        <row r="1399">
          <cell r="G1399" t="str">
            <v>FRT 106L透明橙</v>
          </cell>
          <cell r="H1399" t="str">
            <v>毛边</v>
          </cell>
          <cell r="I1399">
            <v>1.2</v>
          </cell>
        </row>
        <row r="1400">
          <cell r="G1400" t="str">
            <v xml:space="preserve">HKA小号盖子 (Red 200c)  </v>
          </cell>
          <cell r="H1400" t="str">
            <v>毛边</v>
          </cell>
          <cell r="I1400">
            <v>2.2999999999999998</v>
          </cell>
        </row>
        <row r="1401">
          <cell r="G1401" t="str">
            <v>TCB 啤酒 耳塞 VIOLET 0631C（紫色）</v>
          </cell>
          <cell r="H1401" t="str">
            <v>毛边</v>
          </cell>
          <cell r="I1401">
            <v>25</v>
          </cell>
        </row>
        <row r="1402">
          <cell r="G1402" t="str">
            <v>K43704 中号新款花纹 盖子 7743C</v>
          </cell>
          <cell r="H1402" t="str">
            <v>毛边</v>
          </cell>
          <cell r="I1402">
            <v>1.3</v>
          </cell>
        </row>
        <row r="1403">
          <cell r="G1403" t="str">
            <v>K43704 中号新款花纹 盖子 2766C</v>
          </cell>
          <cell r="H1403" t="str">
            <v>毛边</v>
          </cell>
          <cell r="I1403">
            <v>1.3</v>
          </cell>
        </row>
        <row r="1404">
          <cell r="G1404" t="str">
            <v>K43704 大号新款花纹 盖子 7743C</v>
          </cell>
          <cell r="H1404" t="str">
            <v>毛边</v>
          </cell>
          <cell r="I1404">
            <v>2.2999999999999998</v>
          </cell>
        </row>
        <row r="1405">
          <cell r="G1405" t="str">
            <v>K43704 大号新款花纹 盖子 2766C</v>
          </cell>
          <cell r="H1405" t="str">
            <v>毛边</v>
          </cell>
          <cell r="I1405">
            <v>2.2999999999999998</v>
          </cell>
        </row>
        <row r="1406">
          <cell r="G1406" t="str">
            <v>Collapsible bowls 1 gallon(不冲孔) 376C</v>
          </cell>
          <cell r="H1406" t="str">
            <v>毛边</v>
          </cell>
          <cell r="I1406">
            <v>5.7</v>
          </cell>
        </row>
        <row r="1407">
          <cell r="G1407" t="str">
            <v>Collapsible bowls 1 gallon(不冲孔) 376C</v>
          </cell>
          <cell r="H1407" t="str">
            <v>毛边</v>
          </cell>
          <cell r="I1407">
            <v>5</v>
          </cell>
        </row>
        <row r="1408">
          <cell r="G1408" t="str">
            <v>10“Splatter guard 7466C</v>
          </cell>
          <cell r="H1408" t="str">
            <v>毛边</v>
          </cell>
          <cell r="I1408">
            <v>8.1</v>
          </cell>
        </row>
        <row r="1409">
          <cell r="G1409" t="str">
            <v>Collapsible bowls 1/2gallon(不冲孔) 376C</v>
          </cell>
          <cell r="H1409" t="str">
            <v>毛边</v>
          </cell>
          <cell r="I1409">
            <v>6.52</v>
          </cell>
        </row>
        <row r="1410">
          <cell r="G1410" t="str">
            <v>11"X15"  Baking board(1pc )黄绿色(571C)</v>
          </cell>
          <cell r="H1410" t="str">
            <v>毛边</v>
          </cell>
          <cell r="I1410">
            <v>4.4000000000000004</v>
          </cell>
        </row>
        <row r="1411">
          <cell r="G1411" t="str">
            <v>QQG小号菜篮子  382C 绿色</v>
          </cell>
          <cell r="H1411" t="str">
            <v>毛边</v>
          </cell>
          <cell r="I1411">
            <v>1.2</v>
          </cell>
        </row>
        <row r="1412">
          <cell r="G1412" t="str">
            <v>KE005</v>
          </cell>
          <cell r="H1412" t="str">
            <v>半成品</v>
          </cell>
          <cell r="I1412">
            <v>0.5</v>
          </cell>
        </row>
        <row r="1413">
          <cell r="G1413" t="str">
            <v>保鲜盖（大号）</v>
          </cell>
          <cell r="H1413" t="str">
            <v>半成品</v>
          </cell>
          <cell r="I1413">
            <v>0.8</v>
          </cell>
        </row>
        <row r="1414">
          <cell r="G1414" t="str">
            <v>FKM 3830胶片</v>
          </cell>
          <cell r="H1414" t="str">
            <v>半成品</v>
          </cell>
          <cell r="I1414">
            <v>2.4</v>
          </cell>
        </row>
        <row r="1415">
          <cell r="G1415" t="str">
            <v xml:space="preserve">HKA小号盖子 (Red 200c)  </v>
          </cell>
          <cell r="H1415" t="str">
            <v>半成品</v>
          </cell>
          <cell r="I1415">
            <v>0.3</v>
          </cell>
        </row>
        <row r="1416">
          <cell r="G1416" t="str">
            <v>K43704 中号新款花纹 盖子 7743C</v>
          </cell>
          <cell r="H1416" t="str">
            <v>半成品</v>
          </cell>
          <cell r="I1416">
            <v>0.7</v>
          </cell>
        </row>
        <row r="1417">
          <cell r="G1417" t="str">
            <v>K43704 大号新款花纹 盖子 2766C</v>
          </cell>
          <cell r="H1417" t="str">
            <v>半成品</v>
          </cell>
          <cell r="I1417">
            <v>0.6</v>
          </cell>
        </row>
        <row r="1418">
          <cell r="G1418" t="str">
            <v>Collapsible bowls 1 gallon(不冲孔) 376C</v>
          </cell>
          <cell r="H1418" t="str">
            <v>半成品</v>
          </cell>
          <cell r="I1418">
            <v>1.7</v>
          </cell>
        </row>
        <row r="1419">
          <cell r="G1419" t="str">
            <v>Collapsible bowls 1 gallon(不冲孔) 376C</v>
          </cell>
          <cell r="H1419" t="str">
            <v>半成品</v>
          </cell>
          <cell r="I1419">
            <v>2.2000000000000002</v>
          </cell>
        </row>
        <row r="1420">
          <cell r="G1420" t="str">
            <v>11"X15"  Baking board(1pc )黄绿色(571C)</v>
          </cell>
          <cell r="H1420" t="str">
            <v>半成品</v>
          </cell>
          <cell r="I1420">
            <v>3.9</v>
          </cell>
        </row>
        <row r="1421">
          <cell r="G1421" t="str">
            <v>QQG小号菜篮子  382C 绿色</v>
          </cell>
          <cell r="H1421" t="str">
            <v>半成品</v>
          </cell>
          <cell r="I1421">
            <v>0.6</v>
          </cell>
        </row>
        <row r="1422">
          <cell r="G1422" t="str">
            <v>16 中孔玻璃盖（黑色）</v>
          </cell>
          <cell r="H1422" t="str">
            <v>毛边</v>
          </cell>
          <cell r="I1422">
            <v>2</v>
          </cell>
        </row>
        <row r="1423">
          <cell r="G1423" t="str">
            <v>KE005</v>
          </cell>
          <cell r="H1423" t="str">
            <v>毛边</v>
          </cell>
          <cell r="I1423">
            <v>1.4</v>
          </cell>
        </row>
        <row r="1424">
          <cell r="G1424" t="str">
            <v>中孔22</v>
          </cell>
          <cell r="H1424" t="str">
            <v>毛边</v>
          </cell>
          <cell r="I1424">
            <v>3.5</v>
          </cell>
        </row>
        <row r="1425">
          <cell r="G1425" t="str">
            <v>保鲜盖（大号）</v>
          </cell>
          <cell r="H1425" t="str">
            <v>毛边</v>
          </cell>
          <cell r="I1425">
            <v>6.8</v>
          </cell>
        </row>
        <row r="1426">
          <cell r="G1426" t="str">
            <v>PINK 7423C ( 粉色）</v>
          </cell>
          <cell r="H1426" t="str">
            <v>毛边</v>
          </cell>
          <cell r="I1426">
            <v>0.5</v>
          </cell>
        </row>
        <row r="1427">
          <cell r="G1427" t="str">
            <v>TCB 啤酒 耳塞 VIOLET 0631C（紫色）</v>
          </cell>
          <cell r="H1427" t="str">
            <v>毛边</v>
          </cell>
          <cell r="I1427">
            <v>30</v>
          </cell>
        </row>
        <row r="1428">
          <cell r="G1428" t="str">
            <v>TCB 啤酒 耳塞 RED 0331C(红色）</v>
          </cell>
          <cell r="H1428" t="str">
            <v>毛边</v>
          </cell>
          <cell r="I1428">
            <v>30</v>
          </cell>
        </row>
        <row r="1429">
          <cell r="G1429" t="str">
            <v>TCB 啤酒 耳塞 RED 1777C(红色）</v>
          </cell>
          <cell r="H1429" t="str">
            <v>毛边</v>
          </cell>
          <cell r="I1429">
            <v>30</v>
          </cell>
        </row>
        <row r="1430">
          <cell r="G1430" t="str">
            <v>TCB 啤酒 耳塞 YELLOW 600C(黄色）</v>
          </cell>
          <cell r="H1430" t="str">
            <v>毛边</v>
          </cell>
          <cell r="I1430">
            <v>30</v>
          </cell>
        </row>
        <row r="1431">
          <cell r="G1431" t="str">
            <v>TCB 啤酒 耳塞 GREEN 3262C(绿色)</v>
          </cell>
          <cell r="H1431" t="str">
            <v>毛边</v>
          </cell>
          <cell r="I1431">
            <v>30</v>
          </cell>
        </row>
        <row r="1432">
          <cell r="G1432" t="str">
            <v>K43704 中号新款花纹 盖子 2766C</v>
          </cell>
          <cell r="H1432" t="str">
            <v>毛边</v>
          </cell>
          <cell r="I1432">
            <v>2.5</v>
          </cell>
        </row>
        <row r="1433">
          <cell r="G1433" t="str">
            <v>K43704 大号新款花纹 盖子 2766C</v>
          </cell>
          <cell r="H1433" t="str">
            <v>毛边</v>
          </cell>
          <cell r="I1433">
            <v>1.7</v>
          </cell>
        </row>
        <row r="1434">
          <cell r="G1434" t="str">
            <v>Collapsible bowls 1 gallon(不冲孔) 376C</v>
          </cell>
          <cell r="H1434" t="str">
            <v>毛边</v>
          </cell>
          <cell r="I1434">
            <v>5.6</v>
          </cell>
        </row>
        <row r="1435">
          <cell r="G1435" t="str">
            <v>Collapsible bowls 1 gallon(不冲孔) 376C</v>
          </cell>
          <cell r="H1435" t="str">
            <v>毛边</v>
          </cell>
          <cell r="I1435">
            <v>3.3</v>
          </cell>
        </row>
        <row r="1436">
          <cell r="G1436" t="str">
            <v>10“Splatter guard 7466C</v>
          </cell>
          <cell r="H1436" t="str">
            <v>毛边</v>
          </cell>
          <cell r="I1436">
            <v>12.5</v>
          </cell>
        </row>
        <row r="1437">
          <cell r="G1437" t="str">
            <v>Collapsible bowls 1/2gallon(不冲孔) 376C</v>
          </cell>
          <cell r="H1437" t="str">
            <v>毛边</v>
          </cell>
          <cell r="I1437">
            <v>6</v>
          </cell>
        </row>
        <row r="1438">
          <cell r="G1438" t="str">
            <v>11"X15"  Baking board(1pc )黄绿色(571C)</v>
          </cell>
          <cell r="H1438" t="str">
            <v>毛边</v>
          </cell>
          <cell r="I1438">
            <v>3.4</v>
          </cell>
        </row>
        <row r="1439">
          <cell r="G1439" t="str">
            <v>16 中孔玻璃盖（黑色）</v>
          </cell>
          <cell r="H1439" t="str">
            <v>半成品</v>
          </cell>
          <cell r="I1439">
            <v>0</v>
          </cell>
        </row>
        <row r="1440">
          <cell r="G1440" t="str">
            <v>KE005</v>
          </cell>
          <cell r="H1440" t="str">
            <v>半成品</v>
          </cell>
          <cell r="I1440">
            <v>1.2</v>
          </cell>
        </row>
        <row r="1441">
          <cell r="G1441" t="str">
            <v>中孔22</v>
          </cell>
          <cell r="H1441" t="str">
            <v>半成品</v>
          </cell>
          <cell r="I1441">
            <v>0.8</v>
          </cell>
        </row>
        <row r="1442">
          <cell r="G1442" t="str">
            <v>保鲜盖（大号）</v>
          </cell>
          <cell r="H1442" t="str">
            <v>半成品</v>
          </cell>
          <cell r="I1442">
            <v>0.5</v>
          </cell>
        </row>
        <row r="1443">
          <cell r="G1443" t="str">
            <v>PINK 7423C ( 粉色）</v>
          </cell>
          <cell r="H1443" t="str">
            <v>半成品</v>
          </cell>
          <cell r="I1443">
            <v>0.16</v>
          </cell>
        </row>
        <row r="1444">
          <cell r="G1444" t="str">
            <v>TCB 啤酒 耳塞 VIOLET 0631C（紫色）</v>
          </cell>
          <cell r="H1444" t="str">
            <v>半成品</v>
          </cell>
          <cell r="I1444">
            <v>0.14000000000000001</v>
          </cell>
        </row>
        <row r="1445">
          <cell r="G1445" t="str">
            <v>K43704 中号新款花纹 盖子 2766C</v>
          </cell>
          <cell r="H1445" t="str">
            <v>半成品</v>
          </cell>
          <cell r="I1445">
            <v>1</v>
          </cell>
        </row>
        <row r="1446">
          <cell r="G1446" t="str">
            <v>K43704 大号新款花纹 盖子 2766C</v>
          </cell>
          <cell r="H1446" t="str">
            <v>半成品</v>
          </cell>
          <cell r="I1446">
            <v>0.8</v>
          </cell>
        </row>
        <row r="1447">
          <cell r="G1447" t="str">
            <v>Collapsible bowls 1 gallon(不冲孔) 376C</v>
          </cell>
          <cell r="H1447" t="str">
            <v>半成品</v>
          </cell>
          <cell r="I1447">
            <v>2.8</v>
          </cell>
        </row>
        <row r="1448">
          <cell r="G1448" t="str">
            <v>Collapsible bowls 1 gallon(不冲孔) 376C</v>
          </cell>
          <cell r="H1448" t="str">
            <v>半成品</v>
          </cell>
          <cell r="I1448">
            <v>2.5</v>
          </cell>
        </row>
        <row r="1449">
          <cell r="G1449" t="str">
            <v>10“Splatter guard 7466C</v>
          </cell>
          <cell r="H1449" t="str">
            <v>半成品</v>
          </cell>
          <cell r="I1449">
            <v>0.9</v>
          </cell>
        </row>
        <row r="1450">
          <cell r="G1450" t="str">
            <v>Collapsible bowls 1/2gallon(不冲孔) 376C</v>
          </cell>
          <cell r="H1450" t="str">
            <v>半成品</v>
          </cell>
          <cell r="I1450">
            <v>3</v>
          </cell>
        </row>
        <row r="1451">
          <cell r="G1451" t="str">
            <v>11"X15"  Baking board(1pc )黄绿色(571C)</v>
          </cell>
          <cell r="H1451" t="str">
            <v>半成品</v>
          </cell>
          <cell r="I1451">
            <v>1.7</v>
          </cell>
        </row>
        <row r="1452">
          <cell r="G1452">
            <v>0</v>
          </cell>
          <cell r="H1452">
            <v>0</v>
          </cell>
          <cell r="I1452">
            <v>0</v>
          </cell>
        </row>
        <row r="1453">
          <cell r="G1453">
            <v>0</v>
          </cell>
          <cell r="H1453">
            <v>0</v>
          </cell>
          <cell r="I1453">
            <v>0</v>
          </cell>
        </row>
        <row r="1454">
          <cell r="G1454">
            <v>0</v>
          </cell>
          <cell r="H1454">
            <v>0</v>
          </cell>
          <cell r="I1454">
            <v>0</v>
          </cell>
        </row>
        <row r="1455">
          <cell r="G1455">
            <v>0</v>
          </cell>
          <cell r="H1455">
            <v>0</v>
          </cell>
          <cell r="I1455">
            <v>0</v>
          </cell>
        </row>
        <row r="1456">
          <cell r="G1456">
            <v>0</v>
          </cell>
          <cell r="H1456">
            <v>0</v>
          </cell>
          <cell r="I1456">
            <v>0</v>
          </cell>
        </row>
        <row r="1457">
          <cell r="G1457">
            <v>0</v>
          </cell>
          <cell r="H1457">
            <v>0</v>
          </cell>
          <cell r="I1457">
            <v>0</v>
          </cell>
        </row>
        <row r="1458">
          <cell r="G1458">
            <v>0</v>
          </cell>
          <cell r="H1458">
            <v>0</v>
          </cell>
          <cell r="I1458">
            <v>0</v>
          </cell>
        </row>
        <row r="1459">
          <cell r="G1459">
            <v>0</v>
          </cell>
          <cell r="H1459">
            <v>0</v>
          </cell>
          <cell r="I1459">
            <v>0</v>
          </cell>
        </row>
        <row r="1460">
          <cell r="G1460">
            <v>0</v>
          </cell>
          <cell r="H1460">
            <v>0</v>
          </cell>
          <cell r="I1460">
            <v>0</v>
          </cell>
        </row>
        <row r="1461">
          <cell r="G1461">
            <v>0</v>
          </cell>
          <cell r="H1461">
            <v>0</v>
          </cell>
          <cell r="I1461">
            <v>0</v>
          </cell>
        </row>
        <row r="1462">
          <cell r="G1462">
            <v>0</v>
          </cell>
          <cell r="H1462">
            <v>0</v>
          </cell>
          <cell r="I1462">
            <v>0</v>
          </cell>
        </row>
        <row r="1463">
          <cell r="G1463">
            <v>0</v>
          </cell>
          <cell r="H1463">
            <v>0</v>
          </cell>
          <cell r="I1463">
            <v>0</v>
          </cell>
        </row>
        <row r="1464">
          <cell r="G1464">
            <v>0</v>
          </cell>
          <cell r="H1464">
            <v>0</v>
          </cell>
          <cell r="I1464">
            <v>0</v>
          </cell>
        </row>
        <row r="1465">
          <cell r="G1465">
            <v>0</v>
          </cell>
          <cell r="H1465">
            <v>0</v>
          </cell>
          <cell r="I1465">
            <v>0</v>
          </cell>
        </row>
        <row r="1466">
          <cell r="G1466">
            <v>0</v>
          </cell>
          <cell r="H1466">
            <v>0</v>
          </cell>
          <cell r="I1466">
            <v>0</v>
          </cell>
        </row>
        <row r="1467">
          <cell r="G1467">
            <v>0</v>
          </cell>
          <cell r="H1467">
            <v>0</v>
          </cell>
          <cell r="I1467">
            <v>0</v>
          </cell>
        </row>
        <row r="1468">
          <cell r="G1468">
            <v>0</v>
          </cell>
          <cell r="H1468">
            <v>0</v>
          </cell>
          <cell r="I1468">
            <v>0</v>
          </cell>
        </row>
        <row r="1469">
          <cell r="G1469">
            <v>0</v>
          </cell>
          <cell r="H1469">
            <v>0</v>
          </cell>
          <cell r="I1469">
            <v>0</v>
          </cell>
        </row>
        <row r="1470">
          <cell r="G1470">
            <v>0</v>
          </cell>
          <cell r="H1470">
            <v>0</v>
          </cell>
          <cell r="I1470">
            <v>0</v>
          </cell>
        </row>
        <row r="1471">
          <cell r="G1471">
            <v>0</v>
          </cell>
          <cell r="H1471">
            <v>0</v>
          </cell>
          <cell r="I1471">
            <v>0</v>
          </cell>
        </row>
        <row r="1472">
          <cell r="G1472">
            <v>0</v>
          </cell>
          <cell r="H1472">
            <v>0</v>
          </cell>
          <cell r="I1472">
            <v>0</v>
          </cell>
        </row>
        <row r="1473">
          <cell r="G1473">
            <v>0</v>
          </cell>
          <cell r="H1473">
            <v>0</v>
          </cell>
          <cell r="I1473">
            <v>0</v>
          </cell>
        </row>
        <row r="1474">
          <cell r="G1474">
            <v>0</v>
          </cell>
          <cell r="H1474">
            <v>0</v>
          </cell>
          <cell r="I1474">
            <v>0</v>
          </cell>
        </row>
        <row r="1475">
          <cell r="G1475">
            <v>0</v>
          </cell>
          <cell r="H1475">
            <v>0</v>
          </cell>
          <cell r="I1475">
            <v>0</v>
          </cell>
        </row>
        <row r="1476">
          <cell r="G1476">
            <v>0</v>
          </cell>
          <cell r="H1476">
            <v>0</v>
          </cell>
          <cell r="I1476">
            <v>0</v>
          </cell>
        </row>
        <row r="1477">
          <cell r="G1477">
            <v>0</v>
          </cell>
          <cell r="H1477">
            <v>0</v>
          </cell>
          <cell r="I1477">
            <v>0</v>
          </cell>
        </row>
        <row r="1478">
          <cell r="G1478">
            <v>0</v>
          </cell>
          <cell r="H1478">
            <v>0</v>
          </cell>
          <cell r="I1478">
            <v>0</v>
          </cell>
        </row>
        <row r="1479">
          <cell r="G1479">
            <v>0</v>
          </cell>
          <cell r="H1479">
            <v>0</v>
          </cell>
          <cell r="I1479">
            <v>0</v>
          </cell>
        </row>
        <row r="1480">
          <cell r="G1480">
            <v>0</v>
          </cell>
          <cell r="H1480">
            <v>0</v>
          </cell>
          <cell r="I1480">
            <v>0</v>
          </cell>
        </row>
        <row r="1481">
          <cell r="G1481">
            <v>0</v>
          </cell>
          <cell r="H1481">
            <v>0</v>
          </cell>
          <cell r="I1481">
            <v>0</v>
          </cell>
        </row>
        <row r="1482">
          <cell r="G1482">
            <v>0</v>
          </cell>
          <cell r="H1482">
            <v>0</v>
          </cell>
          <cell r="I1482">
            <v>0</v>
          </cell>
        </row>
        <row r="1483">
          <cell r="G1483">
            <v>0</v>
          </cell>
          <cell r="H1483">
            <v>0</v>
          </cell>
          <cell r="I1483">
            <v>0</v>
          </cell>
        </row>
        <row r="1484">
          <cell r="G1484">
            <v>0</v>
          </cell>
          <cell r="H1484">
            <v>0</v>
          </cell>
          <cell r="I1484">
            <v>0</v>
          </cell>
        </row>
        <row r="1485">
          <cell r="G1485">
            <v>0</v>
          </cell>
          <cell r="H1485">
            <v>0</v>
          </cell>
          <cell r="I1485">
            <v>0</v>
          </cell>
        </row>
        <row r="1486">
          <cell r="G1486">
            <v>0</v>
          </cell>
          <cell r="H1486">
            <v>0</v>
          </cell>
          <cell r="I1486">
            <v>0</v>
          </cell>
        </row>
        <row r="1487">
          <cell r="G1487">
            <v>0</v>
          </cell>
          <cell r="H1487">
            <v>0</v>
          </cell>
          <cell r="I1487">
            <v>0</v>
          </cell>
        </row>
        <row r="1488">
          <cell r="G1488">
            <v>0</v>
          </cell>
          <cell r="H1488">
            <v>0</v>
          </cell>
          <cell r="I1488">
            <v>0</v>
          </cell>
        </row>
        <row r="1489">
          <cell r="G1489">
            <v>0</v>
          </cell>
          <cell r="H1489">
            <v>0</v>
          </cell>
          <cell r="I1489">
            <v>0</v>
          </cell>
        </row>
        <row r="1490">
          <cell r="G1490">
            <v>0</v>
          </cell>
          <cell r="H1490">
            <v>0</v>
          </cell>
          <cell r="I1490">
            <v>0</v>
          </cell>
        </row>
        <row r="1491">
          <cell r="G1491">
            <v>0</v>
          </cell>
          <cell r="H1491">
            <v>0</v>
          </cell>
          <cell r="I1491">
            <v>0</v>
          </cell>
        </row>
        <row r="1492">
          <cell r="G1492">
            <v>0</v>
          </cell>
          <cell r="H1492">
            <v>0</v>
          </cell>
          <cell r="I1492">
            <v>0</v>
          </cell>
        </row>
        <row r="1493">
          <cell r="G1493">
            <v>0</v>
          </cell>
          <cell r="H1493">
            <v>0</v>
          </cell>
          <cell r="I1493">
            <v>0</v>
          </cell>
        </row>
        <row r="1494">
          <cell r="G1494">
            <v>0</v>
          </cell>
          <cell r="H1494">
            <v>0</v>
          </cell>
          <cell r="I1494">
            <v>0</v>
          </cell>
        </row>
        <row r="1495">
          <cell r="G1495">
            <v>0</v>
          </cell>
          <cell r="H1495">
            <v>0</v>
          </cell>
          <cell r="I1495">
            <v>0</v>
          </cell>
        </row>
        <row r="1496">
          <cell r="G1496">
            <v>0</v>
          </cell>
          <cell r="H1496">
            <v>0</v>
          </cell>
          <cell r="I1496">
            <v>0</v>
          </cell>
        </row>
        <row r="1497">
          <cell r="G1497">
            <v>0</v>
          </cell>
          <cell r="H1497">
            <v>0</v>
          </cell>
          <cell r="I1497">
            <v>0</v>
          </cell>
        </row>
        <row r="1498">
          <cell r="G1498">
            <v>0</v>
          </cell>
          <cell r="H1498">
            <v>0</v>
          </cell>
          <cell r="I1498">
            <v>0</v>
          </cell>
        </row>
        <row r="1499">
          <cell r="G1499">
            <v>0</v>
          </cell>
          <cell r="H1499">
            <v>0</v>
          </cell>
          <cell r="I1499">
            <v>0</v>
          </cell>
        </row>
        <row r="1500">
          <cell r="G1500">
            <v>0</v>
          </cell>
          <cell r="H1500">
            <v>0</v>
          </cell>
          <cell r="I1500">
            <v>0</v>
          </cell>
        </row>
        <row r="1501">
          <cell r="G1501">
            <v>0</v>
          </cell>
          <cell r="H1501">
            <v>0</v>
          </cell>
          <cell r="I1501">
            <v>0</v>
          </cell>
        </row>
        <row r="1502">
          <cell r="G1502">
            <v>0</v>
          </cell>
          <cell r="H1502">
            <v>0</v>
          </cell>
          <cell r="I1502">
            <v>0</v>
          </cell>
        </row>
        <row r="1503">
          <cell r="G1503">
            <v>0</v>
          </cell>
          <cell r="H1503">
            <v>0</v>
          </cell>
          <cell r="I1503">
            <v>0</v>
          </cell>
        </row>
        <row r="1504">
          <cell r="G1504">
            <v>0</v>
          </cell>
          <cell r="H1504">
            <v>0</v>
          </cell>
          <cell r="I1504">
            <v>0</v>
          </cell>
        </row>
        <row r="1505">
          <cell r="G1505">
            <v>0</v>
          </cell>
          <cell r="H1505">
            <v>0</v>
          </cell>
          <cell r="I1505">
            <v>0</v>
          </cell>
        </row>
        <row r="1506">
          <cell r="G1506">
            <v>0</v>
          </cell>
          <cell r="H1506">
            <v>0</v>
          </cell>
          <cell r="I1506">
            <v>0</v>
          </cell>
        </row>
        <row r="1507">
          <cell r="G1507">
            <v>0</v>
          </cell>
          <cell r="H1507">
            <v>0</v>
          </cell>
          <cell r="I1507">
            <v>0</v>
          </cell>
        </row>
        <row r="1508">
          <cell r="G1508">
            <v>0</v>
          </cell>
          <cell r="H1508">
            <v>0</v>
          </cell>
          <cell r="I1508">
            <v>0</v>
          </cell>
        </row>
        <row r="1509">
          <cell r="G1509">
            <v>0</v>
          </cell>
          <cell r="H1509">
            <v>0</v>
          </cell>
          <cell r="I1509">
            <v>0</v>
          </cell>
        </row>
        <row r="1510">
          <cell r="G1510">
            <v>0</v>
          </cell>
          <cell r="H1510">
            <v>0</v>
          </cell>
          <cell r="I1510">
            <v>0</v>
          </cell>
        </row>
        <row r="1511">
          <cell r="G1511">
            <v>0</v>
          </cell>
          <cell r="H1511">
            <v>0</v>
          </cell>
          <cell r="I1511">
            <v>0</v>
          </cell>
        </row>
        <row r="1512">
          <cell r="G1512">
            <v>0</v>
          </cell>
          <cell r="H1512">
            <v>0</v>
          </cell>
          <cell r="I1512">
            <v>0</v>
          </cell>
        </row>
        <row r="1513">
          <cell r="G1513">
            <v>0</v>
          </cell>
          <cell r="H1513">
            <v>0</v>
          </cell>
          <cell r="I1513">
            <v>0</v>
          </cell>
        </row>
        <row r="1514">
          <cell r="G1514">
            <v>0</v>
          </cell>
          <cell r="H1514">
            <v>0</v>
          </cell>
          <cell r="I1514">
            <v>0</v>
          </cell>
        </row>
        <row r="1515">
          <cell r="G1515">
            <v>0</v>
          </cell>
          <cell r="H1515">
            <v>0</v>
          </cell>
          <cell r="I1515">
            <v>0</v>
          </cell>
        </row>
        <row r="1516">
          <cell r="G1516">
            <v>0</v>
          </cell>
          <cell r="H1516">
            <v>0</v>
          </cell>
          <cell r="I1516">
            <v>0</v>
          </cell>
        </row>
        <row r="1517">
          <cell r="G1517">
            <v>0</v>
          </cell>
          <cell r="H1517">
            <v>0</v>
          </cell>
          <cell r="I1517">
            <v>0</v>
          </cell>
        </row>
        <row r="1518">
          <cell r="G1518">
            <v>0</v>
          </cell>
          <cell r="H1518">
            <v>0</v>
          </cell>
          <cell r="I1518">
            <v>0</v>
          </cell>
        </row>
        <row r="1519">
          <cell r="G1519">
            <v>0</v>
          </cell>
          <cell r="H1519">
            <v>0</v>
          </cell>
          <cell r="I1519">
            <v>0</v>
          </cell>
        </row>
        <row r="1520">
          <cell r="G1520">
            <v>0</v>
          </cell>
          <cell r="H1520">
            <v>0</v>
          </cell>
          <cell r="I1520">
            <v>0</v>
          </cell>
        </row>
        <row r="1521">
          <cell r="G1521">
            <v>0</v>
          </cell>
          <cell r="H1521">
            <v>0</v>
          </cell>
          <cell r="I1521">
            <v>0</v>
          </cell>
        </row>
        <row r="1522">
          <cell r="G1522">
            <v>0</v>
          </cell>
          <cell r="H1522">
            <v>0</v>
          </cell>
          <cell r="I1522">
            <v>0</v>
          </cell>
        </row>
        <row r="1523">
          <cell r="G1523">
            <v>0</v>
          </cell>
          <cell r="H1523">
            <v>0</v>
          </cell>
          <cell r="I1523">
            <v>0</v>
          </cell>
        </row>
        <row r="1524">
          <cell r="G1524">
            <v>0</v>
          </cell>
          <cell r="H1524">
            <v>0</v>
          </cell>
          <cell r="I1524">
            <v>0</v>
          </cell>
        </row>
        <row r="1525">
          <cell r="G1525">
            <v>0</v>
          </cell>
          <cell r="H1525">
            <v>0</v>
          </cell>
          <cell r="I1525">
            <v>0</v>
          </cell>
        </row>
        <row r="1526">
          <cell r="G1526">
            <v>0</v>
          </cell>
          <cell r="H1526">
            <v>0</v>
          </cell>
          <cell r="I1526">
            <v>0</v>
          </cell>
        </row>
        <row r="1527">
          <cell r="G1527">
            <v>0</v>
          </cell>
          <cell r="H1527">
            <v>0</v>
          </cell>
          <cell r="I1527">
            <v>0</v>
          </cell>
        </row>
        <row r="1528">
          <cell r="G1528">
            <v>0</v>
          </cell>
          <cell r="H1528">
            <v>0</v>
          </cell>
          <cell r="I1528">
            <v>0</v>
          </cell>
        </row>
        <row r="1529">
          <cell r="G1529">
            <v>0</v>
          </cell>
          <cell r="H1529">
            <v>0</v>
          </cell>
          <cell r="I1529">
            <v>0</v>
          </cell>
        </row>
        <row r="1530">
          <cell r="G1530">
            <v>0</v>
          </cell>
          <cell r="H1530">
            <v>0</v>
          </cell>
          <cell r="I1530">
            <v>0</v>
          </cell>
        </row>
        <row r="1531">
          <cell r="G1531">
            <v>0</v>
          </cell>
          <cell r="H1531">
            <v>0</v>
          </cell>
          <cell r="I1531">
            <v>0</v>
          </cell>
        </row>
        <row r="1532">
          <cell r="G1532">
            <v>0</v>
          </cell>
          <cell r="H1532">
            <v>0</v>
          </cell>
          <cell r="I1532">
            <v>0</v>
          </cell>
        </row>
        <row r="1533">
          <cell r="G1533">
            <v>0</v>
          </cell>
          <cell r="H1533">
            <v>0</v>
          </cell>
          <cell r="I1533">
            <v>0</v>
          </cell>
        </row>
        <row r="1534">
          <cell r="G1534">
            <v>0</v>
          </cell>
          <cell r="H1534">
            <v>0</v>
          </cell>
          <cell r="I1534">
            <v>0</v>
          </cell>
        </row>
        <row r="1535">
          <cell r="G1535">
            <v>0</v>
          </cell>
          <cell r="H1535">
            <v>0</v>
          </cell>
          <cell r="I1535">
            <v>0</v>
          </cell>
        </row>
        <row r="1536">
          <cell r="G1536">
            <v>0</v>
          </cell>
          <cell r="H1536">
            <v>0</v>
          </cell>
          <cell r="I1536">
            <v>0</v>
          </cell>
        </row>
        <row r="1537">
          <cell r="G1537">
            <v>0</v>
          </cell>
          <cell r="H1537">
            <v>0</v>
          </cell>
          <cell r="I1537">
            <v>0</v>
          </cell>
        </row>
        <row r="1538">
          <cell r="G1538">
            <v>0</v>
          </cell>
          <cell r="H1538">
            <v>0</v>
          </cell>
          <cell r="I1538">
            <v>0</v>
          </cell>
        </row>
        <row r="1539">
          <cell r="G1539">
            <v>0</v>
          </cell>
          <cell r="H1539">
            <v>0</v>
          </cell>
          <cell r="I1539">
            <v>0</v>
          </cell>
        </row>
        <row r="1540">
          <cell r="G1540">
            <v>0</v>
          </cell>
          <cell r="H1540">
            <v>0</v>
          </cell>
          <cell r="I1540">
            <v>0</v>
          </cell>
        </row>
        <row r="1541">
          <cell r="G1541">
            <v>0</v>
          </cell>
          <cell r="H1541">
            <v>0</v>
          </cell>
          <cell r="I1541">
            <v>0</v>
          </cell>
        </row>
        <row r="1542">
          <cell r="G1542">
            <v>0</v>
          </cell>
          <cell r="H1542">
            <v>0</v>
          </cell>
          <cell r="I1542">
            <v>0</v>
          </cell>
        </row>
        <row r="1543">
          <cell r="G1543">
            <v>0</v>
          </cell>
          <cell r="H1543">
            <v>0</v>
          </cell>
          <cell r="I1543">
            <v>0</v>
          </cell>
        </row>
        <row r="1544">
          <cell r="G1544">
            <v>0</v>
          </cell>
          <cell r="H1544">
            <v>0</v>
          </cell>
          <cell r="I1544">
            <v>0</v>
          </cell>
        </row>
        <row r="1545">
          <cell r="G1545">
            <v>0</v>
          </cell>
          <cell r="H1545">
            <v>0</v>
          </cell>
          <cell r="I1545">
            <v>0</v>
          </cell>
        </row>
        <row r="1546">
          <cell r="G1546">
            <v>0</v>
          </cell>
          <cell r="H1546">
            <v>0</v>
          </cell>
          <cell r="I1546">
            <v>0</v>
          </cell>
        </row>
        <row r="1547">
          <cell r="G1547">
            <v>0</v>
          </cell>
          <cell r="H1547">
            <v>0</v>
          </cell>
          <cell r="I1547">
            <v>0</v>
          </cell>
        </row>
        <row r="1548">
          <cell r="G1548">
            <v>0</v>
          </cell>
          <cell r="H1548">
            <v>0</v>
          </cell>
          <cell r="I1548">
            <v>0</v>
          </cell>
        </row>
        <row r="1549">
          <cell r="G1549">
            <v>0</v>
          </cell>
          <cell r="H1549">
            <v>0</v>
          </cell>
          <cell r="I1549">
            <v>0</v>
          </cell>
        </row>
        <row r="1550">
          <cell r="G1550">
            <v>0</v>
          </cell>
          <cell r="H1550">
            <v>0</v>
          </cell>
          <cell r="I1550">
            <v>0</v>
          </cell>
        </row>
        <row r="1551">
          <cell r="G1551">
            <v>0</v>
          </cell>
          <cell r="H1551">
            <v>0</v>
          </cell>
          <cell r="I1551">
            <v>0</v>
          </cell>
        </row>
        <row r="1552">
          <cell r="G1552">
            <v>0</v>
          </cell>
          <cell r="H1552">
            <v>0</v>
          </cell>
          <cell r="I1552">
            <v>0</v>
          </cell>
        </row>
        <row r="1553">
          <cell r="G1553">
            <v>0</v>
          </cell>
          <cell r="H1553">
            <v>0</v>
          </cell>
          <cell r="I1553">
            <v>0</v>
          </cell>
        </row>
        <row r="1554">
          <cell r="G1554">
            <v>0</v>
          </cell>
          <cell r="H1554">
            <v>0</v>
          </cell>
          <cell r="I1554">
            <v>0</v>
          </cell>
        </row>
        <row r="1555">
          <cell r="G1555">
            <v>0</v>
          </cell>
          <cell r="H1555">
            <v>0</v>
          </cell>
          <cell r="I1555">
            <v>0</v>
          </cell>
        </row>
        <row r="1556">
          <cell r="G1556">
            <v>0</v>
          </cell>
          <cell r="H1556">
            <v>0</v>
          </cell>
          <cell r="I1556">
            <v>0</v>
          </cell>
        </row>
        <row r="1557">
          <cell r="G1557">
            <v>0</v>
          </cell>
          <cell r="H1557">
            <v>0</v>
          </cell>
          <cell r="I1557">
            <v>0</v>
          </cell>
        </row>
        <row r="1558">
          <cell r="G1558">
            <v>0</v>
          </cell>
          <cell r="H1558">
            <v>0</v>
          </cell>
          <cell r="I1558">
            <v>0</v>
          </cell>
        </row>
        <row r="1559">
          <cell r="G1559">
            <v>0</v>
          </cell>
          <cell r="H1559">
            <v>0</v>
          </cell>
          <cell r="I1559">
            <v>0</v>
          </cell>
        </row>
        <row r="1560">
          <cell r="G1560">
            <v>0</v>
          </cell>
          <cell r="H1560">
            <v>0</v>
          </cell>
          <cell r="I1560">
            <v>0</v>
          </cell>
        </row>
        <row r="1561">
          <cell r="G1561">
            <v>0</v>
          </cell>
          <cell r="H1561">
            <v>0</v>
          </cell>
          <cell r="I1561">
            <v>0</v>
          </cell>
        </row>
        <row r="1562">
          <cell r="G1562">
            <v>0</v>
          </cell>
          <cell r="H1562">
            <v>0</v>
          </cell>
          <cell r="I1562">
            <v>0</v>
          </cell>
        </row>
        <row r="1563">
          <cell r="G1563">
            <v>0</v>
          </cell>
          <cell r="H1563">
            <v>0</v>
          </cell>
          <cell r="I1563">
            <v>0</v>
          </cell>
        </row>
        <row r="1564">
          <cell r="G1564">
            <v>0</v>
          </cell>
          <cell r="H1564">
            <v>0</v>
          </cell>
          <cell r="I1564">
            <v>0</v>
          </cell>
        </row>
        <row r="1565">
          <cell r="G1565">
            <v>0</v>
          </cell>
          <cell r="H1565">
            <v>0</v>
          </cell>
          <cell r="I1565">
            <v>0</v>
          </cell>
        </row>
        <row r="1566">
          <cell r="G1566">
            <v>0</v>
          </cell>
          <cell r="H1566">
            <v>0</v>
          </cell>
          <cell r="I1566">
            <v>0</v>
          </cell>
        </row>
        <row r="1567">
          <cell r="G1567">
            <v>0</v>
          </cell>
          <cell r="H1567">
            <v>0</v>
          </cell>
          <cell r="I1567">
            <v>0</v>
          </cell>
        </row>
        <row r="1568">
          <cell r="G1568">
            <v>0</v>
          </cell>
          <cell r="H1568">
            <v>0</v>
          </cell>
          <cell r="I1568">
            <v>0</v>
          </cell>
        </row>
        <row r="1569">
          <cell r="G1569">
            <v>0</v>
          </cell>
          <cell r="H1569">
            <v>0</v>
          </cell>
          <cell r="I1569">
            <v>0</v>
          </cell>
        </row>
        <row r="1570">
          <cell r="G1570">
            <v>0</v>
          </cell>
          <cell r="H1570">
            <v>0</v>
          </cell>
          <cell r="I1570">
            <v>0</v>
          </cell>
        </row>
        <row r="1571">
          <cell r="G1571">
            <v>0</v>
          </cell>
          <cell r="H1571">
            <v>0</v>
          </cell>
          <cell r="I1571">
            <v>0</v>
          </cell>
        </row>
        <row r="1572">
          <cell r="G1572">
            <v>0</v>
          </cell>
          <cell r="H1572">
            <v>0</v>
          </cell>
          <cell r="I1572">
            <v>0</v>
          </cell>
        </row>
        <row r="1573">
          <cell r="G1573">
            <v>0</v>
          </cell>
          <cell r="H1573">
            <v>0</v>
          </cell>
          <cell r="I1573">
            <v>0</v>
          </cell>
        </row>
        <row r="1574">
          <cell r="G1574">
            <v>0</v>
          </cell>
          <cell r="H1574">
            <v>0</v>
          </cell>
          <cell r="I1574">
            <v>0</v>
          </cell>
        </row>
        <row r="1575">
          <cell r="G1575">
            <v>0</v>
          </cell>
          <cell r="H1575">
            <v>0</v>
          </cell>
          <cell r="I1575">
            <v>0</v>
          </cell>
        </row>
        <row r="1576">
          <cell r="G1576">
            <v>0</v>
          </cell>
          <cell r="H1576">
            <v>0</v>
          </cell>
          <cell r="I1576">
            <v>0</v>
          </cell>
        </row>
        <row r="1577">
          <cell r="G1577">
            <v>0</v>
          </cell>
          <cell r="H1577">
            <v>0</v>
          </cell>
          <cell r="I1577">
            <v>0</v>
          </cell>
        </row>
        <row r="1578">
          <cell r="G1578">
            <v>0</v>
          </cell>
          <cell r="H1578">
            <v>0</v>
          </cell>
          <cell r="I1578">
            <v>0</v>
          </cell>
        </row>
        <row r="1579">
          <cell r="G1579">
            <v>0</v>
          </cell>
          <cell r="H1579">
            <v>0</v>
          </cell>
          <cell r="I1579">
            <v>0</v>
          </cell>
        </row>
        <row r="1580">
          <cell r="G1580">
            <v>0</v>
          </cell>
          <cell r="H1580">
            <v>0</v>
          </cell>
          <cell r="I1580">
            <v>0</v>
          </cell>
        </row>
        <row r="1581">
          <cell r="G1581">
            <v>0</v>
          </cell>
          <cell r="H1581">
            <v>0</v>
          </cell>
          <cell r="I1581">
            <v>0</v>
          </cell>
        </row>
        <row r="1582">
          <cell r="G1582">
            <v>0</v>
          </cell>
          <cell r="H1582">
            <v>0</v>
          </cell>
          <cell r="I1582">
            <v>0</v>
          </cell>
        </row>
        <row r="1583">
          <cell r="G1583">
            <v>0</v>
          </cell>
          <cell r="H1583">
            <v>0</v>
          </cell>
          <cell r="I1583">
            <v>0</v>
          </cell>
        </row>
        <row r="1584">
          <cell r="G1584">
            <v>0</v>
          </cell>
          <cell r="H1584">
            <v>0</v>
          </cell>
          <cell r="I1584">
            <v>0</v>
          </cell>
        </row>
        <row r="1585">
          <cell r="G1585">
            <v>0</v>
          </cell>
          <cell r="H1585">
            <v>0</v>
          </cell>
          <cell r="I1585">
            <v>0</v>
          </cell>
        </row>
        <row r="1586">
          <cell r="G1586">
            <v>0</v>
          </cell>
          <cell r="H1586">
            <v>0</v>
          </cell>
          <cell r="I1586">
            <v>0</v>
          </cell>
        </row>
        <row r="1587">
          <cell r="G1587">
            <v>0</v>
          </cell>
          <cell r="H1587">
            <v>0</v>
          </cell>
          <cell r="I1587">
            <v>0</v>
          </cell>
        </row>
        <row r="1588">
          <cell r="G1588">
            <v>0</v>
          </cell>
          <cell r="H1588">
            <v>0</v>
          </cell>
          <cell r="I1588">
            <v>0</v>
          </cell>
        </row>
        <row r="1589">
          <cell r="G1589">
            <v>0</v>
          </cell>
          <cell r="H1589">
            <v>0</v>
          </cell>
          <cell r="I1589">
            <v>0</v>
          </cell>
        </row>
        <row r="1590">
          <cell r="G1590">
            <v>0</v>
          </cell>
          <cell r="H1590">
            <v>0</v>
          </cell>
          <cell r="I1590">
            <v>0</v>
          </cell>
        </row>
        <row r="1591">
          <cell r="G1591">
            <v>0</v>
          </cell>
          <cell r="H1591">
            <v>0</v>
          </cell>
          <cell r="I1591">
            <v>0</v>
          </cell>
        </row>
        <row r="1592">
          <cell r="G1592">
            <v>0</v>
          </cell>
          <cell r="H1592">
            <v>0</v>
          </cell>
          <cell r="I1592">
            <v>0</v>
          </cell>
        </row>
        <row r="1593">
          <cell r="G1593">
            <v>0</v>
          </cell>
          <cell r="H1593">
            <v>0</v>
          </cell>
          <cell r="I1593">
            <v>0</v>
          </cell>
        </row>
        <row r="1594">
          <cell r="G1594">
            <v>0</v>
          </cell>
          <cell r="H1594">
            <v>0</v>
          </cell>
          <cell r="I1594">
            <v>0</v>
          </cell>
        </row>
        <row r="1595">
          <cell r="G1595">
            <v>0</v>
          </cell>
          <cell r="H1595">
            <v>0</v>
          </cell>
          <cell r="I1595">
            <v>0</v>
          </cell>
        </row>
        <row r="1596">
          <cell r="G1596">
            <v>0</v>
          </cell>
          <cell r="H1596">
            <v>0</v>
          </cell>
          <cell r="I1596">
            <v>0</v>
          </cell>
        </row>
        <row r="1597">
          <cell r="G1597">
            <v>0</v>
          </cell>
          <cell r="H1597">
            <v>0</v>
          </cell>
          <cell r="I1597">
            <v>0</v>
          </cell>
        </row>
        <row r="1598">
          <cell r="G1598">
            <v>0</v>
          </cell>
          <cell r="H1598">
            <v>0</v>
          </cell>
          <cell r="I1598">
            <v>0</v>
          </cell>
        </row>
        <row r="1599">
          <cell r="G1599">
            <v>0</v>
          </cell>
          <cell r="H1599">
            <v>0</v>
          </cell>
          <cell r="I1599">
            <v>0</v>
          </cell>
        </row>
        <row r="1600">
          <cell r="G1600">
            <v>0</v>
          </cell>
          <cell r="H1600">
            <v>0</v>
          </cell>
          <cell r="I1600">
            <v>0</v>
          </cell>
        </row>
        <row r="1601">
          <cell r="G1601">
            <v>0</v>
          </cell>
          <cell r="H1601">
            <v>0</v>
          </cell>
          <cell r="I1601">
            <v>0</v>
          </cell>
        </row>
        <row r="1602">
          <cell r="G1602">
            <v>0</v>
          </cell>
          <cell r="H1602">
            <v>0</v>
          </cell>
          <cell r="I1602">
            <v>0</v>
          </cell>
        </row>
        <row r="1603">
          <cell r="G1603">
            <v>0</v>
          </cell>
          <cell r="H1603">
            <v>0</v>
          </cell>
          <cell r="I1603">
            <v>0</v>
          </cell>
        </row>
        <row r="1604">
          <cell r="G1604">
            <v>0</v>
          </cell>
          <cell r="H1604">
            <v>0</v>
          </cell>
          <cell r="I1604">
            <v>0</v>
          </cell>
        </row>
      </sheetData>
      <sheetData sheetId="4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Common Info Page"/>
    </sheetNames>
    <sheetDataSet>
      <sheetData sheetId="0">
        <row r="1">
          <cell r="A1" t="str">
            <v>Customer:</v>
          </cell>
          <cell r="B1" t="str">
            <v>Cust. Name</v>
          </cell>
        </row>
        <row r="3">
          <cell r="A3" t="str">
            <v>Customer Part Number:</v>
          </cell>
          <cell r="B3" t="str">
            <v>Cust. Part #</v>
          </cell>
        </row>
        <row r="5">
          <cell r="A5" t="str">
            <v>DJ Part Number:</v>
          </cell>
          <cell r="B5" t="str">
            <v>DJ Part #</v>
          </cell>
        </row>
        <row r="7">
          <cell r="A7" t="str">
            <v>Part Name:</v>
          </cell>
          <cell r="B7" t="str">
            <v>part name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限报告"/>
      <sheetName val="下限"/>
      <sheetName val="上限报告"/>
      <sheetName val="上限"/>
      <sheetName val="100报告"/>
      <sheetName val="100CPK"/>
      <sheetName val="Sheet2"/>
      <sheetName val="T分布表"/>
      <sheetName val="Sheet1"/>
      <sheetName val="100CP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Demande"/>
      <sheetName val="Vieillissement"/>
      <sheetName val="Rapport_Essai"/>
      <sheetName val="Rapport_Homologation"/>
      <sheetName val="Suivi_NC"/>
    </sheetNames>
    <sheetDataSet>
      <sheetData sheetId="0">
        <row r="1">
          <cell r="I1" t="str">
            <v>DBOUCHARDY</v>
          </cell>
        </row>
        <row r="2">
          <cell r="I2" t="str">
            <v>DGRUAZ</v>
          </cell>
        </row>
        <row r="3">
          <cell r="I3" t="str">
            <v>ENICOLLET</v>
          </cell>
        </row>
        <row r="4">
          <cell r="I4" t="str">
            <v>FGAVEAU</v>
          </cell>
        </row>
        <row r="5">
          <cell r="I5" t="str">
            <v>RGRILLON</v>
          </cell>
        </row>
        <row r="6">
          <cell r="I6" t="str">
            <v>SPERREAL</v>
          </cell>
        </row>
        <row r="11">
          <cell r="H11" t="str">
            <v>Concurrence</v>
          </cell>
          <cell r="K11" t="str">
            <v>ACCESSOIRES A VIN</v>
          </cell>
        </row>
        <row r="12">
          <cell r="H12" t="str">
            <v>Echantillons</v>
          </cell>
          <cell r="K12" t="str">
            <v>ARMATAL</v>
          </cell>
          <cell r="N12" t="str">
            <v>AMTEK</v>
          </cell>
        </row>
        <row r="13">
          <cell r="H13" t="str">
            <v>Prototype</v>
          </cell>
          <cell r="K13" t="str">
            <v>BEGINNERS</v>
          </cell>
          <cell r="N13" t="str">
            <v>ANLIAN</v>
          </cell>
          <cell r="R13" t="str">
            <v>ABS</v>
          </cell>
        </row>
        <row r="14">
          <cell r="H14" t="str">
            <v>Echantillons Initiaux</v>
          </cell>
          <cell r="K14" t="str">
            <v>CHEF'S SECRET</v>
          </cell>
          <cell r="N14" t="str">
            <v>APIRA</v>
          </cell>
          <cell r="R14" t="str">
            <v>ALUMINIUM</v>
          </cell>
        </row>
        <row r="15">
          <cell r="H15" t="str">
            <v>Pré-série</v>
          </cell>
          <cell r="K15" t="str">
            <v>CHINESE SPOON</v>
          </cell>
          <cell r="N15" t="str">
            <v>ATELIER DU THIOU</v>
          </cell>
          <cell r="R15" t="str">
            <v>INOX</v>
          </cell>
        </row>
        <row r="16">
          <cell r="H16" t="str">
            <v>Série</v>
          </cell>
          <cell r="K16" t="str">
            <v>Concurrent</v>
          </cell>
          <cell r="N16" t="str">
            <v>AUTOPRESS</v>
          </cell>
          <cell r="R16" t="str">
            <v>MASTIC SILICONE</v>
          </cell>
        </row>
        <row r="17">
          <cell r="K17" t="str">
            <v>CONSERVATION</v>
          </cell>
          <cell r="N17" t="str">
            <v>BAUMGARTEN France</v>
          </cell>
          <cell r="R17" t="str">
            <v>PA 6.6</v>
          </cell>
        </row>
        <row r="18">
          <cell r="K18" t="str">
            <v>Embase</v>
          </cell>
          <cell r="N18" t="str">
            <v>BERROD</v>
          </cell>
          <cell r="R18" t="str">
            <v>PA 6.6 15% FV</v>
          </cell>
        </row>
        <row r="19">
          <cell r="K19" t="str">
            <v>EQUINOXE</v>
          </cell>
          <cell r="N19" t="str">
            <v>CAMFORD</v>
          </cell>
          <cell r="R19" t="str">
            <v>PA 6.6 20% FV</v>
          </cell>
        </row>
        <row r="20">
          <cell r="K20" t="str">
            <v>Essai prototype</v>
          </cell>
          <cell r="N20" t="str">
            <v>CARFI</v>
          </cell>
          <cell r="R20" t="str">
            <v>PA 6.6 30% BV</v>
          </cell>
        </row>
        <row r="21">
          <cell r="K21" t="str">
            <v>ESSENTIAL ARMATAL</v>
          </cell>
          <cell r="N21" t="str">
            <v>CFP</v>
          </cell>
          <cell r="R21" t="str">
            <v>PA 6.6 30% FV</v>
          </cell>
        </row>
        <row r="22">
          <cell r="H22" t="str">
            <v>ESSAI</v>
          </cell>
          <cell r="K22" t="str">
            <v>ESSENTIAL CHAMPAGNE GV2</v>
          </cell>
          <cell r="N22" t="str">
            <v>COUZON</v>
          </cell>
          <cell r="R22" t="str">
            <v>PAA</v>
          </cell>
        </row>
        <row r="23">
          <cell r="H23" t="str">
            <v>HOMOLOGATION</v>
          </cell>
          <cell r="K23" t="str">
            <v>ESSENTIAL OPTIMAL</v>
          </cell>
          <cell r="N23" t="str">
            <v>CTS</v>
          </cell>
          <cell r="R23" t="str">
            <v>PBT</v>
          </cell>
        </row>
        <row r="24">
          <cell r="K24" t="str">
            <v>ESSENTIAL STAINLESS STEEL</v>
          </cell>
          <cell r="N24" t="str">
            <v>DEI</v>
          </cell>
          <cell r="R24" t="str">
            <v>PE</v>
          </cell>
        </row>
        <row r="25">
          <cell r="K25" t="str">
            <v>ESSENTIAL TOOLS</v>
          </cell>
          <cell r="N25" t="str">
            <v>ELIAN</v>
          </cell>
          <cell r="R25" t="str">
            <v>PEBD</v>
          </cell>
        </row>
        <row r="26">
          <cell r="H26" t="str">
            <v>Matiere</v>
          </cell>
          <cell r="K26" t="str">
            <v>EXTRA</v>
          </cell>
          <cell r="N26" t="str">
            <v>ESSEN</v>
          </cell>
          <cell r="R26" t="str">
            <v>PP</v>
          </cell>
        </row>
        <row r="27">
          <cell r="H27" t="str">
            <v>Composant</v>
          </cell>
          <cell r="K27" t="str">
            <v>FUSION</v>
          </cell>
          <cell r="N27" t="str">
            <v>EUMEL</v>
          </cell>
          <cell r="R27" t="str">
            <v>SILICONE</v>
          </cell>
        </row>
        <row r="28">
          <cell r="H28" t="str">
            <v>Produit</v>
          </cell>
          <cell r="K28" t="str">
            <v>GASTRONOME</v>
          </cell>
          <cell r="N28" t="str">
            <v>EVER KING</v>
          </cell>
          <cell r="R28" t="str">
            <v>THERMODUR PHENOLLIQUE</v>
          </cell>
        </row>
        <row r="29">
          <cell r="K29" t="str">
            <v>INGENIO 3</v>
          </cell>
          <cell r="N29" t="str">
            <v>FAI</v>
          </cell>
          <cell r="R29" t="str">
            <v>TITANE</v>
          </cell>
        </row>
        <row r="30">
          <cell r="K30" t="str">
            <v>INGENIO 3 ANODISE</v>
          </cell>
          <cell r="N30" t="str">
            <v>FIBRA</v>
          </cell>
          <cell r="R30" t="str">
            <v>TPE</v>
          </cell>
        </row>
        <row r="31">
          <cell r="H31" t="str">
            <v>Pièces à conserver par QHA</v>
          </cell>
          <cell r="K31" t="str">
            <v>INGENIO 3 PLY</v>
          </cell>
          <cell r="N31" t="str">
            <v>FILLARDET</v>
          </cell>
          <cell r="R31" t="str">
            <v>VERRE</v>
          </cell>
        </row>
        <row r="32">
          <cell r="H32" t="str">
            <v>Pièces à détruire</v>
          </cell>
          <cell r="K32" t="str">
            <v>INICIA</v>
          </cell>
          <cell r="N32" t="str">
            <v>FORMAPLAS</v>
          </cell>
          <cell r="R32" t="str">
            <v>THERMODUR POLYESTHER</v>
          </cell>
        </row>
        <row r="33">
          <cell r="H33" t="str">
            <v>Piéces retour Demandeur</v>
          </cell>
          <cell r="K33" t="str">
            <v>INTEGRAL INDUCTION</v>
          </cell>
          <cell r="N33" t="str">
            <v>FROISSARD</v>
          </cell>
        </row>
        <row r="34">
          <cell r="K34" t="str">
            <v>Jean NOUVEL</v>
          </cell>
          <cell r="N34" t="str">
            <v>GOUDARD PLASTIQUES</v>
          </cell>
        </row>
        <row r="35">
          <cell r="K35" t="str">
            <v>JO Accessoires</v>
          </cell>
          <cell r="N35" t="str">
            <v>HFT</v>
          </cell>
        </row>
        <row r="36">
          <cell r="H36" t="str">
            <v>Existant</v>
          </cell>
          <cell r="K36" t="str">
            <v>JO ANODISED</v>
          </cell>
          <cell r="N36" t="str">
            <v>KD</v>
          </cell>
        </row>
        <row r="37">
          <cell r="H37" t="str">
            <v>En projet</v>
          </cell>
          <cell r="K37" t="str">
            <v>JO inox</v>
          </cell>
          <cell r="N37" t="str">
            <v>LA TERMOPLASTIC</v>
          </cell>
        </row>
        <row r="38">
          <cell r="K38" t="str">
            <v>JOLY Equipement</v>
          </cell>
          <cell r="N38" t="str">
            <v>LAMP</v>
          </cell>
        </row>
        <row r="39">
          <cell r="K39" t="str">
            <v>JOZANCY ARMATAL</v>
          </cell>
          <cell r="N39" t="str">
            <v>LEPERCQ</v>
          </cell>
        </row>
        <row r="40">
          <cell r="K40" t="str">
            <v>JOZANCY OPTIMAL</v>
          </cell>
          <cell r="N40" t="str">
            <v>LESCURE</v>
          </cell>
        </row>
        <row r="41">
          <cell r="K41" t="str">
            <v>JOZANCY RESISTAL</v>
          </cell>
          <cell r="N41" t="str">
            <v>LOCTITE</v>
          </cell>
        </row>
        <row r="42">
          <cell r="K42" t="str">
            <v>LOFT</v>
          </cell>
          <cell r="N42" t="str">
            <v>MARPHIL</v>
          </cell>
        </row>
        <row r="43">
          <cell r="K43" t="str">
            <v>PERFORMA GV2</v>
          </cell>
          <cell r="N43" t="str">
            <v>MENONI</v>
          </cell>
        </row>
        <row r="44">
          <cell r="K44" t="str">
            <v>PERFORMA INDUCTION</v>
          </cell>
          <cell r="N44" t="str">
            <v>MODEL'ALP</v>
          </cell>
        </row>
        <row r="45">
          <cell r="K45" t="str">
            <v>PERFORMA STAINLESS STEEL</v>
          </cell>
          <cell r="N45" t="str">
            <v>NEW LEAF</v>
          </cell>
        </row>
        <row r="46">
          <cell r="K46" t="str">
            <v>PERFORMA Thermosignal</v>
          </cell>
          <cell r="N46" t="str">
            <v>PLASTIGRAY</v>
          </cell>
        </row>
        <row r="47">
          <cell r="K47" t="str">
            <v>POWELL</v>
          </cell>
          <cell r="N47" t="str">
            <v>SDM</v>
          </cell>
        </row>
        <row r="48">
          <cell r="K48" t="str">
            <v>PROFLEX 1 (1 fil)</v>
          </cell>
          <cell r="N48" t="str">
            <v>SEBINE</v>
          </cell>
        </row>
        <row r="49">
          <cell r="K49" t="str">
            <v>PROFLEX 2</v>
          </cell>
          <cell r="N49" t="str">
            <v>SEFARD</v>
          </cell>
        </row>
        <row r="50">
          <cell r="K50" t="str">
            <v>PROFLEX 3</v>
          </cell>
          <cell r="N50" t="str">
            <v>SEPP</v>
          </cell>
          <cell r="R50" t="str">
            <v>AES</v>
          </cell>
        </row>
        <row r="51">
          <cell r="K51" t="str">
            <v>PROFLEX Kids Baking</v>
          </cell>
          <cell r="N51" t="str">
            <v>SHANTOU</v>
          </cell>
          <cell r="R51" t="str">
            <v>BAKELITE AG</v>
          </cell>
        </row>
        <row r="52">
          <cell r="K52" t="str">
            <v>REPERTOIRE</v>
          </cell>
          <cell r="N52" t="str">
            <v>SIAP</v>
          </cell>
          <cell r="R52" t="str">
            <v>BAKELITE Italie</v>
          </cell>
        </row>
        <row r="53">
          <cell r="K53" t="str">
            <v>REVETEMENTS EXTERIEURS</v>
          </cell>
          <cell r="N53" t="str">
            <v>SILITAL</v>
          </cell>
          <cell r="R53" t="str">
            <v>EMS</v>
          </cell>
        </row>
        <row r="54">
          <cell r="K54" t="str">
            <v>REVETEMENTS INTERIEURS</v>
          </cell>
          <cell r="N54" t="str">
            <v>SIMPLASTIC</v>
          </cell>
          <cell r="R54" t="str">
            <v>GENERAL ELECTRIC</v>
          </cell>
        </row>
        <row r="55">
          <cell r="K55" t="str">
            <v>SEB</v>
          </cell>
          <cell r="N55" t="str">
            <v>SUMITOMO</v>
          </cell>
          <cell r="R55" t="str">
            <v>JACDAW</v>
          </cell>
        </row>
        <row r="56">
          <cell r="K56" t="str">
            <v>SENSORIA GV2</v>
          </cell>
          <cell r="N56" t="str">
            <v>TEFAL</v>
          </cell>
          <cell r="R56" t="str">
            <v>LEPERCQ</v>
          </cell>
        </row>
        <row r="57">
          <cell r="K57" t="str">
            <v>SENSORIA GV2 USA</v>
          </cell>
          <cell r="N57" t="str">
            <v>TIMET</v>
          </cell>
          <cell r="R57" t="str">
            <v>LOCTITE</v>
          </cell>
        </row>
        <row r="58">
          <cell r="K58" t="str">
            <v>SOHO</v>
          </cell>
          <cell r="N58" t="str">
            <v>UGIVIS</v>
          </cell>
          <cell r="R58" t="str">
            <v>SHANGSHU</v>
          </cell>
        </row>
        <row r="59">
          <cell r="K59" t="str">
            <v>VITALY</v>
          </cell>
          <cell r="N59" t="str">
            <v>VCA</v>
          </cell>
          <cell r="R59" t="str">
            <v>UGINE</v>
          </cell>
        </row>
        <row r="60">
          <cell r="K60" t="str">
            <v>ACCESSOIRES GV</v>
          </cell>
          <cell r="N60" t="str">
            <v>WIEGAND</v>
          </cell>
        </row>
        <row r="61">
          <cell r="N61" t="str">
            <v>WININGTON</v>
          </cell>
        </row>
        <row r="62">
          <cell r="N62" t="str">
            <v>WOR-BIZ SHANGHAI</v>
          </cell>
        </row>
        <row r="63">
          <cell r="N63" t="str">
            <v>XING-XING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Demande"/>
      <sheetName val="Rapport_Homologation"/>
      <sheetName val="Metrologie"/>
      <sheetName val="Rapport_Essai"/>
      <sheetName val="Suivi_NC"/>
    </sheetNames>
    <sheetDataSet>
      <sheetData sheetId="0">
        <row r="1">
          <cell r="I1" t="str">
            <v>DBOUCHARDY</v>
          </cell>
        </row>
        <row r="2">
          <cell r="I2" t="str">
            <v>FGAVEAU</v>
          </cell>
        </row>
        <row r="3">
          <cell r="I3" t="str">
            <v>SPERREAL</v>
          </cell>
        </row>
        <row r="4">
          <cell r="I4" t="str">
            <v>RGRILLON</v>
          </cell>
        </row>
        <row r="5">
          <cell r="C5" t="str">
            <v>Accepté</v>
          </cell>
        </row>
        <row r="6">
          <cell r="C6" t="str">
            <v>En Attente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Entete"/>
      <sheetName val="Dimensionnel_et_Concavité"/>
      <sheetName val="Conformité"/>
      <sheetName val="Poêles INDUCTION"/>
    </sheetNames>
    <sheetDataSet>
      <sheetData sheetId="0">
        <row r="10">
          <cell r="E10" t="str">
            <v>Non Conforme</v>
          </cell>
        </row>
        <row r="11">
          <cell r="E11" t="str">
            <v>Conforme</v>
          </cell>
        </row>
        <row r="12">
          <cell r="E12" t="str">
            <v>Non Réalisé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"/>
    </sheetNames>
    <sheetDataSet>
      <sheetData sheetId="0" refreshError="1"/>
      <sheetData sheetId="1" refreshError="1">
        <row r="19">
          <cell r="A19">
            <v>365.8960265486935</v>
          </cell>
          <cell r="B19">
            <v>0</v>
          </cell>
        </row>
        <row r="20">
          <cell r="A20">
            <v>366.1272570585906</v>
          </cell>
          <cell r="B20">
            <v>1</v>
          </cell>
        </row>
        <row r="21">
          <cell r="A21">
            <v>366.3584875684877</v>
          </cell>
          <cell r="B21">
            <v>7</v>
          </cell>
        </row>
        <row r="22">
          <cell r="A22">
            <v>366.58971807838481</v>
          </cell>
          <cell r="B22">
            <v>14</v>
          </cell>
        </row>
        <row r="23">
          <cell r="A23">
            <v>366.82094858828191</v>
          </cell>
          <cell r="B23">
            <v>6</v>
          </cell>
        </row>
        <row r="24">
          <cell r="A24">
            <v>367.05217909817901</v>
          </cell>
          <cell r="B24">
            <v>2</v>
          </cell>
        </row>
        <row r="25">
          <cell r="A25">
            <v>367.28340960807611</v>
          </cell>
          <cell r="B25">
            <v>0</v>
          </cell>
        </row>
        <row r="26">
          <cell r="A26">
            <v>367.51464011797322</v>
          </cell>
          <cell r="B26" t="str">
            <v/>
          </cell>
        </row>
        <row r="27">
          <cell r="A27" t="str">
            <v/>
          </cell>
          <cell r="B27" t="str">
            <v/>
          </cell>
        </row>
        <row r="28">
          <cell r="A28" t="str">
            <v/>
          </cell>
          <cell r="B28" t="str">
            <v/>
          </cell>
        </row>
        <row r="29">
          <cell r="A29" t="str">
            <v/>
          </cell>
          <cell r="B29" t="str">
            <v/>
          </cell>
        </row>
        <row r="30">
          <cell r="A30" t="str">
            <v/>
          </cell>
          <cell r="B30" t="str">
            <v/>
          </cell>
        </row>
        <row r="31">
          <cell r="A31" t="str">
            <v/>
          </cell>
          <cell r="B31" t="str">
            <v/>
          </cell>
        </row>
        <row r="32">
          <cell r="A32" t="str">
            <v/>
          </cell>
          <cell r="B32" t="str">
            <v/>
          </cell>
        </row>
        <row r="33">
          <cell r="A33" t="str">
            <v/>
          </cell>
          <cell r="B33" t="str">
            <v/>
          </cell>
        </row>
        <row r="34">
          <cell r="A34" t="str">
            <v/>
          </cell>
          <cell r="B34" t="str">
            <v/>
          </cell>
        </row>
        <row r="35">
          <cell r="A35" t="str">
            <v/>
          </cell>
          <cell r="B35" t="str">
            <v/>
          </cell>
        </row>
        <row r="36">
          <cell r="A36" t="str">
            <v/>
          </cell>
          <cell r="B36" t="str">
            <v/>
          </cell>
        </row>
        <row r="37">
          <cell r="A37" t="str">
            <v/>
          </cell>
          <cell r="B37" t="str">
            <v/>
          </cell>
        </row>
        <row r="38">
          <cell r="A38" t="str">
            <v/>
          </cell>
          <cell r="B38" t="str">
            <v/>
          </cell>
        </row>
        <row r="39">
          <cell r="A39" t="str">
            <v/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EA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每日日程"/>
      <sheetName val="活动计划程序"/>
      <sheetName val="时间间隔"/>
      <sheetName val="每日工作日程1"/>
    </sheetNames>
    <sheetDataSet>
      <sheetData sheetId="0">
        <row r="30">
          <cell r="B30" t="str">
            <v>休息</v>
          </cell>
        </row>
      </sheetData>
      <sheetData sheetId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ME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Common Info Page"/>
    </sheetNames>
    <sheetDataSet>
      <sheetData sheetId="0">
        <row r="1">
          <cell r="A1" t="str">
            <v>Customer:</v>
          </cell>
          <cell r="B1" t="str">
            <v>Cust. Name</v>
          </cell>
        </row>
        <row r="3">
          <cell r="A3" t="str">
            <v>Customer Part Number:</v>
          </cell>
          <cell r="B3" t="str">
            <v>Cust. Part #</v>
          </cell>
        </row>
        <row r="5">
          <cell r="A5" t="str">
            <v>DJ Part Number:</v>
          </cell>
          <cell r="B5" t="str">
            <v>DJ Part #</v>
          </cell>
        </row>
        <row r="7">
          <cell r="A7" t="str">
            <v>Part Name:</v>
          </cell>
          <cell r="B7" t="str">
            <v>part name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88"/>
  <sheetViews>
    <sheetView tabSelected="1" view="pageBreakPreview" zoomScale="60" zoomScaleNormal="70" workbookViewId="0">
      <selection activeCell="N6" sqref="N6"/>
    </sheetView>
  </sheetViews>
  <sheetFormatPr defaultColWidth="8" defaultRowHeight="21.75" customHeight="1"/>
  <cols>
    <col min="1" max="1" width="13.5" style="5" customWidth="1"/>
    <col min="2" max="2" width="15.3984375" style="5" customWidth="1"/>
    <col min="3" max="3" width="15.8984375" style="5" bestFit="1" customWidth="1"/>
    <col min="4" max="4" width="22.3984375" style="5" customWidth="1"/>
    <col min="5" max="5" width="12.8984375" style="40" customWidth="1"/>
    <col min="6" max="6" width="10.5" style="5" customWidth="1"/>
    <col min="7" max="7" width="10.09765625" style="34" customWidth="1"/>
    <col min="8" max="9" width="12.8984375" style="5" customWidth="1"/>
    <col min="10" max="10" width="19.8984375" style="36" customWidth="1"/>
    <col min="11" max="11" width="19.09765625" style="35" customWidth="1"/>
    <col min="12" max="12" width="16.3984375" style="73" customWidth="1"/>
    <col min="13" max="14" width="16.3984375" style="5" customWidth="1"/>
    <col min="15" max="15" width="17.19921875" style="5" customWidth="1"/>
    <col min="16" max="16" width="11.3984375" style="5" customWidth="1"/>
    <col min="17" max="19" width="10.5" style="60" bestFit="1" customWidth="1"/>
    <col min="20" max="21" width="8" style="5"/>
    <col min="22" max="22" width="25.09765625" style="5" customWidth="1"/>
    <col min="23" max="16384" width="8" style="5"/>
  </cols>
  <sheetData>
    <row r="1" spans="1:19" s="1" customFormat="1" ht="23.25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66"/>
      <c r="Q1" s="59"/>
      <c r="R1" s="59"/>
      <c r="S1" s="59"/>
    </row>
    <row r="2" spans="1:19" s="1" customFormat="1" ht="23.25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66"/>
      <c r="Q2" s="59"/>
      <c r="R2" s="59"/>
      <c r="S2" s="59"/>
    </row>
    <row r="3" spans="1:19" s="1" customFormat="1" ht="23.25" customHeight="1">
      <c r="A3" s="123" t="s">
        <v>2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66"/>
      <c r="N3" s="2"/>
      <c r="O3" s="3"/>
      <c r="Q3" s="59"/>
      <c r="R3" s="59"/>
      <c r="S3" s="59"/>
    </row>
    <row r="4" spans="1:19" s="1" customFormat="1" ht="23.25" customHeight="1">
      <c r="A4" s="123" t="s">
        <v>3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66"/>
      <c r="O4" s="3"/>
      <c r="Q4" s="59"/>
      <c r="R4" s="59"/>
      <c r="S4" s="59"/>
    </row>
    <row r="5" spans="1:19" ht="23.25" customHeight="1">
      <c r="A5" s="123" t="s">
        <v>4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67"/>
      <c r="M5" s="4"/>
      <c r="N5" s="4"/>
      <c r="O5" s="4"/>
    </row>
    <row r="6" spans="1:19" ht="41.25" customHeight="1">
      <c r="A6" s="121" t="s">
        <v>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68"/>
      <c r="M6" s="6"/>
      <c r="N6" s="4"/>
      <c r="O6" s="4"/>
    </row>
    <row r="7" spans="1:19" s="9" customFormat="1" ht="23.25" customHeight="1">
      <c r="A7" s="84" t="s">
        <v>6</v>
      </c>
      <c r="B7" s="84"/>
      <c r="C7" s="85"/>
      <c r="D7" s="7"/>
      <c r="E7" s="8"/>
      <c r="G7" s="88" t="s">
        <v>36</v>
      </c>
      <c r="H7" s="10"/>
      <c r="I7" s="124"/>
      <c r="J7" s="124"/>
      <c r="K7" s="11"/>
      <c r="L7" s="69"/>
      <c r="M7" s="12"/>
      <c r="N7" s="13"/>
      <c r="O7" s="13"/>
      <c r="Q7" s="61"/>
      <c r="R7" s="61"/>
      <c r="S7" s="61"/>
    </row>
    <row r="8" spans="1:19" s="9" customFormat="1" ht="23.25" customHeight="1">
      <c r="A8" s="125" t="s">
        <v>7</v>
      </c>
      <c r="B8" s="125"/>
      <c r="C8" s="125"/>
      <c r="D8" s="50"/>
      <c r="E8" s="14"/>
      <c r="F8" s="15"/>
      <c r="G8" s="89"/>
      <c r="H8" s="18"/>
      <c r="I8" s="126"/>
      <c r="J8" s="126"/>
      <c r="K8" s="11"/>
      <c r="L8" s="70"/>
      <c r="M8" s="16"/>
      <c r="N8" s="13"/>
      <c r="O8" s="13"/>
      <c r="Q8" s="61"/>
      <c r="R8" s="61"/>
      <c r="S8" s="61"/>
    </row>
    <row r="9" spans="1:19" s="9" customFormat="1" ht="23.25" customHeight="1">
      <c r="A9" s="154" t="s">
        <v>37</v>
      </c>
      <c r="B9" s="154"/>
      <c r="C9" s="154"/>
      <c r="D9" s="17"/>
      <c r="E9" s="14"/>
      <c r="F9" s="15"/>
      <c r="G9" s="90" t="s">
        <v>35</v>
      </c>
      <c r="I9" s="127"/>
      <c r="J9" s="127"/>
      <c r="K9" s="19"/>
      <c r="L9" s="69"/>
      <c r="M9" s="16"/>
      <c r="N9" s="13"/>
      <c r="O9" s="13"/>
      <c r="Q9" s="61"/>
      <c r="R9" s="61"/>
      <c r="S9" s="61"/>
    </row>
    <row r="10" spans="1:19" s="9" customFormat="1" ht="23.25" customHeight="1">
      <c r="A10" s="86" t="s">
        <v>8</v>
      </c>
      <c r="B10" s="86"/>
      <c r="C10" s="85"/>
      <c r="D10" s="51"/>
      <c r="E10" s="20"/>
      <c r="F10" s="21"/>
      <c r="G10" s="106"/>
      <c r="H10" s="106"/>
      <c r="I10" s="127"/>
      <c r="J10" s="127"/>
      <c r="K10" s="19"/>
      <c r="L10" s="69"/>
      <c r="M10" s="16"/>
      <c r="N10" s="13"/>
      <c r="O10" s="13"/>
      <c r="Q10" s="61"/>
      <c r="R10" s="61"/>
      <c r="S10" s="61"/>
    </row>
    <row r="11" spans="1:19" s="9" customFormat="1" ht="23.25" customHeight="1">
      <c r="A11" s="87" t="s">
        <v>9</v>
      </c>
      <c r="B11" s="87"/>
      <c r="C11" s="85"/>
      <c r="D11" s="22"/>
      <c r="E11" s="22"/>
      <c r="F11" s="21"/>
      <c r="G11" s="107"/>
      <c r="H11" s="107"/>
      <c r="I11" s="128"/>
      <c r="J11" s="128"/>
      <c r="K11" s="23"/>
      <c r="L11" s="71"/>
      <c r="M11" s="13"/>
      <c r="N11" s="13"/>
      <c r="O11" s="13"/>
      <c r="Q11" s="61"/>
      <c r="R11" s="61"/>
      <c r="S11" s="61"/>
    </row>
    <row r="12" spans="1:19" s="24" customFormat="1" ht="51.75" customHeight="1">
      <c r="A12" s="116" t="s">
        <v>10</v>
      </c>
      <c r="B12" s="117" t="s">
        <v>34</v>
      </c>
      <c r="C12" s="117" t="s">
        <v>33</v>
      </c>
      <c r="D12" s="119" t="s">
        <v>11</v>
      </c>
      <c r="E12" s="117" t="s">
        <v>12</v>
      </c>
      <c r="F12" s="117" t="s">
        <v>13</v>
      </c>
      <c r="G12" s="96" t="s">
        <v>14</v>
      </c>
      <c r="H12" s="81" t="s">
        <v>15</v>
      </c>
      <c r="I12" s="82" t="s">
        <v>16</v>
      </c>
      <c r="J12" s="83" t="s">
        <v>17</v>
      </c>
      <c r="K12" s="81" t="s">
        <v>18</v>
      </c>
      <c r="L12" s="98"/>
      <c r="M12" s="95"/>
      <c r="N12" s="95"/>
      <c r="O12" s="95"/>
      <c r="Q12" s="62"/>
      <c r="R12" s="62"/>
      <c r="S12" s="62"/>
    </row>
    <row r="13" spans="1:19" s="27" customFormat="1" ht="20.25" customHeight="1">
      <c r="A13" s="116"/>
      <c r="B13" s="118"/>
      <c r="C13" s="118"/>
      <c r="D13" s="120"/>
      <c r="E13" s="118"/>
      <c r="F13" s="118"/>
      <c r="G13" s="97"/>
      <c r="H13" s="25" t="s">
        <v>19</v>
      </c>
      <c r="I13" s="25" t="s">
        <v>19</v>
      </c>
      <c r="J13" s="25" t="s">
        <v>20</v>
      </c>
      <c r="K13" s="26" t="s">
        <v>21</v>
      </c>
      <c r="L13" s="98"/>
      <c r="M13" s="95"/>
      <c r="N13" s="95"/>
      <c r="O13" s="95"/>
      <c r="Q13" s="63"/>
      <c r="R13" s="63"/>
      <c r="S13" s="63"/>
    </row>
    <row r="14" spans="1:19" s="57" customFormat="1" ht="32.25" customHeight="1">
      <c r="A14" s="129"/>
      <c r="B14" s="133"/>
      <c r="C14" s="131"/>
      <c r="D14" s="110"/>
      <c r="E14" s="112"/>
      <c r="F14" s="114"/>
      <c r="G14" s="99"/>
      <c r="H14" s="55"/>
      <c r="I14" s="55"/>
      <c r="J14" s="101"/>
      <c r="K14" s="56"/>
      <c r="L14" s="102"/>
      <c r="M14" s="108"/>
      <c r="N14" s="108"/>
      <c r="O14" s="108"/>
      <c r="P14" s="94"/>
      <c r="Q14" s="64"/>
      <c r="R14" s="64"/>
      <c r="S14" s="64"/>
    </row>
    <row r="15" spans="1:19" s="57" customFormat="1" ht="32.25" customHeight="1">
      <c r="A15" s="130"/>
      <c r="B15" s="134"/>
      <c r="C15" s="132"/>
      <c r="D15" s="111"/>
      <c r="E15" s="113"/>
      <c r="F15" s="115"/>
      <c r="G15" s="100"/>
      <c r="H15" s="58"/>
      <c r="I15" s="58"/>
      <c r="J15" s="101"/>
      <c r="K15" s="56"/>
      <c r="L15" s="103"/>
      <c r="M15" s="109"/>
      <c r="N15" s="109"/>
      <c r="O15" s="109"/>
      <c r="P15" s="94"/>
      <c r="Q15" s="64"/>
      <c r="R15" s="64"/>
      <c r="S15" s="64"/>
    </row>
    <row r="16" spans="1:19" s="57" customFormat="1" ht="32.25" customHeight="1">
      <c r="A16" s="129"/>
      <c r="B16" s="133"/>
      <c r="C16" s="131"/>
      <c r="D16" s="110"/>
      <c r="E16" s="112"/>
      <c r="F16" s="114"/>
      <c r="G16" s="99"/>
      <c r="H16" s="55"/>
      <c r="I16" s="55"/>
      <c r="J16" s="101"/>
      <c r="K16" s="56"/>
      <c r="L16" s="102"/>
      <c r="M16" s="108"/>
      <c r="N16" s="108"/>
      <c r="O16" s="108"/>
      <c r="P16" s="94"/>
      <c r="Q16" s="64"/>
      <c r="R16" s="64"/>
      <c r="S16" s="64"/>
    </row>
    <row r="17" spans="1:19" s="57" customFormat="1" ht="32.25" customHeight="1">
      <c r="A17" s="130"/>
      <c r="B17" s="134"/>
      <c r="C17" s="132"/>
      <c r="D17" s="111"/>
      <c r="E17" s="113"/>
      <c r="F17" s="115"/>
      <c r="G17" s="100"/>
      <c r="H17" s="58"/>
      <c r="I17" s="58"/>
      <c r="J17" s="101"/>
      <c r="K17" s="56"/>
      <c r="L17" s="103"/>
      <c r="M17" s="109"/>
      <c r="N17" s="109"/>
      <c r="O17" s="109"/>
      <c r="P17" s="94"/>
      <c r="Q17" s="64"/>
      <c r="R17" s="64"/>
      <c r="S17" s="64"/>
    </row>
    <row r="18" spans="1:19" s="57" customFormat="1" ht="32.25" customHeight="1">
      <c r="A18" s="129"/>
      <c r="B18" s="133"/>
      <c r="C18" s="131"/>
      <c r="D18" s="110"/>
      <c r="E18" s="112"/>
      <c r="F18" s="114"/>
      <c r="G18" s="99"/>
      <c r="H18" s="55"/>
      <c r="I18" s="55"/>
      <c r="J18" s="101"/>
      <c r="K18" s="56"/>
      <c r="L18" s="102"/>
      <c r="M18" s="108"/>
      <c r="N18" s="108"/>
      <c r="O18" s="108"/>
      <c r="P18" s="94"/>
      <c r="Q18" s="64"/>
      <c r="R18" s="64"/>
      <c r="S18" s="64"/>
    </row>
    <row r="19" spans="1:19" s="57" customFormat="1" ht="32.25" customHeight="1">
      <c r="A19" s="130"/>
      <c r="B19" s="134"/>
      <c r="C19" s="132"/>
      <c r="D19" s="111"/>
      <c r="E19" s="113"/>
      <c r="F19" s="115"/>
      <c r="G19" s="100"/>
      <c r="H19" s="58"/>
      <c r="I19" s="58"/>
      <c r="J19" s="101"/>
      <c r="K19" s="56"/>
      <c r="L19" s="103"/>
      <c r="M19" s="109"/>
      <c r="N19" s="109"/>
      <c r="O19" s="109"/>
      <c r="P19" s="94"/>
      <c r="Q19" s="64"/>
      <c r="R19" s="64"/>
      <c r="S19" s="64"/>
    </row>
    <row r="20" spans="1:19" s="57" customFormat="1" ht="32.25" customHeight="1">
      <c r="A20" s="129"/>
      <c r="B20" s="133"/>
      <c r="C20" s="131"/>
      <c r="D20" s="110"/>
      <c r="E20" s="112"/>
      <c r="F20" s="114"/>
      <c r="G20" s="99"/>
      <c r="H20" s="55"/>
      <c r="I20" s="55"/>
      <c r="J20" s="101"/>
      <c r="K20" s="56"/>
      <c r="L20" s="102"/>
      <c r="M20" s="108"/>
      <c r="N20" s="108"/>
      <c r="O20" s="108"/>
      <c r="P20" s="94"/>
      <c r="Q20" s="64"/>
      <c r="R20" s="64"/>
      <c r="S20" s="64"/>
    </row>
    <row r="21" spans="1:19" s="57" customFormat="1" ht="32.25" customHeight="1">
      <c r="A21" s="130"/>
      <c r="B21" s="134"/>
      <c r="C21" s="132"/>
      <c r="D21" s="111"/>
      <c r="E21" s="113"/>
      <c r="F21" s="115"/>
      <c r="G21" s="100"/>
      <c r="H21" s="58"/>
      <c r="I21" s="58"/>
      <c r="J21" s="101"/>
      <c r="K21" s="56"/>
      <c r="L21" s="103"/>
      <c r="M21" s="109"/>
      <c r="N21" s="109"/>
      <c r="O21" s="109"/>
      <c r="P21" s="94"/>
      <c r="Q21" s="64"/>
      <c r="R21" s="64"/>
      <c r="S21" s="64"/>
    </row>
    <row r="22" spans="1:19" s="57" customFormat="1" ht="32.25" customHeight="1">
      <c r="A22" s="129"/>
      <c r="B22" s="133"/>
      <c r="C22" s="131"/>
      <c r="D22" s="110"/>
      <c r="E22" s="112"/>
      <c r="F22" s="114"/>
      <c r="G22" s="99"/>
      <c r="H22" s="55"/>
      <c r="I22" s="55"/>
      <c r="J22" s="101"/>
      <c r="K22" s="56"/>
      <c r="L22" s="102"/>
      <c r="M22" s="108"/>
      <c r="N22" s="108"/>
      <c r="O22" s="108"/>
      <c r="P22" s="94"/>
      <c r="Q22" s="64"/>
      <c r="R22" s="64"/>
      <c r="S22" s="64"/>
    </row>
    <row r="23" spans="1:19" s="57" customFormat="1" ht="32.25" customHeight="1">
      <c r="A23" s="130"/>
      <c r="B23" s="134"/>
      <c r="C23" s="132"/>
      <c r="D23" s="111"/>
      <c r="E23" s="113"/>
      <c r="F23" s="115"/>
      <c r="G23" s="100"/>
      <c r="H23" s="58"/>
      <c r="I23" s="58"/>
      <c r="J23" s="101"/>
      <c r="K23" s="56"/>
      <c r="L23" s="103"/>
      <c r="M23" s="109"/>
      <c r="N23" s="109"/>
      <c r="O23" s="109"/>
      <c r="P23" s="94"/>
      <c r="Q23" s="64"/>
      <c r="R23" s="64"/>
      <c r="S23" s="64"/>
    </row>
    <row r="24" spans="1:19" s="57" customFormat="1" ht="32.25" customHeight="1">
      <c r="A24" s="129"/>
      <c r="B24" s="133"/>
      <c r="C24" s="131"/>
      <c r="D24" s="110"/>
      <c r="E24" s="112"/>
      <c r="F24" s="114"/>
      <c r="G24" s="99"/>
      <c r="H24" s="55"/>
      <c r="I24" s="55"/>
      <c r="J24" s="101"/>
      <c r="K24" s="56"/>
      <c r="L24" s="102"/>
      <c r="M24" s="108"/>
      <c r="N24" s="108"/>
      <c r="O24" s="108"/>
      <c r="P24" s="94"/>
      <c r="Q24" s="64"/>
      <c r="R24" s="64"/>
      <c r="S24" s="64"/>
    </row>
    <row r="25" spans="1:19" s="57" customFormat="1" ht="32.25" customHeight="1">
      <c r="A25" s="130"/>
      <c r="B25" s="134"/>
      <c r="C25" s="132"/>
      <c r="D25" s="111"/>
      <c r="E25" s="113"/>
      <c r="F25" s="115"/>
      <c r="G25" s="100"/>
      <c r="H25" s="58"/>
      <c r="I25" s="58"/>
      <c r="J25" s="101"/>
      <c r="K25" s="56"/>
      <c r="L25" s="103"/>
      <c r="M25" s="109"/>
      <c r="N25" s="109"/>
      <c r="O25" s="109"/>
      <c r="P25" s="94"/>
      <c r="Q25" s="64"/>
      <c r="R25" s="64"/>
      <c r="S25" s="64"/>
    </row>
    <row r="26" spans="1:19" s="57" customFormat="1" ht="32.25" customHeight="1">
      <c r="A26" s="129"/>
      <c r="B26" s="133"/>
      <c r="C26" s="131"/>
      <c r="D26" s="110"/>
      <c r="E26" s="112"/>
      <c r="F26" s="114"/>
      <c r="G26" s="99"/>
      <c r="H26" s="55"/>
      <c r="I26" s="55"/>
      <c r="J26" s="101"/>
      <c r="K26" s="56"/>
      <c r="L26" s="102"/>
      <c r="M26" s="108"/>
      <c r="N26" s="108"/>
      <c r="O26" s="108"/>
      <c r="P26" s="94"/>
      <c r="Q26" s="64"/>
      <c r="R26" s="64"/>
      <c r="S26" s="64"/>
    </row>
    <row r="27" spans="1:19" s="57" customFormat="1" ht="32.25" customHeight="1">
      <c r="A27" s="130"/>
      <c r="B27" s="134"/>
      <c r="C27" s="132"/>
      <c r="D27" s="111"/>
      <c r="E27" s="113"/>
      <c r="F27" s="115"/>
      <c r="G27" s="100"/>
      <c r="H27" s="58"/>
      <c r="I27" s="58"/>
      <c r="J27" s="101"/>
      <c r="K27" s="56"/>
      <c r="L27" s="103"/>
      <c r="M27" s="109"/>
      <c r="N27" s="109"/>
      <c r="O27" s="109"/>
      <c r="P27" s="94"/>
      <c r="Q27" s="64"/>
      <c r="R27" s="64"/>
      <c r="S27" s="64"/>
    </row>
    <row r="28" spans="1:19" s="57" customFormat="1" ht="32.25" customHeight="1">
      <c r="A28" s="129"/>
      <c r="B28" s="133"/>
      <c r="C28" s="131"/>
      <c r="D28" s="110"/>
      <c r="E28" s="112"/>
      <c r="F28" s="114"/>
      <c r="G28" s="99"/>
      <c r="H28" s="55"/>
      <c r="I28" s="55"/>
      <c r="J28" s="101"/>
      <c r="K28" s="56"/>
      <c r="L28" s="102"/>
      <c r="M28" s="108"/>
      <c r="N28" s="108"/>
      <c r="O28" s="108"/>
      <c r="P28" s="94"/>
      <c r="Q28" s="64"/>
      <c r="R28" s="64"/>
      <c r="S28" s="64"/>
    </row>
    <row r="29" spans="1:19" s="57" customFormat="1" ht="32.25" customHeight="1">
      <c r="A29" s="130"/>
      <c r="B29" s="134"/>
      <c r="C29" s="132"/>
      <c r="D29" s="111"/>
      <c r="E29" s="113"/>
      <c r="F29" s="115"/>
      <c r="G29" s="100"/>
      <c r="H29" s="58"/>
      <c r="I29" s="58"/>
      <c r="J29" s="101"/>
      <c r="K29" s="56"/>
      <c r="L29" s="103"/>
      <c r="M29" s="109"/>
      <c r="N29" s="109"/>
      <c r="O29" s="109"/>
      <c r="P29" s="94"/>
      <c r="Q29" s="64"/>
      <c r="R29" s="64"/>
      <c r="S29" s="64"/>
    </row>
    <row r="30" spans="1:19" s="57" customFormat="1" ht="32.25" customHeight="1">
      <c r="A30" s="129"/>
      <c r="B30" s="133"/>
      <c r="C30" s="131"/>
      <c r="D30" s="110"/>
      <c r="E30" s="112"/>
      <c r="F30" s="114"/>
      <c r="G30" s="99"/>
      <c r="H30" s="55"/>
      <c r="I30" s="55"/>
      <c r="J30" s="101"/>
      <c r="K30" s="56"/>
      <c r="L30" s="102"/>
      <c r="M30" s="108"/>
      <c r="N30" s="108"/>
      <c r="O30" s="108"/>
      <c r="P30" s="94"/>
      <c r="Q30" s="64"/>
      <c r="R30" s="64"/>
      <c r="S30" s="64"/>
    </row>
    <row r="31" spans="1:19" s="57" customFormat="1" ht="32.25" customHeight="1">
      <c r="A31" s="130"/>
      <c r="B31" s="134"/>
      <c r="C31" s="132"/>
      <c r="D31" s="111"/>
      <c r="E31" s="113"/>
      <c r="F31" s="115"/>
      <c r="G31" s="100"/>
      <c r="H31" s="58"/>
      <c r="I31" s="58"/>
      <c r="J31" s="101"/>
      <c r="K31" s="56"/>
      <c r="L31" s="103"/>
      <c r="M31" s="109"/>
      <c r="N31" s="109"/>
      <c r="O31" s="109"/>
      <c r="P31" s="94"/>
      <c r="Q31" s="64"/>
      <c r="R31" s="64"/>
      <c r="S31" s="64"/>
    </row>
    <row r="32" spans="1:19" s="57" customFormat="1" ht="32.25" customHeight="1">
      <c r="A32" s="129"/>
      <c r="B32" s="133"/>
      <c r="C32" s="131"/>
      <c r="D32" s="110"/>
      <c r="E32" s="112"/>
      <c r="F32" s="114"/>
      <c r="G32" s="99"/>
      <c r="H32" s="55"/>
      <c r="I32" s="55"/>
      <c r="J32" s="101"/>
      <c r="K32" s="56"/>
      <c r="L32" s="102"/>
      <c r="M32" s="108"/>
      <c r="N32" s="108"/>
      <c r="O32" s="108"/>
      <c r="P32" s="94"/>
      <c r="Q32" s="64"/>
      <c r="R32" s="64"/>
      <c r="S32" s="64"/>
    </row>
    <row r="33" spans="1:19" s="57" customFormat="1" ht="32.25" customHeight="1">
      <c r="A33" s="130"/>
      <c r="B33" s="134"/>
      <c r="C33" s="132"/>
      <c r="D33" s="111"/>
      <c r="E33" s="113"/>
      <c r="F33" s="115"/>
      <c r="G33" s="100"/>
      <c r="H33" s="58"/>
      <c r="I33" s="58"/>
      <c r="J33" s="101"/>
      <c r="K33" s="56"/>
      <c r="L33" s="103"/>
      <c r="M33" s="109"/>
      <c r="N33" s="109"/>
      <c r="O33" s="109"/>
      <c r="P33" s="94"/>
      <c r="Q33" s="64"/>
      <c r="R33" s="64"/>
      <c r="S33" s="64"/>
    </row>
    <row r="34" spans="1:19" s="57" customFormat="1" ht="32.25" customHeight="1">
      <c r="A34" s="129"/>
      <c r="B34" s="133"/>
      <c r="C34" s="131"/>
      <c r="D34" s="110"/>
      <c r="E34" s="112"/>
      <c r="F34" s="114"/>
      <c r="G34" s="99"/>
      <c r="H34" s="55"/>
      <c r="I34" s="55"/>
      <c r="J34" s="101"/>
      <c r="K34" s="56"/>
      <c r="L34" s="102"/>
      <c r="M34" s="108"/>
      <c r="N34" s="108"/>
      <c r="O34" s="108"/>
      <c r="P34" s="94"/>
      <c r="Q34" s="64"/>
      <c r="R34" s="64"/>
      <c r="S34" s="64"/>
    </row>
    <row r="35" spans="1:19" s="57" customFormat="1" ht="32.25" customHeight="1">
      <c r="A35" s="130"/>
      <c r="B35" s="134"/>
      <c r="C35" s="132"/>
      <c r="D35" s="111"/>
      <c r="E35" s="113"/>
      <c r="F35" s="115"/>
      <c r="G35" s="100"/>
      <c r="H35" s="58"/>
      <c r="I35" s="58"/>
      <c r="J35" s="101"/>
      <c r="K35" s="56"/>
      <c r="L35" s="103"/>
      <c r="M35" s="109"/>
      <c r="N35" s="109"/>
      <c r="O35" s="109"/>
      <c r="P35" s="94"/>
      <c r="Q35" s="64"/>
      <c r="R35" s="64"/>
      <c r="S35" s="64"/>
    </row>
    <row r="36" spans="1:19" s="57" customFormat="1" ht="32.25" customHeight="1">
      <c r="A36" s="129"/>
      <c r="B36" s="133"/>
      <c r="C36" s="131"/>
      <c r="D36" s="110"/>
      <c r="E36" s="112"/>
      <c r="F36" s="114"/>
      <c r="G36" s="99"/>
      <c r="H36" s="55"/>
      <c r="I36" s="55"/>
      <c r="J36" s="101"/>
      <c r="K36" s="56"/>
      <c r="L36" s="102"/>
      <c r="M36" s="108"/>
      <c r="N36" s="108"/>
      <c r="O36" s="108"/>
      <c r="P36" s="94"/>
      <c r="Q36" s="64"/>
      <c r="R36" s="64"/>
      <c r="S36" s="64"/>
    </row>
    <row r="37" spans="1:19" s="57" customFormat="1" ht="32.25" customHeight="1">
      <c r="A37" s="130"/>
      <c r="B37" s="134"/>
      <c r="C37" s="132"/>
      <c r="D37" s="111"/>
      <c r="E37" s="113"/>
      <c r="F37" s="115"/>
      <c r="G37" s="100"/>
      <c r="H37" s="58"/>
      <c r="I37" s="58"/>
      <c r="J37" s="101"/>
      <c r="K37" s="56"/>
      <c r="L37" s="103"/>
      <c r="M37" s="109"/>
      <c r="N37" s="109"/>
      <c r="O37" s="109"/>
      <c r="P37" s="94"/>
      <c r="Q37" s="64"/>
      <c r="R37" s="64"/>
      <c r="S37" s="64"/>
    </row>
    <row r="38" spans="1:19" s="57" customFormat="1" ht="32.25" customHeight="1">
      <c r="A38" s="129"/>
      <c r="B38" s="133"/>
      <c r="C38" s="131"/>
      <c r="D38" s="110"/>
      <c r="E38" s="112"/>
      <c r="F38" s="114"/>
      <c r="G38" s="99"/>
      <c r="H38" s="55"/>
      <c r="I38" s="55"/>
      <c r="J38" s="101"/>
      <c r="K38" s="56"/>
      <c r="L38" s="102"/>
      <c r="M38" s="108"/>
      <c r="N38" s="108"/>
      <c r="O38" s="108"/>
      <c r="P38" s="94"/>
      <c r="Q38" s="64"/>
      <c r="R38" s="64"/>
      <c r="S38" s="64"/>
    </row>
    <row r="39" spans="1:19" s="57" customFormat="1" ht="32.25" customHeight="1">
      <c r="A39" s="130"/>
      <c r="B39" s="134"/>
      <c r="C39" s="132"/>
      <c r="D39" s="111"/>
      <c r="E39" s="113"/>
      <c r="F39" s="115"/>
      <c r="G39" s="100"/>
      <c r="H39" s="58"/>
      <c r="I39" s="58"/>
      <c r="J39" s="101"/>
      <c r="K39" s="56"/>
      <c r="L39" s="103"/>
      <c r="M39" s="109"/>
      <c r="N39" s="109"/>
      <c r="O39" s="109"/>
      <c r="P39" s="94"/>
      <c r="Q39" s="64"/>
      <c r="R39" s="64"/>
      <c r="S39" s="64"/>
    </row>
    <row r="40" spans="1:19" s="57" customFormat="1" ht="32.25" customHeight="1">
      <c r="A40" s="129"/>
      <c r="B40" s="133"/>
      <c r="C40" s="131"/>
      <c r="D40" s="110"/>
      <c r="E40" s="112"/>
      <c r="F40" s="114"/>
      <c r="G40" s="99"/>
      <c r="H40" s="55"/>
      <c r="I40" s="55"/>
      <c r="J40" s="101"/>
      <c r="K40" s="56"/>
      <c r="L40" s="102"/>
      <c r="M40" s="108"/>
      <c r="N40" s="108"/>
      <c r="O40" s="108"/>
      <c r="P40" s="94"/>
      <c r="Q40" s="64"/>
      <c r="R40" s="64"/>
      <c r="S40" s="64"/>
    </row>
    <row r="41" spans="1:19" s="57" customFormat="1" ht="32.25" customHeight="1">
      <c r="A41" s="130"/>
      <c r="B41" s="134"/>
      <c r="C41" s="132"/>
      <c r="D41" s="111"/>
      <c r="E41" s="113"/>
      <c r="F41" s="115"/>
      <c r="G41" s="100"/>
      <c r="H41" s="58"/>
      <c r="I41" s="58"/>
      <c r="J41" s="101"/>
      <c r="K41" s="56"/>
      <c r="L41" s="103"/>
      <c r="M41" s="109"/>
      <c r="N41" s="109"/>
      <c r="O41" s="109"/>
      <c r="P41" s="94"/>
      <c r="Q41" s="64"/>
      <c r="R41" s="64"/>
      <c r="S41" s="64"/>
    </row>
    <row r="42" spans="1:19" s="57" customFormat="1" ht="32.25" customHeight="1">
      <c r="A42" s="129"/>
      <c r="B42" s="133"/>
      <c r="C42" s="131"/>
      <c r="D42" s="110"/>
      <c r="E42" s="112"/>
      <c r="F42" s="114"/>
      <c r="G42" s="99"/>
      <c r="H42" s="55"/>
      <c r="I42" s="55"/>
      <c r="J42" s="101"/>
      <c r="K42" s="56"/>
      <c r="L42" s="102"/>
      <c r="M42" s="108"/>
      <c r="N42" s="108"/>
      <c r="O42" s="108"/>
      <c r="P42" s="94"/>
      <c r="Q42" s="64"/>
      <c r="R42" s="64"/>
      <c r="S42" s="64"/>
    </row>
    <row r="43" spans="1:19" s="57" customFormat="1" ht="32.25" customHeight="1">
      <c r="A43" s="130"/>
      <c r="B43" s="134"/>
      <c r="C43" s="132"/>
      <c r="D43" s="111"/>
      <c r="E43" s="113"/>
      <c r="F43" s="115"/>
      <c r="G43" s="100"/>
      <c r="H43" s="58"/>
      <c r="I43" s="58"/>
      <c r="J43" s="101"/>
      <c r="K43" s="56"/>
      <c r="L43" s="103"/>
      <c r="M43" s="109"/>
      <c r="N43" s="109"/>
      <c r="O43" s="109"/>
      <c r="P43" s="94"/>
      <c r="Q43" s="64"/>
      <c r="R43" s="64"/>
      <c r="S43" s="64"/>
    </row>
    <row r="44" spans="1:19" s="57" customFormat="1" ht="32.25" customHeight="1">
      <c r="A44" s="129"/>
      <c r="B44" s="133"/>
      <c r="C44" s="131"/>
      <c r="D44" s="110"/>
      <c r="E44" s="112"/>
      <c r="F44" s="114"/>
      <c r="G44" s="99"/>
      <c r="H44" s="55"/>
      <c r="I44" s="55"/>
      <c r="J44" s="101"/>
      <c r="K44" s="56"/>
      <c r="L44" s="102"/>
      <c r="M44" s="108"/>
      <c r="N44" s="108"/>
      <c r="O44" s="108"/>
      <c r="P44" s="94"/>
      <c r="Q44" s="64"/>
      <c r="R44" s="64"/>
      <c r="S44" s="64"/>
    </row>
    <row r="45" spans="1:19" s="57" customFormat="1" ht="32.25" customHeight="1">
      <c r="A45" s="130"/>
      <c r="B45" s="134"/>
      <c r="C45" s="132"/>
      <c r="D45" s="111"/>
      <c r="E45" s="113"/>
      <c r="F45" s="115"/>
      <c r="G45" s="100"/>
      <c r="H45" s="58"/>
      <c r="I45" s="58"/>
      <c r="J45" s="101"/>
      <c r="K45" s="56"/>
      <c r="L45" s="103"/>
      <c r="M45" s="109"/>
      <c r="N45" s="109"/>
      <c r="O45" s="109"/>
      <c r="P45" s="94"/>
      <c r="Q45" s="64"/>
      <c r="R45" s="64"/>
      <c r="S45" s="64"/>
    </row>
    <row r="46" spans="1:19" s="57" customFormat="1" ht="32.25" customHeight="1">
      <c r="A46" s="129"/>
      <c r="B46" s="133"/>
      <c r="C46" s="131"/>
      <c r="D46" s="110"/>
      <c r="E46" s="112"/>
      <c r="F46" s="114"/>
      <c r="G46" s="99"/>
      <c r="H46" s="55"/>
      <c r="I46" s="55"/>
      <c r="J46" s="101"/>
      <c r="K46" s="56"/>
      <c r="L46" s="102"/>
      <c r="M46" s="108"/>
      <c r="N46" s="108"/>
      <c r="O46" s="108"/>
      <c r="P46" s="94"/>
      <c r="Q46" s="64"/>
      <c r="R46" s="64"/>
      <c r="S46" s="64"/>
    </row>
    <row r="47" spans="1:19" s="57" customFormat="1" ht="32.25" customHeight="1">
      <c r="A47" s="130"/>
      <c r="B47" s="134"/>
      <c r="C47" s="132"/>
      <c r="D47" s="111"/>
      <c r="E47" s="113"/>
      <c r="F47" s="115"/>
      <c r="G47" s="100"/>
      <c r="H47" s="58"/>
      <c r="I47" s="58"/>
      <c r="J47" s="101"/>
      <c r="K47" s="56"/>
      <c r="L47" s="103"/>
      <c r="M47" s="109"/>
      <c r="N47" s="109"/>
      <c r="O47" s="109"/>
      <c r="P47" s="94"/>
      <c r="Q47" s="64"/>
      <c r="R47" s="64"/>
      <c r="S47" s="64"/>
    </row>
    <row r="48" spans="1:19" s="57" customFormat="1" ht="32.25" customHeight="1">
      <c r="A48" s="129"/>
      <c r="B48" s="133"/>
      <c r="C48" s="131"/>
      <c r="D48" s="110"/>
      <c r="E48" s="112"/>
      <c r="F48" s="114"/>
      <c r="G48" s="99"/>
      <c r="H48" s="55"/>
      <c r="I48" s="55"/>
      <c r="J48" s="101"/>
      <c r="K48" s="56"/>
      <c r="L48" s="102"/>
      <c r="M48" s="108"/>
      <c r="N48" s="108"/>
      <c r="O48" s="108"/>
      <c r="P48" s="94"/>
      <c r="Q48" s="64"/>
      <c r="R48" s="64"/>
      <c r="S48" s="64"/>
    </row>
    <row r="49" spans="1:19" s="57" customFormat="1" ht="32.25" customHeight="1">
      <c r="A49" s="130"/>
      <c r="B49" s="134"/>
      <c r="C49" s="132"/>
      <c r="D49" s="111"/>
      <c r="E49" s="113"/>
      <c r="F49" s="115"/>
      <c r="G49" s="100"/>
      <c r="H49" s="58"/>
      <c r="I49" s="58"/>
      <c r="J49" s="101"/>
      <c r="K49" s="56"/>
      <c r="L49" s="103"/>
      <c r="M49" s="109"/>
      <c r="N49" s="109"/>
      <c r="O49" s="109"/>
      <c r="P49" s="94"/>
      <c r="Q49" s="64"/>
      <c r="R49" s="64"/>
      <c r="S49" s="64"/>
    </row>
    <row r="50" spans="1:19" s="57" customFormat="1" ht="32.25" customHeight="1">
      <c r="A50" s="129"/>
      <c r="B50" s="133"/>
      <c r="C50" s="131"/>
      <c r="D50" s="110"/>
      <c r="E50" s="112"/>
      <c r="F50" s="114"/>
      <c r="G50" s="99"/>
      <c r="H50" s="55"/>
      <c r="I50" s="55"/>
      <c r="J50" s="101"/>
      <c r="K50" s="56"/>
      <c r="L50" s="102"/>
      <c r="M50" s="108"/>
      <c r="N50" s="108"/>
      <c r="O50" s="108"/>
      <c r="P50" s="94"/>
      <c r="Q50" s="64"/>
      <c r="R50" s="64"/>
      <c r="S50" s="64"/>
    </row>
    <row r="51" spans="1:19" s="57" customFormat="1" ht="32.25" customHeight="1">
      <c r="A51" s="130"/>
      <c r="B51" s="134"/>
      <c r="C51" s="132"/>
      <c r="D51" s="111"/>
      <c r="E51" s="113"/>
      <c r="F51" s="115"/>
      <c r="G51" s="100"/>
      <c r="H51" s="58"/>
      <c r="I51" s="58"/>
      <c r="J51" s="101"/>
      <c r="K51" s="56"/>
      <c r="L51" s="103"/>
      <c r="M51" s="109"/>
      <c r="N51" s="109"/>
      <c r="O51" s="109"/>
      <c r="P51" s="94"/>
      <c r="Q51" s="64"/>
      <c r="R51" s="64"/>
      <c r="S51" s="64"/>
    </row>
    <row r="52" spans="1:19" s="57" customFormat="1" ht="32.25" customHeight="1">
      <c r="A52" s="129"/>
      <c r="B52" s="133"/>
      <c r="C52" s="131"/>
      <c r="D52" s="110"/>
      <c r="E52" s="112"/>
      <c r="F52" s="114"/>
      <c r="G52" s="99"/>
      <c r="H52" s="55"/>
      <c r="I52" s="55"/>
      <c r="J52" s="101"/>
      <c r="K52" s="56"/>
      <c r="L52" s="102"/>
      <c r="M52" s="108"/>
      <c r="N52" s="108"/>
      <c r="O52" s="108"/>
      <c r="P52" s="94"/>
      <c r="Q52" s="64"/>
      <c r="R52" s="64"/>
      <c r="S52" s="64"/>
    </row>
    <row r="53" spans="1:19" s="57" customFormat="1" ht="32.25" customHeight="1">
      <c r="A53" s="130"/>
      <c r="B53" s="134"/>
      <c r="C53" s="132"/>
      <c r="D53" s="111"/>
      <c r="E53" s="113"/>
      <c r="F53" s="115"/>
      <c r="G53" s="100"/>
      <c r="H53" s="58"/>
      <c r="I53" s="58"/>
      <c r="J53" s="101"/>
      <c r="K53" s="56"/>
      <c r="L53" s="103"/>
      <c r="M53" s="109"/>
      <c r="N53" s="109"/>
      <c r="O53" s="109"/>
      <c r="P53" s="94"/>
      <c r="Q53" s="64"/>
      <c r="R53" s="64"/>
      <c r="S53" s="64"/>
    </row>
    <row r="54" spans="1:19" s="57" customFormat="1" ht="32.25" customHeight="1">
      <c r="A54" s="129"/>
      <c r="B54" s="133"/>
      <c r="C54" s="131"/>
      <c r="D54" s="110"/>
      <c r="E54" s="112"/>
      <c r="F54" s="114"/>
      <c r="G54" s="99"/>
      <c r="H54" s="55"/>
      <c r="I54" s="55"/>
      <c r="J54" s="101"/>
      <c r="K54" s="56"/>
      <c r="L54" s="102"/>
      <c r="M54" s="108"/>
      <c r="N54" s="108"/>
      <c r="O54" s="108"/>
      <c r="P54" s="94"/>
      <c r="Q54" s="64"/>
      <c r="R54" s="64"/>
      <c r="S54" s="64"/>
    </row>
    <row r="55" spans="1:19" s="57" customFormat="1" ht="32.25" customHeight="1">
      <c r="A55" s="130"/>
      <c r="B55" s="134"/>
      <c r="C55" s="132"/>
      <c r="D55" s="111"/>
      <c r="E55" s="113"/>
      <c r="F55" s="115"/>
      <c r="G55" s="100"/>
      <c r="H55" s="58"/>
      <c r="I55" s="58"/>
      <c r="J55" s="101"/>
      <c r="K55" s="56"/>
      <c r="L55" s="103"/>
      <c r="M55" s="109"/>
      <c r="N55" s="109"/>
      <c r="O55" s="109"/>
      <c r="P55" s="94"/>
      <c r="Q55" s="64"/>
      <c r="R55" s="64"/>
      <c r="S55" s="64"/>
    </row>
    <row r="56" spans="1:19" s="57" customFormat="1" ht="32.25" customHeight="1">
      <c r="A56" s="129"/>
      <c r="B56" s="133"/>
      <c r="C56" s="131"/>
      <c r="D56" s="110"/>
      <c r="E56" s="112"/>
      <c r="F56" s="114"/>
      <c r="G56" s="99"/>
      <c r="H56" s="55"/>
      <c r="I56" s="55"/>
      <c r="J56" s="101"/>
      <c r="K56" s="56"/>
      <c r="L56" s="102"/>
      <c r="M56" s="108"/>
      <c r="N56" s="108"/>
      <c r="O56" s="108"/>
      <c r="P56" s="94"/>
      <c r="Q56" s="64"/>
      <c r="R56" s="64"/>
      <c r="S56" s="64"/>
    </row>
    <row r="57" spans="1:19" s="57" customFormat="1" ht="32.25" customHeight="1">
      <c r="A57" s="130"/>
      <c r="B57" s="134"/>
      <c r="C57" s="132"/>
      <c r="D57" s="111"/>
      <c r="E57" s="113"/>
      <c r="F57" s="115"/>
      <c r="G57" s="100"/>
      <c r="H57" s="58"/>
      <c r="I57" s="58"/>
      <c r="J57" s="101"/>
      <c r="K57" s="56"/>
      <c r="L57" s="103"/>
      <c r="M57" s="109"/>
      <c r="N57" s="109"/>
      <c r="O57" s="109"/>
      <c r="P57" s="94"/>
      <c r="Q57" s="64"/>
      <c r="R57" s="64"/>
      <c r="S57" s="64"/>
    </row>
    <row r="58" spans="1:19" s="57" customFormat="1" ht="32.25" customHeight="1">
      <c r="A58" s="129"/>
      <c r="B58" s="133"/>
      <c r="C58" s="131"/>
      <c r="D58" s="110"/>
      <c r="E58" s="112"/>
      <c r="F58" s="114"/>
      <c r="G58" s="99"/>
      <c r="H58" s="55"/>
      <c r="I58" s="55"/>
      <c r="J58" s="101"/>
      <c r="K58" s="56"/>
      <c r="L58" s="102"/>
      <c r="M58" s="108"/>
      <c r="N58" s="108"/>
      <c r="O58" s="108"/>
      <c r="P58" s="94"/>
      <c r="Q58" s="64"/>
      <c r="R58" s="64"/>
      <c r="S58" s="64"/>
    </row>
    <row r="59" spans="1:19" s="57" customFormat="1" ht="32.25" customHeight="1">
      <c r="A59" s="130"/>
      <c r="B59" s="134"/>
      <c r="C59" s="132"/>
      <c r="D59" s="111"/>
      <c r="E59" s="113"/>
      <c r="F59" s="115"/>
      <c r="G59" s="100"/>
      <c r="H59" s="58"/>
      <c r="I59" s="58"/>
      <c r="J59" s="101"/>
      <c r="K59" s="56"/>
      <c r="L59" s="103"/>
      <c r="M59" s="109"/>
      <c r="N59" s="109"/>
      <c r="O59" s="109"/>
      <c r="P59" s="94"/>
      <c r="Q59" s="64"/>
      <c r="R59" s="64"/>
      <c r="S59" s="64"/>
    </row>
    <row r="60" spans="1:19" s="57" customFormat="1" ht="32.25" customHeight="1">
      <c r="A60" s="129"/>
      <c r="B60" s="133"/>
      <c r="C60" s="131"/>
      <c r="D60" s="110"/>
      <c r="E60" s="112"/>
      <c r="F60" s="114"/>
      <c r="G60" s="99"/>
      <c r="H60" s="55"/>
      <c r="I60" s="55"/>
      <c r="J60" s="101"/>
      <c r="K60" s="56"/>
      <c r="L60" s="102"/>
      <c r="M60" s="108"/>
      <c r="N60" s="108"/>
      <c r="O60" s="108"/>
      <c r="P60" s="94"/>
      <c r="Q60" s="64"/>
      <c r="R60" s="64"/>
      <c r="S60" s="64"/>
    </row>
    <row r="61" spans="1:19" s="57" customFormat="1" ht="32.25" customHeight="1">
      <c r="A61" s="130"/>
      <c r="B61" s="134"/>
      <c r="C61" s="132"/>
      <c r="D61" s="111"/>
      <c r="E61" s="113"/>
      <c r="F61" s="115"/>
      <c r="G61" s="100"/>
      <c r="H61" s="58"/>
      <c r="I61" s="58"/>
      <c r="J61" s="101"/>
      <c r="K61" s="56"/>
      <c r="L61" s="103"/>
      <c r="M61" s="109"/>
      <c r="N61" s="109"/>
      <c r="O61" s="109"/>
      <c r="P61" s="94"/>
      <c r="Q61" s="64"/>
      <c r="R61" s="64"/>
      <c r="S61" s="64"/>
    </row>
    <row r="62" spans="1:19" s="57" customFormat="1" ht="32.25" customHeight="1">
      <c r="A62" s="129"/>
      <c r="B62" s="133"/>
      <c r="C62" s="131"/>
      <c r="D62" s="110"/>
      <c r="E62" s="112"/>
      <c r="F62" s="114"/>
      <c r="G62" s="99"/>
      <c r="H62" s="55"/>
      <c r="I62" s="55"/>
      <c r="J62" s="101"/>
      <c r="K62" s="56"/>
      <c r="L62" s="102"/>
      <c r="M62" s="108"/>
      <c r="N62" s="108"/>
      <c r="O62" s="108"/>
      <c r="P62" s="94"/>
      <c r="Q62" s="64"/>
      <c r="R62" s="64"/>
      <c r="S62" s="64"/>
    </row>
    <row r="63" spans="1:19" s="57" customFormat="1" ht="32.25" customHeight="1">
      <c r="A63" s="130"/>
      <c r="B63" s="134"/>
      <c r="C63" s="132"/>
      <c r="D63" s="111"/>
      <c r="E63" s="113"/>
      <c r="F63" s="115"/>
      <c r="G63" s="100"/>
      <c r="H63" s="58"/>
      <c r="I63" s="58"/>
      <c r="J63" s="101"/>
      <c r="K63" s="56"/>
      <c r="L63" s="103"/>
      <c r="M63" s="109"/>
      <c r="N63" s="109"/>
      <c r="O63" s="109"/>
      <c r="P63" s="94"/>
      <c r="Q63" s="64"/>
      <c r="R63" s="64"/>
      <c r="S63" s="64"/>
    </row>
    <row r="64" spans="1:19" s="57" customFormat="1" ht="32.25" customHeight="1">
      <c r="A64" s="129"/>
      <c r="B64" s="133"/>
      <c r="C64" s="131"/>
      <c r="D64" s="110"/>
      <c r="E64" s="112"/>
      <c r="F64" s="114"/>
      <c r="G64" s="99"/>
      <c r="H64" s="55"/>
      <c r="I64" s="55"/>
      <c r="J64" s="101"/>
      <c r="K64" s="56"/>
      <c r="L64" s="102"/>
      <c r="M64" s="108"/>
      <c r="N64" s="108"/>
      <c r="O64" s="108"/>
      <c r="P64" s="94"/>
      <c r="Q64" s="64"/>
      <c r="R64" s="64"/>
      <c r="S64" s="64"/>
    </row>
    <row r="65" spans="1:212" s="57" customFormat="1" ht="32.25" customHeight="1">
      <c r="A65" s="130"/>
      <c r="B65" s="134"/>
      <c r="C65" s="132"/>
      <c r="D65" s="111"/>
      <c r="E65" s="113"/>
      <c r="F65" s="115"/>
      <c r="G65" s="100"/>
      <c r="H65" s="58"/>
      <c r="I65" s="58"/>
      <c r="J65" s="101"/>
      <c r="K65" s="56"/>
      <c r="L65" s="103"/>
      <c r="M65" s="109"/>
      <c r="N65" s="109"/>
      <c r="O65" s="109"/>
      <c r="P65" s="94"/>
      <c r="Q65" s="64"/>
      <c r="R65" s="64"/>
      <c r="S65" s="64"/>
    </row>
    <row r="66" spans="1:212" s="57" customFormat="1" ht="32.25" customHeight="1">
      <c r="A66" s="129"/>
      <c r="B66" s="133"/>
      <c r="C66" s="131"/>
      <c r="D66" s="110"/>
      <c r="E66" s="112"/>
      <c r="F66" s="114"/>
      <c r="G66" s="99"/>
      <c r="H66" s="55"/>
      <c r="I66" s="55"/>
      <c r="J66" s="101"/>
      <c r="K66" s="56"/>
      <c r="L66" s="102"/>
      <c r="M66" s="108"/>
      <c r="N66" s="108"/>
      <c r="O66" s="108"/>
      <c r="P66" s="94"/>
      <c r="Q66" s="64"/>
      <c r="R66" s="64"/>
      <c r="S66" s="64"/>
    </row>
    <row r="67" spans="1:212" s="57" customFormat="1" ht="32.25" customHeight="1">
      <c r="A67" s="130"/>
      <c r="B67" s="134"/>
      <c r="C67" s="132"/>
      <c r="D67" s="111"/>
      <c r="E67" s="113"/>
      <c r="F67" s="115"/>
      <c r="G67" s="100"/>
      <c r="H67" s="58"/>
      <c r="I67" s="58"/>
      <c r="J67" s="101"/>
      <c r="K67" s="56"/>
      <c r="L67" s="103"/>
      <c r="M67" s="109"/>
      <c r="N67" s="109"/>
      <c r="O67" s="109"/>
      <c r="P67" s="94"/>
      <c r="Q67" s="64"/>
      <c r="R67" s="64"/>
      <c r="S67" s="64"/>
    </row>
    <row r="68" spans="1:212" s="57" customFormat="1" ht="32.25" customHeight="1">
      <c r="A68" s="129"/>
      <c r="B68" s="137"/>
      <c r="C68" s="140"/>
      <c r="D68" s="142"/>
      <c r="E68" s="144"/>
      <c r="F68" s="146"/>
      <c r="G68" s="148"/>
      <c r="H68" s="91"/>
      <c r="I68" s="91"/>
      <c r="J68" s="101"/>
      <c r="K68" s="56"/>
      <c r="L68" s="150"/>
      <c r="M68" s="135"/>
      <c r="N68" s="135"/>
      <c r="O68" s="135"/>
      <c r="P68" s="94"/>
      <c r="Q68" s="64"/>
      <c r="R68" s="64"/>
      <c r="S68" s="64"/>
    </row>
    <row r="69" spans="1:212" s="57" customFormat="1" ht="32.25" customHeight="1">
      <c r="A69" s="130"/>
      <c r="B69" s="138"/>
      <c r="C69" s="141"/>
      <c r="D69" s="143"/>
      <c r="E69" s="145"/>
      <c r="F69" s="147"/>
      <c r="G69" s="149"/>
      <c r="H69" s="92"/>
      <c r="I69" s="92"/>
      <c r="J69" s="101"/>
      <c r="K69" s="56"/>
      <c r="L69" s="151"/>
      <c r="M69" s="136"/>
      <c r="N69" s="136"/>
      <c r="O69" s="136"/>
      <c r="P69" s="94"/>
      <c r="Q69" s="64"/>
      <c r="R69" s="64"/>
      <c r="S69" s="64"/>
    </row>
    <row r="70" spans="1:212" ht="24.75" customHeight="1">
      <c r="A70" s="45"/>
      <c r="B70" s="52"/>
      <c r="C70" s="46"/>
      <c r="D70" s="47" t="s">
        <v>22</v>
      </c>
      <c r="E70" s="48">
        <f>SUM(E14:E69)</f>
        <v>0</v>
      </c>
      <c r="F70" s="48"/>
      <c r="G70" s="53">
        <f>SUM(G14:G69)</f>
        <v>0</v>
      </c>
      <c r="H70" s="54">
        <f>SUM(H14:H69)</f>
        <v>0</v>
      </c>
      <c r="I70" s="54">
        <f>SUM(I14:I69)</f>
        <v>0</v>
      </c>
      <c r="J70" s="54"/>
      <c r="K70" s="54">
        <f>SUM(K14:K69)</f>
        <v>0</v>
      </c>
      <c r="L70" s="72"/>
      <c r="M70" s="29"/>
      <c r="N70" s="29"/>
      <c r="O70" s="29"/>
    </row>
    <row r="71" spans="1:212" ht="21.75" customHeight="1">
      <c r="B71" s="152" t="str">
        <f>+"SAID TO CONTAIN ("&amp;G70&amp;") CARTONS PACKED OF("&amp;RIGHT(A68,2)&amp;") PLYWOOD PALLETS(20GP)"</f>
        <v>SAID TO CONTAIN (0) CARTONS PACKED OF() PLYWOOD PALLETS(20GP)</v>
      </c>
      <c r="C71" s="152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1:212" ht="21.75" customHeight="1"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</row>
    <row r="73" spans="1:212" ht="44.25" customHeight="1">
      <c r="C73" s="139"/>
      <c r="D73" s="139"/>
      <c r="E73" s="139"/>
      <c r="F73" s="139"/>
      <c r="G73" s="139"/>
      <c r="H73" s="30"/>
      <c r="I73" s="30"/>
      <c r="J73" s="30"/>
      <c r="K73" s="31"/>
    </row>
    <row r="74" spans="1:212" s="1" customFormat="1" ht="21.75" customHeight="1">
      <c r="A74" s="1" t="s">
        <v>23</v>
      </c>
      <c r="D74" s="74" t="s">
        <v>24</v>
      </c>
      <c r="E74" s="75"/>
      <c r="G74" s="76" t="s">
        <v>25</v>
      </c>
      <c r="H74" s="3"/>
      <c r="J74" s="77" t="s">
        <v>26</v>
      </c>
      <c r="K74" s="78"/>
      <c r="L74" s="66"/>
      <c r="P74" s="79"/>
      <c r="Q74" s="80"/>
      <c r="R74" s="80"/>
      <c r="S74" s="80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</row>
    <row r="75" spans="1:212" ht="21.75" hidden="1" customHeight="1">
      <c r="D75" s="32"/>
      <c r="E75" s="33"/>
      <c r="H75" s="4" t="s">
        <v>27</v>
      </c>
      <c r="J75" s="35"/>
      <c r="K75" s="31"/>
      <c r="P75" s="36"/>
      <c r="Q75" s="65"/>
      <c r="R75" s="65"/>
      <c r="S75" s="65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</row>
    <row r="76" spans="1:212" ht="21.75" hidden="1" customHeight="1">
      <c r="C76" s="4"/>
      <c r="D76" s="4"/>
      <c r="E76" s="33"/>
      <c r="F76" s="4"/>
      <c r="G76" s="37"/>
      <c r="H76" s="4" t="s">
        <v>28</v>
      </c>
      <c r="I76" s="4"/>
      <c r="J76" s="38"/>
      <c r="K76" s="39"/>
    </row>
    <row r="77" spans="1:212" ht="21.75" hidden="1" customHeight="1">
      <c r="C77" s="104"/>
      <c r="D77" s="105"/>
      <c r="H77" s="41">
        <f>I70</f>
        <v>0</v>
      </c>
      <c r="I77" s="42" t="s">
        <v>29</v>
      </c>
    </row>
    <row r="78" spans="1:212" ht="21.75" hidden="1" customHeight="1">
      <c r="C78" s="105"/>
      <c r="D78" s="105"/>
      <c r="H78" s="28">
        <f>17.5*31</f>
        <v>542.5</v>
      </c>
      <c r="I78" s="28" t="s">
        <v>30</v>
      </c>
    </row>
    <row r="79" spans="1:212" ht="21.75" hidden="1" customHeight="1">
      <c r="C79" s="105"/>
      <c r="D79" s="105"/>
      <c r="H79" s="41" t="e">
        <f>#REF!</f>
        <v>#REF!</v>
      </c>
      <c r="I79" s="28" t="s">
        <v>31</v>
      </c>
    </row>
    <row r="80" spans="1:212" ht="21.75" hidden="1" customHeight="1">
      <c r="H80" s="41">
        <f>SUM(H77:H78)</f>
        <v>542.5</v>
      </c>
      <c r="I80" s="28" t="s">
        <v>32</v>
      </c>
    </row>
    <row r="81" spans="3:11" ht="21.75" hidden="1" customHeight="1"/>
    <row r="82" spans="3:11" ht="21.75" hidden="1" customHeight="1">
      <c r="C82" s="49"/>
      <c r="D82" s="49"/>
      <c r="J82" s="5"/>
      <c r="K82" s="5"/>
    </row>
    <row r="83" spans="3:11" ht="21.75" hidden="1" customHeight="1">
      <c r="J83" s="5"/>
      <c r="K83" s="5"/>
    </row>
    <row r="84" spans="3:11" ht="21.75" hidden="1" customHeight="1">
      <c r="J84" s="5"/>
      <c r="K84" s="5"/>
    </row>
    <row r="85" spans="3:11" ht="21.75" customHeight="1">
      <c r="E85" s="43"/>
      <c r="J85" s="5"/>
      <c r="K85" s="5"/>
    </row>
    <row r="87" spans="3:11" ht="36.75" customHeight="1">
      <c r="C87" s="93"/>
    </row>
    <row r="88" spans="3:11" ht="20.25" customHeight="1">
      <c r="I88" s="44"/>
      <c r="J88" s="5"/>
      <c r="K88" s="5"/>
    </row>
  </sheetData>
  <autoFilter ref="C13:O72" xr:uid="{00000000-0009-0000-0000-000000000000}"/>
  <mergeCells count="390">
    <mergeCell ref="B54:B55"/>
    <mergeCell ref="B56:B57"/>
    <mergeCell ref="B58:B59"/>
    <mergeCell ref="B60:B61"/>
    <mergeCell ref="A50:A51"/>
    <mergeCell ref="A52:A53"/>
    <mergeCell ref="A54:A55"/>
    <mergeCell ref="A56:A57"/>
    <mergeCell ref="A58:A59"/>
    <mergeCell ref="A60:A61"/>
    <mergeCell ref="G58:G59"/>
    <mergeCell ref="J58:J59"/>
    <mergeCell ref="L58:L59"/>
    <mergeCell ref="M58:M59"/>
    <mergeCell ref="N58:N59"/>
    <mergeCell ref="O58:O59"/>
    <mergeCell ref="C60:C61"/>
    <mergeCell ref="D60:D61"/>
    <mergeCell ref="E60:E61"/>
    <mergeCell ref="F60:F61"/>
    <mergeCell ref="G60:G61"/>
    <mergeCell ref="J60:J61"/>
    <mergeCell ref="L60:L61"/>
    <mergeCell ref="M60:M61"/>
    <mergeCell ref="N60:N61"/>
    <mergeCell ref="O60:O61"/>
    <mergeCell ref="G54:G55"/>
    <mergeCell ref="J54:J55"/>
    <mergeCell ref="L54:L55"/>
    <mergeCell ref="M54:M55"/>
    <mergeCell ref="N54:N55"/>
    <mergeCell ref="O54:O55"/>
    <mergeCell ref="C56:C57"/>
    <mergeCell ref="D56:D57"/>
    <mergeCell ref="E56:E57"/>
    <mergeCell ref="F56:F57"/>
    <mergeCell ref="G56:G57"/>
    <mergeCell ref="J56:J57"/>
    <mergeCell ref="L56:L57"/>
    <mergeCell ref="M56:M57"/>
    <mergeCell ref="N56:N57"/>
    <mergeCell ref="O56:O57"/>
    <mergeCell ref="G50:G51"/>
    <mergeCell ref="J50:J51"/>
    <mergeCell ref="L50:L51"/>
    <mergeCell ref="M50:M51"/>
    <mergeCell ref="N50:N51"/>
    <mergeCell ref="O50:O51"/>
    <mergeCell ref="C52:C53"/>
    <mergeCell ref="D52:D53"/>
    <mergeCell ref="E52:E53"/>
    <mergeCell ref="F52:F53"/>
    <mergeCell ref="G52:G53"/>
    <mergeCell ref="J52:J53"/>
    <mergeCell ref="L52:L53"/>
    <mergeCell ref="M52:M53"/>
    <mergeCell ref="N52:N53"/>
    <mergeCell ref="O52:O53"/>
    <mergeCell ref="A22:A23"/>
    <mergeCell ref="A24:A25"/>
    <mergeCell ref="N22:N23"/>
    <mergeCell ref="O22:O23"/>
    <mergeCell ref="B24:B25"/>
    <mergeCell ref="C24:C25"/>
    <mergeCell ref="D24:D25"/>
    <mergeCell ref="E24:E25"/>
    <mergeCell ref="F24:F25"/>
    <mergeCell ref="G24:G25"/>
    <mergeCell ref="J24:J25"/>
    <mergeCell ref="L24:L25"/>
    <mergeCell ref="M24:M25"/>
    <mergeCell ref="N24:N25"/>
    <mergeCell ref="O24:O25"/>
    <mergeCell ref="B22:B23"/>
    <mergeCell ref="C22:C23"/>
    <mergeCell ref="D22:D23"/>
    <mergeCell ref="E22:E23"/>
    <mergeCell ref="F22:F23"/>
    <mergeCell ref="G22:G23"/>
    <mergeCell ref="J22:J23"/>
    <mergeCell ref="L22:L23"/>
    <mergeCell ref="M22:M23"/>
    <mergeCell ref="B44:B45"/>
    <mergeCell ref="B46:B47"/>
    <mergeCell ref="B48:B49"/>
    <mergeCell ref="B62:B63"/>
    <mergeCell ref="B64:B65"/>
    <mergeCell ref="E34:E35"/>
    <mergeCell ref="F34:F35"/>
    <mergeCell ref="C30:C31"/>
    <mergeCell ref="D30:D31"/>
    <mergeCell ref="C62:C63"/>
    <mergeCell ref="C50:C51"/>
    <mergeCell ref="D50:D51"/>
    <mergeCell ref="E50:E51"/>
    <mergeCell ref="F50:F51"/>
    <mergeCell ref="C54:C55"/>
    <mergeCell ref="D54:D55"/>
    <mergeCell ref="E54:E55"/>
    <mergeCell ref="F54:F55"/>
    <mergeCell ref="C58:C59"/>
    <mergeCell ref="D58:D59"/>
    <mergeCell ref="E58:E59"/>
    <mergeCell ref="F58:F59"/>
    <mergeCell ref="B50:B51"/>
    <mergeCell ref="B52:B53"/>
    <mergeCell ref="B14:B15"/>
    <mergeCell ref="B16:B17"/>
    <mergeCell ref="B18:B19"/>
    <mergeCell ref="B20:B21"/>
    <mergeCell ref="B26:B27"/>
    <mergeCell ref="B28:B29"/>
    <mergeCell ref="B30:B31"/>
    <mergeCell ref="B32:B33"/>
    <mergeCell ref="B34:B35"/>
    <mergeCell ref="C73:G73"/>
    <mergeCell ref="A68:A69"/>
    <mergeCell ref="C68:C69"/>
    <mergeCell ref="D68:D69"/>
    <mergeCell ref="E68:E69"/>
    <mergeCell ref="F68:F69"/>
    <mergeCell ref="G68:G69"/>
    <mergeCell ref="J68:J69"/>
    <mergeCell ref="L68:L69"/>
    <mergeCell ref="B71:L72"/>
    <mergeCell ref="M68:M69"/>
    <mergeCell ref="N68:N69"/>
    <mergeCell ref="O68:O69"/>
    <mergeCell ref="B68:B69"/>
    <mergeCell ref="O66:O67"/>
    <mergeCell ref="G66:G67"/>
    <mergeCell ref="J66:J67"/>
    <mergeCell ref="L66:L67"/>
    <mergeCell ref="M66:M67"/>
    <mergeCell ref="N66:N67"/>
    <mergeCell ref="A66:A67"/>
    <mergeCell ref="C66:C67"/>
    <mergeCell ref="D66:D67"/>
    <mergeCell ref="E66:E67"/>
    <mergeCell ref="F66:F67"/>
    <mergeCell ref="B66:B67"/>
    <mergeCell ref="O62:O63"/>
    <mergeCell ref="A64:A65"/>
    <mergeCell ref="C64:C65"/>
    <mergeCell ref="D64:D65"/>
    <mergeCell ref="E64:E65"/>
    <mergeCell ref="F64:F65"/>
    <mergeCell ref="G64:G65"/>
    <mergeCell ref="J64:J65"/>
    <mergeCell ref="L64:L65"/>
    <mergeCell ref="M64:M65"/>
    <mergeCell ref="N64:N65"/>
    <mergeCell ref="O64:O65"/>
    <mergeCell ref="G62:G63"/>
    <mergeCell ref="J62:J63"/>
    <mergeCell ref="L62:L63"/>
    <mergeCell ref="M62:M63"/>
    <mergeCell ref="N62:N63"/>
    <mergeCell ref="A62:A63"/>
    <mergeCell ref="D62:D63"/>
    <mergeCell ref="E62:E63"/>
    <mergeCell ref="F62:F63"/>
    <mergeCell ref="O46:O47"/>
    <mergeCell ref="A48:A49"/>
    <mergeCell ref="C48:C49"/>
    <mergeCell ref="D48:D49"/>
    <mergeCell ref="E48:E49"/>
    <mergeCell ref="F48:F49"/>
    <mergeCell ref="G48:G49"/>
    <mergeCell ref="J48:J49"/>
    <mergeCell ref="L48:L49"/>
    <mergeCell ref="M48:M49"/>
    <mergeCell ref="N48:N49"/>
    <mergeCell ref="O48:O49"/>
    <mergeCell ref="G46:G47"/>
    <mergeCell ref="J46:J47"/>
    <mergeCell ref="L46:L47"/>
    <mergeCell ref="M46:M47"/>
    <mergeCell ref="N46:N47"/>
    <mergeCell ref="A46:A47"/>
    <mergeCell ref="C46:C47"/>
    <mergeCell ref="D46:D47"/>
    <mergeCell ref="E46:E47"/>
    <mergeCell ref="F46:F47"/>
    <mergeCell ref="O42:O43"/>
    <mergeCell ref="A44:A45"/>
    <mergeCell ref="C44:C45"/>
    <mergeCell ref="D44:D45"/>
    <mergeCell ref="E44:E45"/>
    <mergeCell ref="F44:F45"/>
    <mergeCell ref="G44:G45"/>
    <mergeCell ref="J44:J45"/>
    <mergeCell ref="L44:L45"/>
    <mergeCell ref="M44:M45"/>
    <mergeCell ref="N44:N45"/>
    <mergeCell ref="O44:O45"/>
    <mergeCell ref="G42:G43"/>
    <mergeCell ref="J42:J43"/>
    <mergeCell ref="L42:L43"/>
    <mergeCell ref="M42:M43"/>
    <mergeCell ref="N42:N43"/>
    <mergeCell ref="A42:A43"/>
    <mergeCell ref="C42:C43"/>
    <mergeCell ref="D42:D43"/>
    <mergeCell ref="E42:E43"/>
    <mergeCell ref="F42:F43"/>
    <mergeCell ref="B42:B43"/>
    <mergeCell ref="O38:O39"/>
    <mergeCell ref="A40:A41"/>
    <mergeCell ref="C40:C41"/>
    <mergeCell ref="D40:D41"/>
    <mergeCell ref="E40:E41"/>
    <mergeCell ref="F40:F41"/>
    <mergeCell ref="G40:G41"/>
    <mergeCell ref="J40:J41"/>
    <mergeCell ref="L40:L41"/>
    <mergeCell ref="M40:M41"/>
    <mergeCell ref="N40:N41"/>
    <mergeCell ref="O40:O41"/>
    <mergeCell ref="G38:G39"/>
    <mergeCell ref="J38:J39"/>
    <mergeCell ref="L38:L39"/>
    <mergeCell ref="M38:M39"/>
    <mergeCell ref="N38:N39"/>
    <mergeCell ref="A38:A39"/>
    <mergeCell ref="C38:C39"/>
    <mergeCell ref="D38:D39"/>
    <mergeCell ref="E38:E39"/>
    <mergeCell ref="F38:F39"/>
    <mergeCell ref="B38:B39"/>
    <mergeCell ref="B40:B41"/>
    <mergeCell ref="E30:E31"/>
    <mergeCell ref="F30:F31"/>
    <mergeCell ref="O34:O35"/>
    <mergeCell ref="A36:A37"/>
    <mergeCell ref="C36:C37"/>
    <mergeCell ref="D36:D37"/>
    <mergeCell ref="E36:E37"/>
    <mergeCell ref="F36:F37"/>
    <mergeCell ref="G36:G37"/>
    <mergeCell ref="J36:J37"/>
    <mergeCell ref="L36:L37"/>
    <mergeCell ref="M36:M37"/>
    <mergeCell ref="N36:N37"/>
    <mergeCell ref="O36:O37"/>
    <mergeCell ref="G34:G35"/>
    <mergeCell ref="J34:J35"/>
    <mergeCell ref="L34:L35"/>
    <mergeCell ref="M34:M35"/>
    <mergeCell ref="N34:N35"/>
    <mergeCell ref="A34:A35"/>
    <mergeCell ref="C34:C35"/>
    <mergeCell ref="D34:D35"/>
    <mergeCell ref="B36:B37"/>
    <mergeCell ref="N26:N27"/>
    <mergeCell ref="A26:A27"/>
    <mergeCell ref="C26:C27"/>
    <mergeCell ref="D26:D27"/>
    <mergeCell ref="E26:E27"/>
    <mergeCell ref="F26:F27"/>
    <mergeCell ref="O30:O31"/>
    <mergeCell ref="A32:A33"/>
    <mergeCell ref="C32:C33"/>
    <mergeCell ref="D32:D33"/>
    <mergeCell ref="E32:E33"/>
    <mergeCell ref="F32:F33"/>
    <mergeCell ref="G32:G33"/>
    <mergeCell ref="J32:J33"/>
    <mergeCell ref="L32:L33"/>
    <mergeCell ref="M32:M33"/>
    <mergeCell ref="N32:N33"/>
    <mergeCell ref="O32:O33"/>
    <mergeCell ref="G30:G31"/>
    <mergeCell ref="J30:J31"/>
    <mergeCell ref="L30:L31"/>
    <mergeCell ref="M30:M31"/>
    <mergeCell ref="N30:N31"/>
    <mergeCell ref="A30:A31"/>
    <mergeCell ref="A28:A29"/>
    <mergeCell ref="C28:C29"/>
    <mergeCell ref="D28:D29"/>
    <mergeCell ref="E28:E29"/>
    <mergeCell ref="F28:F29"/>
    <mergeCell ref="G28:G29"/>
    <mergeCell ref="J28:J29"/>
    <mergeCell ref="L28:L29"/>
    <mergeCell ref="M28:M29"/>
    <mergeCell ref="A14:A15"/>
    <mergeCell ref="C14:C15"/>
    <mergeCell ref="D14:D15"/>
    <mergeCell ref="E14:E15"/>
    <mergeCell ref="F14:F15"/>
    <mergeCell ref="O18:O19"/>
    <mergeCell ref="A20:A21"/>
    <mergeCell ref="C20:C21"/>
    <mergeCell ref="D20:D21"/>
    <mergeCell ref="E20:E21"/>
    <mergeCell ref="F20:F21"/>
    <mergeCell ref="G20:G21"/>
    <mergeCell ref="J20:J21"/>
    <mergeCell ref="L20:L21"/>
    <mergeCell ref="M20:M21"/>
    <mergeCell ref="N20:N21"/>
    <mergeCell ref="O20:O21"/>
    <mergeCell ref="G18:G19"/>
    <mergeCell ref="J18:J19"/>
    <mergeCell ref="L18:L19"/>
    <mergeCell ref="M18:M19"/>
    <mergeCell ref="N18:N19"/>
    <mergeCell ref="A18:A19"/>
    <mergeCell ref="C18:C19"/>
    <mergeCell ref="A16:A17"/>
    <mergeCell ref="C16:C17"/>
    <mergeCell ref="D16:D17"/>
    <mergeCell ref="E16:E17"/>
    <mergeCell ref="F16:F17"/>
    <mergeCell ref="G16:G17"/>
    <mergeCell ref="J16:J17"/>
    <mergeCell ref="L16:L17"/>
    <mergeCell ref="M16:M17"/>
    <mergeCell ref="A12:A13"/>
    <mergeCell ref="C12:C13"/>
    <mergeCell ref="D12:D13"/>
    <mergeCell ref="E12:E13"/>
    <mergeCell ref="F12:F13"/>
    <mergeCell ref="N12:N13"/>
    <mergeCell ref="A6:K6"/>
    <mergeCell ref="A1:K1"/>
    <mergeCell ref="A2:K2"/>
    <mergeCell ref="A3:K3"/>
    <mergeCell ref="A4:K4"/>
    <mergeCell ref="A5:K5"/>
    <mergeCell ref="I7:J7"/>
    <mergeCell ref="A8:C8"/>
    <mergeCell ref="I8:J8"/>
    <mergeCell ref="I9:J11"/>
    <mergeCell ref="B12:B13"/>
    <mergeCell ref="A9:C9"/>
    <mergeCell ref="O12:O13"/>
    <mergeCell ref="G12:G13"/>
    <mergeCell ref="L12:L13"/>
    <mergeCell ref="M12:M13"/>
    <mergeCell ref="G14:G15"/>
    <mergeCell ref="J14:J15"/>
    <mergeCell ref="L14:L15"/>
    <mergeCell ref="C77:D79"/>
    <mergeCell ref="G10:H11"/>
    <mergeCell ref="M14:M15"/>
    <mergeCell ref="N14:N15"/>
    <mergeCell ref="O14:O15"/>
    <mergeCell ref="N16:N17"/>
    <mergeCell ref="O16:O17"/>
    <mergeCell ref="D18:D19"/>
    <mergeCell ref="E18:E19"/>
    <mergeCell ref="F18:F19"/>
    <mergeCell ref="O26:O27"/>
    <mergeCell ref="N28:N29"/>
    <mergeCell ref="O28:O29"/>
    <mergeCell ref="G26:G27"/>
    <mergeCell ref="J26:J27"/>
    <mergeCell ref="L26:L27"/>
    <mergeCell ref="M26:M27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68:P6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</mergeCells>
  <phoneticPr fontId="22" type="noConversion"/>
  <pageMargins left="0.28999999999999998" right="0.19" top="0.24" bottom="0.17" header="0" footer="0"/>
  <pageSetup paperSize="9" scale="55" orientation="portrait" r:id="rId1"/>
  <headerFooter alignWithMargins="0">
    <oddHeader>&amp;L&amp;P/&amp;N&amp;R&amp;D-&amp;T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TLS200495</vt:lpstr>
      <vt:lpstr>A</vt:lpstr>
      <vt:lpstr>'TLS200495'!Print_Area</vt:lpstr>
      <vt:lpstr>'TLS200495'!Print_Titles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protec06</dc:creator>
  <cp:lastModifiedBy>Tech-Link</cp:lastModifiedBy>
  <cp:lastPrinted>2020-03-04T07:21:12Z</cp:lastPrinted>
  <dcterms:created xsi:type="dcterms:W3CDTF">2019-05-08T09:19:45Z</dcterms:created>
  <dcterms:modified xsi:type="dcterms:W3CDTF">2020-05-13T07:09:02Z</dcterms:modified>
</cp:coreProperties>
</file>