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SOpen\Downloads\"/>
    </mc:Choice>
  </mc:AlternateContent>
  <xr:revisionPtr revIDLastSave="0" documentId="13_ncr:1_{4C4F12F9-9B3E-4DE3-8F73-69E55FA1E798}" xr6:coauthVersionLast="47" xr6:coauthVersionMax="47" xr10:uidLastSave="{00000000-0000-0000-0000-000000000000}"/>
  <bookViews>
    <workbookView xWindow="-120" yWindow="-120" windowWidth="29040" windowHeight="15840" firstSheet="3" activeTab="7" xr2:uid="{00000000-000D-0000-FFFF-FFFF00000000}"/>
  </bookViews>
  <sheets>
    <sheet name="Danh sách UC" sheetId="3" r:id="rId1"/>
    <sheet name="Trang chủ" sheetId="1" r:id="rId2"/>
    <sheet name="Tổ chức bộ máy, biên chế" sheetId="2" r:id="rId3"/>
    <sheet name="Theo mẫu nội vụ" sheetId="4" r:id="rId4"/>
    <sheet name="Thi đua-khen thưởng" sheetId="5" r:id="rId5"/>
    <sheet name="Báo cáo thống kê" sheetId="6" r:id="rId6"/>
    <sheet name="Đào tạo _ Bồi dưỡng" sheetId="8" r:id="rId7"/>
    <sheet name="Phân hệ cho cán bộ CCVC" sheetId="9" r:id="rId8"/>
    <sheet name="Tiện ích hỗ trợ" sheetId="7" r:id="rId9"/>
  </sheets>
  <externalReferences>
    <externalReference r:id="rId10"/>
  </externalReferences>
  <definedNames>
    <definedName name="__IntlFixup" hidden="1">TRUE</definedName>
    <definedName name="_Fill" hidden="1">#REF!</definedName>
    <definedName name="_xlnm._FilterDatabase" hidden="1">#REF!</definedName>
    <definedName name="_Order1" hidden="1">255</definedName>
    <definedName name="_Order2" hidden="1">255</definedName>
    <definedName name="anscount" hidden="1">1</definedName>
    <definedName name="HTML_CodePage" hidden="1">950</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PathFilemoi" hidden="1">"C:\2689\Q\國內\00q3961台化龍德PTA3建造\MyHTML.htm"</definedName>
    <definedName name="HTML_Title" hidden="1">"00Q3961-SUM"</definedName>
    <definedName name="LOAIDUAN">[1]Draff1!$B$3:$B$5</definedName>
    <definedName name="sencount" hidde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9" l="1"/>
  <c r="A41" i="9"/>
  <c r="A39" i="9"/>
  <c r="A38" i="9"/>
  <c r="A37" i="9"/>
  <c r="A34" i="9"/>
  <c r="A31" i="9"/>
  <c r="A29" i="9"/>
  <c r="A27" i="9"/>
  <c r="A24" i="9"/>
  <c r="A22" i="9"/>
  <c r="A21" i="9"/>
  <c r="A20" i="9"/>
  <c r="A19" i="9"/>
  <c r="A18" i="9"/>
  <c r="A17" i="9"/>
  <c r="A16" i="9"/>
  <c r="A14" i="9"/>
  <c r="E7" i="9"/>
  <c r="C7" i="9"/>
  <c r="B7" i="9"/>
  <c r="C226" i="3" s="1"/>
  <c r="A172" i="8"/>
  <c r="A171" i="8"/>
  <c r="A170" i="8"/>
  <c r="A169" i="8"/>
  <c r="A168" i="8"/>
  <c r="A167" i="8"/>
  <c r="A165" i="8"/>
  <c r="A164" i="8"/>
  <c r="A162" i="8"/>
  <c r="A160" i="8"/>
  <c r="A158" i="8"/>
  <c r="A156" i="8"/>
  <c r="A154" i="8"/>
  <c r="A152" i="8"/>
  <c r="A151" i="8"/>
  <c r="A149" i="8"/>
  <c r="A147" i="8"/>
  <c r="A145" i="8"/>
  <c r="A143" i="8"/>
  <c r="A142" i="8"/>
  <c r="A140" i="8"/>
  <c r="A138" i="8"/>
  <c r="A136" i="8"/>
  <c r="A134" i="8"/>
  <c r="A133" i="8"/>
  <c r="A131" i="8"/>
  <c r="A129" i="8"/>
  <c r="A127" i="8"/>
  <c r="A125" i="8"/>
  <c r="A123" i="8"/>
  <c r="A122" i="8"/>
  <c r="A120" i="8"/>
  <c r="A118" i="8"/>
  <c r="A116" i="8"/>
  <c r="A115" i="8"/>
  <c r="A113" i="8"/>
  <c r="A111" i="8"/>
  <c r="A109" i="8"/>
  <c r="A107" i="8"/>
  <c r="A105" i="8"/>
  <c r="A104" i="8"/>
  <c r="A102" i="8"/>
  <c r="A101" i="8"/>
  <c r="A99" i="8"/>
  <c r="A97" i="8"/>
  <c r="A96" i="8"/>
  <c r="A94" i="8"/>
  <c r="A92" i="8"/>
  <c r="A90" i="8"/>
  <c r="A89" i="8"/>
  <c r="A88" i="8"/>
  <c r="A87" i="8"/>
  <c r="A84" i="8"/>
  <c r="A82" i="8"/>
  <c r="A80" i="8"/>
  <c r="A78" i="8"/>
  <c r="A77" i="8"/>
  <c r="A75" i="8"/>
  <c r="A73" i="8"/>
  <c r="A71" i="8"/>
  <c r="A69" i="8"/>
  <c r="A66" i="8"/>
  <c r="A64" i="8"/>
  <c r="A62" i="8"/>
  <c r="A60" i="8"/>
  <c r="A58" i="8"/>
  <c r="A57" i="8"/>
  <c r="A55" i="8"/>
  <c r="A53" i="8"/>
  <c r="A51" i="8"/>
  <c r="A49" i="8"/>
  <c r="A47" i="8"/>
  <c r="A46" i="8"/>
  <c r="A43" i="8"/>
  <c r="A41" i="8"/>
  <c r="A39" i="8"/>
  <c r="A37" i="8"/>
  <c r="A35" i="8"/>
  <c r="A34" i="8"/>
  <c r="A32" i="8"/>
  <c r="A30" i="8"/>
  <c r="A28" i="8"/>
  <c r="A26" i="8"/>
  <c r="A24" i="8"/>
  <c r="A23" i="8"/>
  <c r="A20" i="8"/>
  <c r="A19" i="8"/>
  <c r="A17" i="8"/>
  <c r="A15" i="8"/>
  <c r="A14" i="8"/>
  <c r="E7" i="8"/>
  <c r="C7" i="8"/>
  <c r="B7" i="8"/>
  <c r="C215" i="3" s="1"/>
  <c r="C227" i="3" l="1"/>
  <c r="C224" i="3"/>
  <c r="C223" i="3"/>
  <c r="C231" i="3"/>
  <c r="C230" i="3"/>
  <c r="C228" i="3"/>
  <c r="C229" i="3"/>
  <c r="C232" i="3"/>
  <c r="D7" i="9"/>
  <c r="C225" i="3"/>
  <c r="C158" i="3"/>
  <c r="C160" i="3"/>
  <c r="C182" i="3"/>
  <c r="C172" i="3"/>
  <c r="C161" i="3"/>
  <c r="C183" i="3"/>
  <c r="C159" i="3"/>
  <c r="C164" i="3"/>
  <c r="C184" i="3"/>
  <c r="C157" i="3"/>
  <c r="C174" i="3"/>
  <c r="C165" i="3"/>
  <c r="C173" i="3"/>
  <c r="C156" i="3"/>
  <c r="C166" i="3"/>
  <c r="C167" i="3"/>
  <c r="C175" i="3"/>
  <c r="C191" i="3"/>
  <c r="C168" i="3"/>
  <c r="C176" i="3"/>
  <c r="C193" i="3"/>
  <c r="C169" i="3"/>
  <c r="C177" i="3"/>
  <c r="C194" i="3"/>
  <c r="C162" i="3"/>
  <c r="C170" i="3"/>
  <c r="C178" i="3"/>
  <c r="D7" i="8"/>
  <c r="C163" i="3"/>
  <c r="C171" i="3"/>
  <c r="C179" i="3"/>
  <c r="C185" i="3"/>
  <c r="C199" i="3"/>
  <c r="C186" i="3"/>
  <c r="C200" i="3"/>
  <c r="C188" i="3"/>
  <c r="C201" i="3"/>
  <c r="C180" i="3"/>
  <c r="C189" i="3"/>
  <c r="C181" i="3"/>
  <c r="C190" i="3"/>
  <c r="C192" i="3"/>
  <c r="C209" i="3"/>
  <c r="C210" i="3"/>
  <c r="C213" i="3"/>
  <c r="C187" i="3"/>
  <c r="C195" i="3"/>
  <c r="C196" i="3"/>
  <c r="C202" i="3"/>
  <c r="C216" i="3"/>
  <c r="C203" i="3"/>
  <c r="C217" i="3"/>
  <c r="C204" i="3"/>
  <c r="C218" i="3"/>
  <c r="C197" i="3"/>
  <c r="C205" i="3"/>
  <c r="C198" i="3"/>
  <c r="C208" i="3"/>
  <c r="C211" i="3"/>
  <c r="C219" i="3"/>
  <c r="C212" i="3"/>
  <c r="C220" i="3"/>
  <c r="C221" i="3"/>
  <c r="C206" i="3"/>
  <c r="C214" i="3"/>
  <c r="C207" i="3"/>
  <c r="A123" i="7"/>
  <c r="A121" i="7"/>
  <c r="A118" i="7"/>
  <c r="A117" i="7"/>
  <c r="A115" i="7"/>
  <c r="A114" i="7"/>
  <c r="A112" i="7"/>
  <c r="A111" i="7"/>
  <c r="A109" i="7"/>
  <c r="A108" i="7"/>
  <c r="A106" i="7"/>
  <c r="A105" i="7"/>
  <c r="A103" i="7"/>
  <c r="A102" i="7"/>
  <c r="A100" i="7"/>
  <c r="A99" i="7"/>
  <c r="A96" i="7"/>
  <c r="A95" i="7"/>
  <c r="A94" i="7"/>
  <c r="A93" i="7"/>
  <c r="A92" i="7"/>
  <c r="A90" i="7"/>
  <c r="A89" i="7"/>
  <c r="A88" i="7"/>
  <c r="A87" i="7"/>
  <c r="A86" i="7"/>
  <c r="A84" i="7"/>
  <c r="A83" i="7"/>
  <c r="A82" i="7"/>
  <c r="A81" i="7"/>
  <c r="A80" i="7"/>
  <c r="A78" i="7"/>
  <c r="A77" i="7"/>
  <c r="A76" i="7"/>
  <c r="A75" i="7"/>
  <c r="A74" i="7"/>
  <c r="A72" i="7"/>
  <c r="A71" i="7"/>
  <c r="A70" i="7"/>
  <c r="A69" i="7"/>
  <c r="A68" i="7"/>
  <c r="A66" i="7"/>
  <c r="A65" i="7"/>
  <c r="A64" i="7"/>
  <c r="A63" i="7"/>
  <c r="A62" i="7"/>
  <c r="A60" i="7"/>
  <c r="A59" i="7"/>
  <c r="A58" i="7"/>
  <c r="A57" i="7"/>
  <c r="A56" i="7"/>
  <c r="A54" i="7"/>
  <c r="A53" i="7"/>
  <c r="A52" i="7"/>
  <c r="A51" i="7"/>
  <c r="A50" i="7"/>
  <c r="A48" i="7"/>
  <c r="A47" i="7"/>
  <c r="A46" i="7"/>
  <c r="A45" i="7"/>
  <c r="A44" i="7"/>
  <c r="A42" i="7"/>
  <c r="A41" i="7"/>
  <c r="A40" i="7"/>
  <c r="A39" i="7"/>
  <c r="A38" i="7"/>
  <c r="A36" i="7"/>
  <c r="A35" i="7"/>
  <c r="A34" i="7"/>
  <c r="A33" i="7"/>
  <c r="A32" i="7"/>
  <c r="A30" i="7"/>
  <c r="A29" i="7"/>
  <c r="A28" i="7"/>
  <c r="A27" i="7"/>
  <c r="A26" i="7"/>
  <c r="A24" i="7"/>
  <c r="A23" i="7"/>
  <c r="A22" i="7"/>
  <c r="A21" i="7"/>
  <c r="A20" i="7"/>
  <c r="A18" i="7"/>
  <c r="A16" i="7"/>
  <c r="A15" i="7"/>
  <c r="A14" i="7"/>
  <c r="E7" i="7"/>
  <c r="C7" i="7"/>
  <c r="B7" i="7"/>
  <c r="A126" i="6"/>
  <c r="A125" i="6"/>
  <c r="A123" i="6"/>
  <c r="A122" i="6"/>
  <c r="A120" i="6"/>
  <c r="A119" i="6"/>
  <c r="A117" i="6"/>
  <c r="A116" i="6"/>
  <c r="A114" i="6"/>
  <c r="A113" i="6"/>
  <c r="A111" i="6"/>
  <c r="A110" i="6"/>
  <c r="A108" i="6"/>
  <c r="A107" i="6"/>
  <c r="A105" i="6"/>
  <c r="A104" i="6"/>
  <c r="A102" i="6"/>
  <c r="A101" i="6"/>
  <c r="A98" i="6"/>
  <c r="A96" i="6"/>
  <c r="A93" i="6"/>
  <c r="A92" i="6"/>
  <c r="A90" i="6"/>
  <c r="A89" i="6"/>
  <c r="A87" i="6"/>
  <c r="A86" i="6"/>
  <c r="A84" i="6"/>
  <c r="A83" i="6"/>
  <c r="A81" i="6"/>
  <c r="A80" i="6"/>
  <c r="A78" i="6"/>
  <c r="A77" i="6"/>
  <c r="A75" i="6"/>
  <c r="A74" i="6"/>
  <c r="A72" i="6"/>
  <c r="A71" i="6"/>
  <c r="A69" i="6"/>
  <c r="A68" i="6"/>
  <c r="A66" i="6"/>
  <c r="A65" i="6"/>
  <c r="A63" i="6"/>
  <c r="A62" i="6"/>
  <c r="A60" i="6"/>
  <c r="A59" i="6"/>
  <c r="A57" i="6"/>
  <c r="A56" i="6"/>
  <c r="A54" i="6"/>
  <c r="A53" i="6"/>
  <c r="A51" i="6"/>
  <c r="A50" i="6"/>
  <c r="A48" i="6"/>
  <c r="A47" i="6"/>
  <c r="A45" i="6"/>
  <c r="A44" i="6"/>
  <c r="A42" i="6"/>
  <c r="A41" i="6"/>
  <c r="A39" i="6"/>
  <c r="A38" i="6"/>
  <c r="A36" i="6"/>
  <c r="A35" i="6"/>
  <c r="A33" i="6"/>
  <c r="A32" i="6"/>
  <c r="A30" i="6"/>
  <c r="A29" i="6"/>
  <c r="A27" i="6"/>
  <c r="A26" i="6"/>
  <c r="A24" i="6"/>
  <c r="A23" i="6"/>
  <c r="A21" i="6"/>
  <c r="A20" i="6"/>
  <c r="A18" i="6"/>
  <c r="A17" i="6"/>
  <c r="A15" i="6"/>
  <c r="A14" i="6"/>
  <c r="E7" i="6"/>
  <c r="C7" i="6"/>
  <c r="B7" i="6"/>
  <c r="A89" i="5"/>
  <c r="A86" i="5"/>
  <c r="A84" i="5"/>
  <c r="A82" i="5"/>
  <c r="A80" i="5"/>
  <c r="A78" i="5"/>
  <c r="A76" i="5"/>
  <c r="A75" i="5"/>
  <c r="A73" i="5"/>
  <c r="A70" i="5"/>
  <c r="A69" i="5"/>
  <c r="A67" i="5"/>
  <c r="A65" i="5"/>
  <c r="A63" i="5"/>
  <c r="A61" i="5"/>
  <c r="A59" i="5"/>
  <c r="A57" i="5"/>
  <c r="A56" i="5"/>
  <c r="A54" i="5"/>
  <c r="A51" i="5"/>
  <c r="A49" i="5"/>
  <c r="A47" i="5"/>
  <c r="A45" i="5"/>
  <c r="A43" i="5"/>
  <c r="A41" i="5"/>
  <c r="A40" i="5"/>
  <c r="A38" i="5"/>
  <c r="A35" i="5"/>
  <c r="A33" i="5"/>
  <c r="A31" i="5"/>
  <c r="A29" i="5"/>
  <c r="A28" i="5"/>
  <c r="A26" i="5"/>
  <c r="A23" i="5"/>
  <c r="A21" i="5"/>
  <c r="A19" i="5"/>
  <c r="A17" i="5"/>
  <c r="A16" i="5"/>
  <c r="A14" i="5"/>
  <c r="E7" i="5"/>
  <c r="C7" i="5"/>
  <c r="B7" i="5"/>
  <c r="A17" i="7" l="1"/>
  <c r="C139" i="3"/>
  <c r="C147" i="3"/>
  <c r="C132" i="3"/>
  <c r="C140" i="3"/>
  <c r="C148" i="3"/>
  <c r="C150" i="3"/>
  <c r="C133" i="3"/>
  <c r="C141" i="3"/>
  <c r="C149" i="3"/>
  <c r="C146" i="3"/>
  <c r="C134" i="3"/>
  <c r="C142" i="3"/>
  <c r="C138" i="3"/>
  <c r="C135" i="3"/>
  <c r="C143" i="3"/>
  <c r="C151" i="3"/>
  <c r="C136" i="3"/>
  <c r="C144" i="3"/>
  <c r="C152" i="3"/>
  <c r="C137" i="3"/>
  <c r="C145" i="3"/>
  <c r="C153" i="3"/>
  <c r="C154" i="3"/>
  <c r="C97" i="3"/>
  <c r="C105" i="3"/>
  <c r="C113" i="3"/>
  <c r="C121" i="3"/>
  <c r="C129" i="3"/>
  <c r="C110" i="3"/>
  <c r="C120" i="3"/>
  <c r="C98" i="3"/>
  <c r="C106" i="3"/>
  <c r="C114" i="3"/>
  <c r="C122" i="3"/>
  <c r="C130" i="3"/>
  <c r="C118" i="3"/>
  <c r="C99" i="3"/>
  <c r="C107" i="3"/>
  <c r="C115" i="3"/>
  <c r="C123" i="3"/>
  <c r="C93" i="3"/>
  <c r="C112" i="3"/>
  <c r="C100" i="3"/>
  <c r="C108" i="3"/>
  <c r="C116" i="3"/>
  <c r="C124" i="3"/>
  <c r="C125" i="3"/>
  <c r="C94" i="3"/>
  <c r="C126" i="3"/>
  <c r="C128" i="3"/>
  <c r="C101" i="3"/>
  <c r="C109" i="3"/>
  <c r="C117" i="3"/>
  <c r="C102" i="3"/>
  <c r="C95" i="3"/>
  <c r="C103" i="3"/>
  <c r="C111" i="3"/>
  <c r="C119" i="3"/>
  <c r="C127" i="3"/>
  <c r="C96" i="3"/>
  <c r="C104" i="3"/>
  <c r="D7" i="6"/>
  <c r="D7" i="5"/>
  <c r="C65" i="3"/>
  <c r="C73" i="3"/>
  <c r="C81" i="3"/>
  <c r="C66" i="3"/>
  <c r="C74" i="3"/>
  <c r="C82" i="3"/>
  <c r="C90" i="3"/>
  <c r="C67" i="3"/>
  <c r="C75" i="3"/>
  <c r="C83" i="3"/>
  <c r="C91" i="3"/>
  <c r="C60" i="3"/>
  <c r="C68" i="3"/>
  <c r="C76" i="3"/>
  <c r="C84" i="3"/>
  <c r="C59" i="3"/>
  <c r="C85" i="3"/>
  <c r="C61" i="3"/>
  <c r="C69" i="3"/>
  <c r="C77" i="3"/>
  <c r="C62" i="3"/>
  <c r="C70" i="3"/>
  <c r="C78" i="3"/>
  <c r="C86" i="3"/>
  <c r="C63" i="3"/>
  <c r="C71" i="3"/>
  <c r="C79" i="3"/>
  <c r="C87" i="3"/>
  <c r="C64" i="3"/>
  <c r="C72" i="3"/>
  <c r="C80" i="3"/>
  <c r="C88" i="3"/>
  <c r="C89" i="3"/>
  <c r="D7" i="7"/>
  <c r="C9" i="3" l="1"/>
  <c r="C7" i="3"/>
  <c r="A48" i="4"/>
  <c r="A47" i="4"/>
  <c r="A45" i="4"/>
  <c r="A44" i="4"/>
  <c r="A42" i="4"/>
  <c r="A41" i="4"/>
  <c r="A39" i="4"/>
  <c r="A38" i="4"/>
  <c r="A36" i="4"/>
  <c r="A35" i="4"/>
  <c r="A33" i="4"/>
  <c r="A32" i="4"/>
  <c r="A30" i="4"/>
  <c r="A29" i="4"/>
  <c r="A27" i="4"/>
  <c r="A26" i="4"/>
  <c r="A24" i="4"/>
  <c r="A23" i="4"/>
  <c r="A21" i="4"/>
  <c r="A20" i="4"/>
  <c r="A18" i="4"/>
  <c r="A17" i="4"/>
  <c r="A15" i="4"/>
  <c r="A14" i="4"/>
  <c r="E7" i="4"/>
  <c r="C7" i="4"/>
  <c r="B7" i="4"/>
  <c r="A128" i="2"/>
  <c r="A127" i="2"/>
  <c r="A125" i="2"/>
  <c r="A124" i="2"/>
  <c r="A122" i="2"/>
  <c r="A121" i="2"/>
  <c r="A119" i="2"/>
  <c r="A118" i="2"/>
  <c r="A116" i="2"/>
  <c r="A115" i="2"/>
  <c r="A113" i="2"/>
  <c r="A112" i="2"/>
  <c r="A110" i="2"/>
  <c r="A109" i="2"/>
  <c r="A107" i="2"/>
  <c r="A106" i="2"/>
  <c r="A104" i="2"/>
  <c r="A103" i="2"/>
  <c r="A101" i="2"/>
  <c r="A100" i="2"/>
  <c r="A98" i="2"/>
  <c r="A97" i="2"/>
  <c r="A94" i="2"/>
  <c r="A90" i="2"/>
  <c r="A88" i="2"/>
  <c r="A86" i="2"/>
  <c r="A84" i="2"/>
  <c r="A82" i="2"/>
  <c r="A80" i="2"/>
  <c r="A79" i="2"/>
  <c r="A75" i="2"/>
  <c r="A74" i="2"/>
  <c r="A73" i="2"/>
  <c r="A72" i="2"/>
  <c r="A71" i="2"/>
  <c r="A70" i="2"/>
  <c r="A67" i="2"/>
  <c r="A64" i="2"/>
  <c r="A63" i="2"/>
  <c r="A60" i="2"/>
  <c r="A58" i="2"/>
  <c r="A56" i="2"/>
  <c r="A54" i="2"/>
  <c r="A51" i="2"/>
  <c r="A48" i="2"/>
  <c r="A45" i="2"/>
  <c r="A42" i="2"/>
  <c r="A40" i="2"/>
  <c r="A37" i="2"/>
  <c r="A35" i="2"/>
  <c r="A33" i="2"/>
  <c r="A31" i="2"/>
  <c r="A30" i="2"/>
  <c r="A27" i="2"/>
  <c r="A26" i="2"/>
  <c r="A25" i="2"/>
  <c r="A24" i="2"/>
  <c r="A23" i="2"/>
  <c r="A22" i="2"/>
  <c r="A20" i="2"/>
  <c r="A16" i="2"/>
  <c r="A15" i="2"/>
  <c r="E7" i="2"/>
  <c r="C7" i="2"/>
  <c r="B7" i="2"/>
  <c r="A29" i="1"/>
  <c r="A28" i="1"/>
  <c r="A27" i="1"/>
  <c r="A25" i="1"/>
  <c r="A24" i="1"/>
  <c r="A23" i="1"/>
  <c r="A21" i="1"/>
  <c r="A20" i="1"/>
  <c r="A19" i="1"/>
  <c r="A18" i="1"/>
  <c r="A17" i="1"/>
  <c r="A15" i="1"/>
  <c r="A14" i="1"/>
  <c r="E7" i="1"/>
  <c r="D7" i="1" s="1"/>
  <c r="C7" i="1"/>
  <c r="B7" i="1"/>
  <c r="C6" i="3"/>
  <c r="C5" i="3"/>
  <c r="C4" i="3"/>
  <c r="C47" i="3" l="1"/>
  <c r="C57" i="3"/>
  <c r="C53" i="3"/>
  <c r="C52" i="3"/>
  <c r="D7" i="4"/>
  <c r="C51" i="3"/>
  <c r="C46" i="3"/>
  <c r="C50" i="3"/>
  <c r="C54" i="3"/>
  <c r="C49" i="3"/>
  <c r="C56" i="3"/>
  <c r="C48" i="3"/>
  <c r="C55" i="3"/>
  <c r="C43" i="3"/>
  <c r="C10" i="3"/>
  <c r="C37" i="3"/>
  <c r="C29" i="3"/>
  <c r="C21" i="3"/>
  <c r="C15" i="3"/>
  <c r="C44" i="3"/>
  <c r="C36" i="3"/>
  <c r="C28" i="3"/>
  <c r="C20" i="3"/>
  <c r="C14" i="3"/>
  <c r="C35" i="3"/>
  <c r="C42" i="3"/>
  <c r="C34" i="3"/>
  <c r="C26" i="3"/>
  <c r="C27" i="3"/>
  <c r="C41" i="3"/>
  <c r="C33" i="3"/>
  <c r="C25" i="3"/>
  <c r="C19" i="3"/>
  <c r="C13" i="3"/>
  <c r="C40" i="3"/>
  <c r="C32" i="3"/>
  <c r="C24" i="3"/>
  <c r="C18" i="3"/>
  <c r="C12" i="3"/>
  <c r="C39" i="3"/>
  <c r="C31" i="3"/>
  <c r="C23" i="3"/>
  <c r="C17" i="3"/>
  <c r="C11" i="3"/>
  <c r="C38" i="3"/>
  <c r="C30" i="3"/>
  <c r="C22" i="3"/>
  <c r="C16" i="3"/>
  <c r="D7" i="2"/>
</calcChain>
</file>

<file path=xl/sharedStrings.xml><?xml version="1.0" encoding="utf-8"?>
<sst xmlns="http://schemas.openxmlformats.org/spreadsheetml/2006/main" count="3041" uniqueCount="1648">
  <si>
    <t>Tên Use-Case</t>
  </si>
  <si>
    <t>Tên case nghiệm thu tương ứng</t>
  </si>
  <si>
    <t>Phần 1. Chỉnh sửa các tính năng đảm bảo các Use-case theo PL04 của HSMT</t>
  </si>
  <si>
    <t>A</t>
  </si>
  <si>
    <t>TRANG CHỦ</t>
  </si>
  <si>
    <t>Thông tin trang chủ</t>
  </si>
  <si>
    <t xml:space="preserve">Biểu đồ tổng hợp Thông tin cảnh báo </t>
  </si>
  <si>
    <t xml:space="preserve">Biểu đồ cơ cấu lao động </t>
  </si>
  <si>
    <t>Biểu đồ số lượng biên chế cuối kỳ</t>
  </si>
  <si>
    <t>B</t>
  </si>
  <si>
    <t>TỔ CHỨC BỘ MÁY, BIÊN CHẾ</t>
  </si>
  <si>
    <t xml:space="preserve">Kiểm tra Danh sách đơn vị </t>
  </si>
  <si>
    <t xml:space="preserve">kiểm tra danh sách Thống kê đơn vị theo loại đơn vị </t>
  </si>
  <si>
    <t>kiểm tra biểu đồ cơ cấu lao động</t>
  </si>
  <si>
    <t xml:space="preserve">Tìm kiếm đơn vị trực thuộc </t>
  </si>
  <si>
    <t xml:space="preserve">danh sách đơn vị trực thuộc </t>
  </si>
  <si>
    <t xml:space="preserve">sửa đơn vị  </t>
  </si>
  <si>
    <t xml:space="preserve">xóa đơn vị  </t>
  </si>
  <si>
    <t>Tìm kiếm nhân viên</t>
  </si>
  <si>
    <t>danh sách CC/VC</t>
  </si>
  <si>
    <t>file chức năng, nhiệm vụ</t>
  </si>
  <si>
    <t xml:space="preserve">danh sách chức danh </t>
  </si>
  <si>
    <t xml:space="preserve">lịch sử thành lập đơn vị </t>
  </si>
  <si>
    <t>Thêm mới đơn vị cùng cấp</t>
  </si>
  <si>
    <t>Thêm mới đơn vị con</t>
  </si>
  <si>
    <t xml:space="preserve">Thống kê đơn vị theo loại đơn vị </t>
  </si>
  <si>
    <t>Tên module</t>
  </si>
  <si>
    <t>Trạng chủ</t>
  </si>
  <si>
    <t>Mã Module</t>
  </si>
  <si>
    <t>TC</t>
  </si>
  <si>
    <t>Tên kiểm thử viên</t>
  </si>
  <si>
    <t>Tiền điều kiện</t>
  </si>
  <si>
    <t xml:space="preserve">1. Đăng nhập thành công vào hệ thống
2. Trang chủ
</t>
  </si>
  <si>
    <t>Chức năng</t>
  </si>
  <si>
    <t>Đạt</t>
  </si>
  <si>
    <t>Chưa đạt</t>
  </si>
  <si>
    <t>Chưa kiểm tra</t>
  </si>
  <si>
    <t>Tổng số testcase</t>
  </si>
  <si>
    <t>ID</t>
  </si>
  <si>
    <t>Mô tả trường hợp kiểm tra</t>
  </si>
  <si>
    <t>Các bước thực hiện</t>
  </si>
  <si>
    <t>Kết quả mong đợi</t>
  </si>
  <si>
    <t>Điều kiện tiên quyết</t>
  </si>
  <si>
    <t>Dữ liệu kiểm tra</t>
  </si>
  <si>
    <t>Kết quả</t>
  </si>
  <si>
    <t>Chú thích</t>
  </si>
  <si>
    <t>Trang chủ</t>
  </si>
  <si>
    <t>UC Thông tin trang chủ</t>
  </si>
  <si>
    <t>Kiểm tra khi nhấn vào Cập nhật CC/VC</t>
  </si>
  <si>
    <t>1. Tại giao diện Trang chủ.
2. Chọn Cập nhật CC/VC.</t>
  </si>
  <si>
    <t xml:space="preserve">
2. Hiển thị Màn hình cập nhật CC/VC</t>
  </si>
  <si>
    <t>- Đăng nhập thành công 
- Người dùng có quyền thực hiện xem thông tin đơn vị.
- Thông tin các bản ghi đã tồn tại trong DB</t>
  </si>
  <si>
    <t>Chọn đơn vị Khối cơ quan Bộ giao thông vận tải</t>
  </si>
  <si>
    <t>Kiểm tra khi nhấn vào Quản lý mô hình tổ chức</t>
  </si>
  <si>
    <t>1. Tại giao diện Trang chủ.
2. Chọn Quản lý mô hình tôt chức.</t>
  </si>
  <si>
    <t xml:space="preserve">
2. Hiển thị Màn hình Quản lý mô hình tổ chức</t>
  </si>
  <si>
    <t xml:space="preserve">UC Biểu đồ tổng hợp Thông tin cảnh báo </t>
  </si>
  <si>
    <t>Kiểm tra  Thông tin cảnh báo .
Thống kê cảnh báo QĐ hưu</t>
  </si>
  <si>
    <t>1. Tại giao diện Trang chủ.
2. Thông tin Cảnh báo
3. Chọn CẢNH báo QĐ hưu.</t>
  </si>
  <si>
    <t>1. Hiển thị Số lượng cảnh báo QĐ hưu. 
2. Hiển thị Màn hình danh sách cán bộ sắp đến tuổi nghỉ hưu.</t>
  </si>
  <si>
    <t>Kiểm tra  Thông tin cảnh báo .
Thống kê cảnh báo thông báo hưu</t>
  </si>
  <si>
    <t>1. Tại giao diện Trang chủ.
2. Thông tin Cảnh báo
3. Chọn CẢNH báo thông báo  hưu.</t>
  </si>
  <si>
    <t>1. Hiển thị Số lượng cảnh báo thông báo hưu. 
2. Hiển thị Màn hình danh sách cán bộ sắp đến tuổi nghỉ hưu.</t>
  </si>
  <si>
    <t>Kiểm tra  Thông tin cảnh báo .
Thống kê cảnh báo cần luân chuyển điều động</t>
  </si>
  <si>
    <t>1. Tại giao diện Trang chủ.
2. Thông tin Cảnh báo
3. Chọn cảnh báo cần luân chuyển điều động</t>
  </si>
  <si>
    <t>1. Hiển thị Số lượng cảnh báo cần luân chuyển điều động. 
2. Hiển thị Màn hình DS cán bộ sắp đến kỳ hạn cần luân chuyển</t>
  </si>
  <si>
    <t>Kiểm tra  Thông tin cảnh báo .
Thống kê cảnh báo đến hạn nâng lương</t>
  </si>
  <si>
    <t>1. Tại giao diện Trang chủ.
2. Thông tin Cảnh báo
3. Chọn CẢNH báo cảnh báo đến hạn nâng lương</t>
  </si>
  <si>
    <t>1. Hiển thị Số lượng cảnh báo đến hạn nâng lương 
2. Hiển thị Màn hình DS cán bộ đến hạn nâng lương</t>
  </si>
  <si>
    <t>Kiểm tra  Thông tin cảnh báo .
Thống kê cảnh báo đến thời hạn bổ nhiệm lại</t>
  </si>
  <si>
    <t>1. Tại giao diện Trang chủ.
2. Thông tin Cảnh báo
3. Chọn cảnh báo đến thời hạn bổ nhiệm lại</t>
  </si>
  <si>
    <t>1. Hiển thị Số lượng cảnh báo đến thời hạn bổ nhiệm lại
2. Hiển thị Màn hình DS cán bộ sắp đến thời hạn xem xét bổ nhiệm lại</t>
  </si>
  <si>
    <t xml:space="preserve">UC Biểu đồ cơ cấu lao động </t>
  </si>
  <si>
    <t>Kiểm tra Biểu đồ cơ cấu lao động.
Cơ cấu lao động theo giới tính</t>
  </si>
  <si>
    <t>1. Tại giao diện Trang chủ.
2. Biểu đồ cơ cấu lao động
3. Chọn giới tính.</t>
  </si>
  <si>
    <t xml:space="preserve">
3. Hiển thị tỉ lệ phần trăm cơ cấu lao động theo giới tính:
-  nam  
- nữ</t>
  </si>
  <si>
    <t>Chọn giá trị tìm kiếm : đơn vị Khối cơ quan Bộ giao thông vận tải</t>
  </si>
  <si>
    <t xml:space="preserve">Kiểm tra Biểu đồ cơ cấu lao động.
Cơ cấu lao động theo trình độ </t>
  </si>
  <si>
    <t>1. Tại giao diện Trang chủ.
2. Biểu đồ cơ cấu lao động
3. Chọn trình độ</t>
  </si>
  <si>
    <t xml:space="preserve">
3. Hiển thị tỉ lệ phần trăm cơ cấu lao động theo trình độ : 
- Cử nhân 
- Chưa xác định</t>
  </si>
  <si>
    <t xml:space="preserve">Kiểm tra Biểu đồ cơ cấu lao động.
Cơ cấu lao động theo đối tượng </t>
  </si>
  <si>
    <t>1. Tại giao diện Trang chủ.
2. Biểu đồ cơ cấu lao động
3. Chọn  đối tượng</t>
  </si>
  <si>
    <t xml:space="preserve">
3. Hiển thị tỉ lệ phần trăm cơ cấu lao động theo đối tượng 
- Công chức
- Viên chức</t>
  </si>
  <si>
    <t>UC Biểu đồ số lượng biên chế cuối kỳ</t>
  </si>
  <si>
    <t>Kiểm tra Biểu đồ số lượng biên chế cuối kỳ
Số lượng biên chế theo năm</t>
  </si>
  <si>
    <t>1. Tại giao diện Trang chủ.
2. Biểu đồ số lượng biên chế cuối kỳ
3. Chọn năm.</t>
  </si>
  <si>
    <t xml:space="preserve">
3. Hiển thị số lượng biên chế theo dạng biểu đồ theo năm</t>
  </si>
  <si>
    <t>Kiểm tra Biểu đồ số lượng biên chế cuối kỳ
Số lượng biên chế theo Tháng</t>
  </si>
  <si>
    <t>1. Tại giao diện Trang chủ.
2. Biểu đồ số lượng biên chế cuối kỳ
3. Chọn tháng.</t>
  </si>
  <si>
    <t xml:space="preserve">
3. Hiển thị số lượng biên chế theo dạng biểu đồ theo tháng</t>
  </si>
  <si>
    <t>Kiểm tra Biểu đồ số lượng biên chế cuối kỳ
Phần trăm độ tuổi CC/VC</t>
  </si>
  <si>
    <t xml:space="preserve">1. Tại giao diện Trang chủ.
2. Biểu đồ số lượng biên chế cuối kỳ
</t>
  </si>
  <si>
    <t xml:space="preserve">
3. Hiển thị số lương CC/VC theo độ tuổi:
- CC/VC
- CC/VC &gt; 40 tuổi
- CC/VC sắp nghỉ hưu</t>
  </si>
  <si>
    <t>Tổ chức - bộ máy, biên chế</t>
  </si>
  <si>
    <t>TC-BMBC</t>
  </si>
  <si>
    <t xml:space="preserve">1. Đăng nhập thành công vào hệ thống
2. Tổ chức bộ máy 
</t>
  </si>
  <si>
    <t xml:space="preserve"> tổ chức Bộ máy</t>
  </si>
  <si>
    <t>MÔ HÌNH TỔ CHỨC</t>
  </si>
  <si>
    <t xml:space="preserve">UC Kiểm tra Danh sách đơn vị </t>
  </si>
  <si>
    <t>Kiểm tra khi nhấn Tất cả</t>
  </si>
  <si>
    <t>1. Tại giao diện Mô hình tổ chức bộ máy.
2. Chọn Tất cả.
3. Kiểm tra</t>
  </si>
  <si>
    <t xml:space="preserve">
3. Hiển thị danh sách đơn vị</t>
  </si>
  <si>
    <t>Chọn Khối cơ quan Bộ giao thông vận tải</t>
  </si>
  <si>
    <t xml:space="preserve">Kiểm tra khi nhấn chọn 1 đơn vị </t>
  </si>
  <si>
    <t>1. Tại giao diện Mô hình tổ chức bộ máy.
2. Chọn 1 đơn vị trong danh sách.
3. Kiểm tra</t>
  </si>
  <si>
    <t xml:space="preserve">
3. Hiển thị các tab đơn vị quản lý </t>
  </si>
  <si>
    <t>Cục Đường thủy nội địa Việt Nam</t>
  </si>
  <si>
    <t xml:space="preserve"> Danh sách tab đơn vị quản lý</t>
  </si>
  <si>
    <t>THÔNG TIN CHUNG</t>
  </si>
  <si>
    <t xml:space="preserve">UC kiểm tra danh sách Thống kê đơn vị theo loại đơn vị </t>
  </si>
  <si>
    <t xml:space="preserve">Kiểm tra Thống kê đơn vị theo loại đơn vị </t>
  </si>
  <si>
    <t>1. Tại giao diện Mô hình tổ chức 
2. Thông tin chung
3. Thống kê đơn vị theo loại đơn vị
4. Kiểm tra</t>
  </si>
  <si>
    <t>1. Hiển thị tab Thông tin chung. 
2. Hiển thị Màn hình Thống kê đơn vị theo loại đơn vị
- STT
- Loại Đơn vị
- Số Lượng</t>
  </si>
  <si>
    <t>UC kiểm tra biểu đồ cơ cấu lao động</t>
  </si>
  <si>
    <t>Kiểm tra Biểu đồ cơ cấu lao động</t>
  </si>
  <si>
    <t xml:space="preserve">1. Tại giao diện Mô hình tổ chức.
2. Thông tin chung
3. Biểu đồ cơ cấu lao động theo
4. Kiểm tra combo box
</t>
  </si>
  <si>
    <t xml:space="preserve">
2. Hiển thị Biểu đồ cơ cấu lao động
3. Hiển thị dữ liệu Combo box theo loại:
- giới tính
- trình độ
- Đối tượng
- Văn mặt
- Biên chế</t>
  </si>
  <si>
    <t>- Đăng nhập thành công 
- Người dùng có quyền thực hiện xem thông tin đơn vị.
- Thông tin số liệu tương ứng với DB</t>
  </si>
  <si>
    <t xml:space="preserve"> Chọn Cục Đường thủy nội địa Việt Nam
</t>
  </si>
  <si>
    <t>Kiểm tra Biểu đồ cơ cấu lao động theo giới tính</t>
  </si>
  <si>
    <t xml:space="preserve">1. Tại giao diện Mô hình tổ chức.
2. Thông tin chung
3. Biểu đồ cơ cấu lao động 
4. Chọn combo box : giới tính
</t>
  </si>
  <si>
    <t xml:space="preserve">
2. Hiển thị Biểu đồ cơ cấu lao động
3.Hiển thị dữ liệu Combo box theo giới tính :
- tỉ lệ phần trăm nam
- tỉ lệ phần trăm nữ</t>
  </si>
  <si>
    <t>1. Chọn Cục Đường thủy nội địa Việt Nam
2. Chọn theo giới tính
Biểu đồ hiển thị:
- Nam = '97.0%'
- Nữ = '3.0%'</t>
  </si>
  <si>
    <t>Kiểm tra Biểu đồ cơ cấu lao động theo trình độ</t>
  </si>
  <si>
    <t xml:space="preserve">1. Tại giao diện Mô hình tổ chức.
2. Thông tin chung
3. Biểu đồ cơ cấu lao động
4. Chọn combo box trình độ
</t>
  </si>
  <si>
    <t xml:space="preserve">
2. Hiển thị Biểu đồ cơ cấu lao động
3. Hiển thị dữ liệu Combo box theo trình độ :
- tỉ lệ phần trăm Thạc sĩ
- tỉ lệ phần trăm Tiến sĩ
- tỉ lệ phần trăm Cử nhân
- tỉ lệ phần trăm Chưa xác định</t>
  </si>
  <si>
    <t>1. Chọn Cục Đường thủy nội địa Việt Nam
2. Chọn theo Trình độ
Biểu đồ hiển thị:
- Thạc sĩ = '17.0%'
- Tiến sĩ = '3.0%'
- Cử nhân = '3.0%'
- chưa xác định = '3.0%'</t>
  </si>
  <si>
    <t>Kiểm tra Biểu đồ cơ cấu lao động theo Đối tượng</t>
  </si>
  <si>
    <t xml:space="preserve">1. Tại giao diện Mô hình tổ chức.
2. Thông tin chung
3. Biểu đồ cơ cấu lao động
4. Chọn combo box : đối tượng
</t>
  </si>
  <si>
    <t xml:space="preserve">
2. Hiển thị Biểu đồ cơ cấu lao động
3. Hiển thị dữ liệu Combo box theo đối tượng :
- tỉ lệ phần trăm viện chức
- tỉ lệ phần trăm công chức</t>
  </si>
  <si>
    <t>1. Chọn Cục Đường thủy nội địa Việt Nam
2. Chọn theo đối tượng
Biểu đồ hiển thị:
- Công chức = '97.0%'
- Viên chức = '3.0%</t>
  </si>
  <si>
    <t>Kiểm tra Biểu đồ cơ cấu lao động theo Vắng mặt</t>
  </si>
  <si>
    <t xml:space="preserve">1. Tại giao diện Mô hình tổ chức.
2. Thông tin chung
3. Biểu đồ cơ cấu lao động 
4. Chọn combo box : vắng mặt
</t>
  </si>
  <si>
    <t xml:space="preserve">
2. Hiển thị Biểu đồ cơ cấu lao động
3.Hiển thị dữ liệu Combo box theo vắng mặt :
- tỉ lệ phần trăm có mặt
- tỉ lệ phần trăm vắng mặt</t>
  </si>
  <si>
    <t>1. Chọn Cục Đường thủy nội địa Việt Nam
2. Chọn theo Vắng mặt
Biểu đồ hiển thị:
- Có mặt = '97.0%'
- Vắng mặt = '3.0%</t>
  </si>
  <si>
    <t>Kiểm tra Biểu đồ cơ cấu lao động theo biên chế được giao</t>
  </si>
  <si>
    <t xml:space="preserve">1. Tại giao diện Mô hình tổ chức.
2. Thông tin chung
3. Biểu đồ cơ cấu lao động 
4. Chọn combo box : biên chế được giao
</t>
  </si>
  <si>
    <t xml:space="preserve">
2. Hiển thị Biểu đồ cơ cấu lao động
3. Hiển thị dữ liệu Combo box theo biên chế được giao :
- tỉ lệ phần trăm công chức
- tỉ lệ phần trăm viên chức
- tỉ lệ phần trăm hợp đồng</t>
  </si>
  <si>
    <t>1. Chọn Cục Đường thủy nội địa Việt Nam
2. Chọn theo biện chế được giao
Biểu đồ hiển thị:
- Công chức = '97.0%'
- Viên chức = '3.0%
- hợp đồng = '3.0%</t>
  </si>
  <si>
    <t>ĐƠN VỊ TRỰC THUỘC</t>
  </si>
  <si>
    <t xml:space="preserve">UC Tìm kiếm đơn vị trực thuộc </t>
  </si>
  <si>
    <t>Tìm kiếm Tìm kiếm cơ bản đơn vị trực thuộc</t>
  </si>
  <si>
    <t xml:space="preserve">
'1. Tại giao diện Mô hình tổ chức.
2. Đơn vị trực thuộc
3. Nhập các tiêu chí tìm kiếm
4. Nhấn nút Tìm kiếm
</t>
  </si>
  <si>
    <t xml:space="preserve">Hệ thống hiển thị danh sách đơn vị thỏa mãn tiêu chí tìm kiếm
</t>
  </si>
  <si>
    <t xml:space="preserve"> '- Đăng nhập thành công
- Người dùng có quyền thực hiện chức năng</t>
  </si>
  <si>
    <t>Nhập giá trị tìm kiếm:
- Mã = '02'
- Tên = 'An toàn thông tin'
- Trạng thái : 'Tất cả'</t>
  </si>
  <si>
    <t>Tìm kiếm Tìm kiếm nâng cao đơn vị trực thuộc</t>
  </si>
  <si>
    <t xml:space="preserve">
'1. Tại giao diện Mô hình tổ chức.
2. Đơn vị trực thuộc
3. Chọn tìm kiếm cơ bản/Nâng cao
4. Nhập các tiêu chí tìm kiếm
5. Nhấn nút Tìm kiếm
</t>
  </si>
  <si>
    <t xml:space="preserve">Nhập giá trị tìm kiếm:
- Mã = '02'
- Tên = 'An toàn thông tin'
- Trạng thái : 'Tất cả'
- Phân cấp đơn vị: 'Bộ trực thuộc TW'
- Là đơn vị sự nghiệp: 'Khoa học công nghệ'
- Hình thức thành lập: 'Chia tách'
- Phân loại đơn vị : 'Thanh tra thuộc bộ'
- Mức độ tự chủ của đơn vị sự nghiệp : 'Ngân sách nhà nước đảm bảo'
- Ngày hiệu lực : '03/11/2022'
</t>
  </si>
  <si>
    <t xml:space="preserve">UC danh sách đơn vị trực thuộc </t>
  </si>
  <si>
    <t>Kiểm tra danh sách đơn vị</t>
  </si>
  <si>
    <t xml:space="preserve">1. Tại giao diện Mô hình tổ chức.
2. Đơn vị trực thuộc
3. Danh sách đơn vị
4. kiểm tra
</t>
  </si>
  <si>
    <t xml:space="preserve">
4. Hiển thị giao diện danh sách đơn vị với
- STT
- Sửa
- Xóa
- Mã đơn vị
- Tên đơn vị
- Ngày QĐ thành lập
- Số lượng biên chế được giao ( CC, VC, HĐ) 
- Số lượng biên chế hiện tại ( CC, VC, HĐ)
</t>
  </si>
  <si>
    <t>- Đăng nhập thành công 
- Người dùng có quyền thực hiện chức năng quản lý đơn vị.
- Thông tin các bản ghi đã tồn tại trong DB</t>
  </si>
  <si>
    <t>Giao diện thỏa mãn Tài liệu đặc tả yêu cầu, không bị sai chính tả, có căn chỉnh, không bị xô lệch</t>
  </si>
  <si>
    <t xml:space="preserve">UC sửa đơn vị  </t>
  </si>
  <si>
    <t>sửa đơn vị với thông tin hợp lệ</t>
  </si>
  <si>
    <t>1. Tại giao diện danh sách đơn vị trực thuộc
2. Chọn bản ghi cần sửa thông tin
3. Nhấn icon Sửa tương ứng
3. Nhập các thông tin hợp lệ cho thông tin danh mục cần sửa
4. Nhấn nút Lưu lại</t>
  </si>
  <si>
    <t xml:space="preserve">1. Hệ thống thông báo cập nhật thành công
2. Trên danh sách các đơn vị của hệ thống hiển thị thông tin  vừa sửa
</t>
  </si>
  <si>
    <t xml:space="preserve">- Đăng nhập thành công 
- Người dùng có quyền thực hiện chức năng </t>
  </si>
  <si>
    <t>Nhập chỉnh sửa thông tin:
- Mã định danh = "003"
- Tên đơn vị= "Chuyên ngành toán tin"
- Đơn vị cha  = "Mô hình tổ chức"
- Phân loại đơn vị = "phân loại theo"
- Ngày QĐ hiệu lực từ ngày : "28/08/1945"
Các trường khác tùy ý người dùng (không bắt buộc nhập)</t>
  </si>
  <si>
    <t xml:space="preserve">UC xóa đơn vị  </t>
  </si>
  <si>
    <t>Thực hiện xóa đơn vị</t>
  </si>
  <si>
    <t xml:space="preserve">1. Tại giao diện danh sách đơn vị trực thuộc
2. Chọn bản ghi cần xóa và Nhấn icon Xóa tương ứng
3. Xác nhận xóa
</t>
  </si>
  <si>
    <t>1. Hệ thống thông báo xóa thành công
2. Đơn vị đã xóa không hiển thị trên giao diện</t>
  </si>
  <si>
    <t>- Đăng nhập thành công vào hệ thống 
- Có quyền thực hiện chức năng
- Danh mục chưa có dữ liệu bên trong</t>
  </si>
  <si>
    <t>Giả sử chọn đơn vị  là Vụ tài chính:
Thực hiện xóa đơn vị là Vụ tài chính</t>
  </si>
  <si>
    <t>Danh sách nhân viên</t>
  </si>
  <si>
    <t>UC Tìm kiếm nhân viên</t>
  </si>
  <si>
    <t xml:space="preserve">
'1. Tại giao diện Mô hình tổ chức.
2. Danh sách nhân viên
3. Nhập các tiêu chí tìm kiếm
4. Nhấn nút Tìm kiếm
</t>
  </si>
  <si>
    <t xml:space="preserve">Hệ thống hiển thị danh sách nhân viên thỏa mãn tiêu chí tìm kiếm
</t>
  </si>
  <si>
    <t>Nhập giá trị tìm kiếm:
- Mã CC/VC = '02'
- Tên đày đủ = 'Hoàng Văn Hà'
- Chức danh công việc : 'Bộ trưởng'
- Diện đối tượng: 'Cán bộ'
- Trạng thái : 'Tất cả'</t>
  </si>
  <si>
    <t>UC danh sách CC/VC</t>
  </si>
  <si>
    <t>Kiểm tra danh sách nhân viên</t>
  </si>
  <si>
    <t xml:space="preserve">1. Tại giao diện Mô hình tổ chức.
2. Danh sách nhân viên
3. kiểm tra
</t>
  </si>
  <si>
    <t xml:space="preserve">
4. Hiển thị giao diện danh sách đơn vị với
- STT
- Mã CC/VC
- Tên đầy đủ
- Đối tượng
- Chức danh công việc</t>
  </si>
  <si>
    <t xml:space="preserve">Chức năng, nhiệm vụ </t>
  </si>
  <si>
    <t>UC file chức năng, nhiệm vụ</t>
  </si>
  <si>
    <t>Chọn file chức năng, nhiệm vụ</t>
  </si>
  <si>
    <t xml:space="preserve">
'1. Tại giao diện Mô hình tổ chức.
2. Chức năng, nhiệm vụ 
3. Thanh chọn chức năng, nhiệm vụ 
</t>
  </si>
  <si>
    <t xml:space="preserve">Hệ thống hiển thị danh sách file chức năng, nhiệm vụ
</t>
  </si>
  <si>
    <t>chọn file đã có</t>
  </si>
  <si>
    <t>Cấu trúc chức danh</t>
  </si>
  <si>
    <t xml:space="preserve">UC danh sách chức danh </t>
  </si>
  <si>
    <t>Kiểm tra danh sách chức danh</t>
  </si>
  <si>
    <t xml:space="preserve">1. Tại giao diện Mô hình tổ chức.
2. Danh sách chức danh 
3. kiểm tra
</t>
  </si>
  <si>
    <t xml:space="preserve">
4. Hiển thị giao diện danh sách đơn vị với
- STT
- Chức danh 
- Số lượng</t>
  </si>
  <si>
    <t xml:space="preserve">Lịch sử thành lập đơn vị </t>
  </si>
  <si>
    <t xml:space="preserve">UC lịch sử thành lập đơn vị </t>
  </si>
  <si>
    <t>Kiểm tra thông tin lịch sử thành lập đơn vị</t>
  </si>
  <si>
    <t xml:space="preserve">1. Tại giao diện Mô hình tổ chức.
2. Lịch sử thành lập đơn vị
3. kiểm tra
</t>
  </si>
  <si>
    <t xml:space="preserve">
4. Hiển thị giao diện 
- Ngày QĐ hiệu lực 
- Số QĐ thành lập</t>
  </si>
  <si>
    <t>- Đăng nhập thành công 
- Người dùng có quyền thực hiện chức năng quản lý 
- Thông tin các bản ghi đã tồn tại trong DB</t>
  </si>
  <si>
    <t xml:space="preserve"> Đơn vị </t>
  </si>
  <si>
    <t>UC Thêm mới đơn vị cùng cấp</t>
  </si>
  <si>
    <t>Kiểm tra thêm mới vị cùng cấp</t>
  </si>
  <si>
    <t xml:space="preserve">1. Tại giao diện danh sách đơn vị 
2. Nhấn chuột phải 
3. Chọn Thêm mới đơn vị cùng cấp
</t>
  </si>
  <si>
    <t>3. Hiển thị giao diện thêm mới đơn vị : New Node</t>
  </si>
  <si>
    <t>- Đăng nhập thành công 
- Người dùng có quyền thực hiện chức năng quản lý danh mục  của hệ thống</t>
  </si>
  <si>
    <t>Giao diện thiển thị mục mới cùng cấp</t>
  </si>
  <si>
    <t>UC Thêm mới đơn vị con</t>
  </si>
  <si>
    <t>Kiểm tra thêm mới đơn vị con</t>
  </si>
  <si>
    <t xml:space="preserve">1. Tại giao diện danh sách đơn vị 
2. Nhấn chuột phải 
3. Chọn Thêm mới đơn vị con
</t>
  </si>
  <si>
    <t>Giao diện thiển thị mục mới con</t>
  </si>
  <si>
    <t>Kiểm tra nhấn  sửa đơn vị</t>
  </si>
  <si>
    <t xml:space="preserve">1. Tại giao diện danh sách đơn vị 
2. Nhấn chuột phải 
3. Chọn sửa
</t>
  </si>
  <si>
    <t>3. Hiển thị giao diện màn hình sửa đơn vị</t>
  </si>
  <si>
    <t xml:space="preserve">Giao diện thiển thị icon và text sửa </t>
  </si>
  <si>
    <t>Kiểm tra nhấn  xóa đơn vị</t>
  </si>
  <si>
    <t xml:space="preserve">1. Tại giao diện danh sách đơn vị 
2. Nhấn chuột phải 
3. Chọn xóa
</t>
  </si>
  <si>
    <t>3. Đơn vị đã xóa không hiển thị trên giao diện</t>
  </si>
  <si>
    <t>Xem lịch sử tổ chức - bộ máy</t>
  </si>
  <si>
    <t xml:space="preserve">Kiểm tra danh sách đơn vị </t>
  </si>
  <si>
    <t>1. Tại giao diện Xem lịch sử tổ chức - bộ máy 
2. Kiểm tra</t>
  </si>
  <si>
    <t xml:space="preserve">Gỉa sử Chọn Bộ giao thông vận tải </t>
  </si>
  <si>
    <t>1. Tại giao diện Xem lịch sử tổ chức - bộ máy 
2. Chọn 1 đơn vị trong danh sách.
3. Kiểm tra</t>
  </si>
  <si>
    <t xml:space="preserve">
3. Hiển thị các tab đơn vị quản lý:
- Thống kê đơn vị theo loại đơn vị 
- Biểu đồ cơ câu lao động</t>
  </si>
  <si>
    <t>Giao diện hiển thị 2 mục :
- Bảng
- Biểu đồ</t>
  </si>
  <si>
    <t xml:space="preserve">UC  Thống kê đơn vị theo loại đơn vị </t>
  </si>
  <si>
    <t xml:space="preserve">
'1. Tại giao diện Mô hình tổ chức bộ máy.
2. Chọn 1 đơn vị trong danh sách.
3. Nhập các tiêu chí tìm kiếm
</t>
  </si>
  <si>
    <t xml:space="preserve">Hệ thống hiển thị danh sách loại đơn vị thỏa mãn tiêu chí tìm kiếm :
- STT
- Loại đơn vị 
- Số lượng
</t>
  </si>
  <si>
    <t>Nhập giá trị thống kê:
- Mốc thống kê : 'Mốc 2003'
- Ngày thống kê : '01/01/2003'</t>
  </si>
  <si>
    <t xml:space="preserve">Biểu đồ cơ cấu lao động  </t>
  </si>
  <si>
    <t xml:space="preserve">
'1. Tại giao diện Mô hình tổ chức bộ máy.
2. Chọn 1 đơn vị trong danh sách.
3. Nhập các tiêu chí tìm kiếm
4. Kiểm tra combo box
</t>
  </si>
  <si>
    <t>Hệ thống hiển thị Biểu đồ cơ cấu lao động  thỏa mãn tiêu chí tìm kiếm theo:
- giới tính
- trình độ
- Đối tượng
- Văn mặt
- Biên chế được giao</t>
  </si>
  <si>
    <t xml:space="preserve">
'1. Tại giao diện Mô hình tổ chức bộ máy.
2. Chọn 1 đơn vị trong danh sách.
3. Nhập các tiêu chí tìm kiếm
4. Chọn combo box là : giới tính
</t>
  </si>
  <si>
    <t xml:space="preserve">Hệ thống hiển thị Biểu đồ cơ cấu lao động  thỏa mãn tiêu chí tìm kiếm theo giới tính:
- Tỉ lệ phần trăm nam
- Tỉ lệ phần trăm nữ
</t>
  </si>
  <si>
    <t>Nhập giá trị thống kê:
- Mốc thống kê : 'Mốc 2003'
- Ngày thống kê : '01/01/2003'
Biểu đồ hiển thị:
- Nam = '97.0%'
- Nữ = '3.0%'</t>
  </si>
  <si>
    <t xml:space="preserve">
'1. Tại giao diện Mô hình tổ chức bộ máy.
2. Chọn 1 đơn vị trong danh sách.
3. Nhập các tiêu chí tìm kiếm
4. Chọn combo box là : trình độ 
</t>
  </si>
  <si>
    <t xml:space="preserve">Hệ thống hiển thị Biểu đồ cơ cấu lao động  thỏa mãn tiêu chí tìm kiếm theo trình độ :
- Tỉ lệ phần trăm tiến sĩ
- Tỉ lệ phần trăm chưa xác định 
</t>
  </si>
  <si>
    <t>Nhập giá trị thống kê:
- Mốc thống kê : 'Mốc 2003'
- Ngày thống kê : '01/01/2003'
Biểu đồ hiển thị:
- tiếng sĩ = '97.0%'
- chưa xác định = '3.0%'</t>
  </si>
  <si>
    <t xml:space="preserve">
'1. Tại giao diện Mô hình tổ chức bộ máy.
2. Chọn 1 đơn vị trong danh sách.
3. Nhập các tiêu chí tìm kiếm
4. Chọn combo box là : đối tượng
</t>
  </si>
  <si>
    <t xml:space="preserve">Hệ thống hiển thị Biểu đồ cơ cấu lao động  thỏa mãn tiêu chí tìm kiếm theo giới tính:
- Tỉ lệ phần trăm công chức 
- Tỉ lệ phần trăm viên chức
</t>
  </si>
  <si>
    <t>Nhập giá trị thống kê:
- Mốc thống kê : 'Mốc 2003'
- Ngày thống kê : '01/01/2003'
Biểu đồ hiển thị:
- công chức = '97.0%'
- viên chức = '3.0%'</t>
  </si>
  <si>
    <t xml:space="preserve">
'1. Tại giao diện Mô hình tổ chức bộ máy.
2. Chọn 1 đơn vị trong danh sách.
3. Nhập các tiêu chí tìm kiếm
4. Chọn combo box là : Vắng mặt 
</t>
  </si>
  <si>
    <t xml:space="preserve">Hệ thống hiển thị Biểu đồ cơ cấu lao động  thỏa mãn tiêu chí tìm kiếm theo giới tính:
- Tỉ lệ phần trăm có mặt
- Tỉ lệ phần trăm vắng mặt
</t>
  </si>
  <si>
    <t>Nhập giá trị thống kê:
- Mốc thống kê : 'Mốc 2003'
- Ngày thống kê : '01/01/2003'
Biểu đồ hiển thị:
- có mặt = '97.0%'
- vắng mặt = '3.0%'</t>
  </si>
  <si>
    <t>Nhập giá trị thống kê:
- Mốc thống kê : 'Mốc 2003'
- Ngày thống kê : '01/01/2003'
Biểu đồ hiển thị:
- Công chức = '97.0%'
- Viên chức = '3.0%
- hợp đồng = '3.0%</t>
  </si>
  <si>
    <t>Biên chế</t>
  </si>
  <si>
    <t>Giao biên chế</t>
  </si>
  <si>
    <t>1. Tại giao diệnGiao biên chế
2. Chọn Tất cả.
3. Kiểm tra</t>
  </si>
  <si>
    <t>1. Tại giao diện Giao biên chế
2. Chọn 1 đơn vị trong danh sách.
3. Kiểm tra</t>
  </si>
  <si>
    <t>UC Tìm kiếm biên chế</t>
  </si>
  <si>
    <t>Tìm kiếm biên chế</t>
  </si>
  <si>
    <t xml:space="preserve">
'1. Tại giao diện Giao biên chế
2. Nhập các tiêu chí tìm kiếm
4. Nhấn nút Tìm kiếm
</t>
  </si>
  <si>
    <t xml:space="preserve">Hệ thống hiển thị danh sách giao chỉ tiêu biên chế đơn vị thỏa mãn tiêu chí tìm kiếm
</t>
  </si>
  <si>
    <t xml:space="preserve">Nhập giá trị tìm kiếm:
- Thời điểm tính số lượng biên chế: '03/11/2022'
- Năm nhập biên chế được giao : '2022' </t>
  </si>
  <si>
    <t>UC danh sách giao chỉ tiêu biên chế đơn vị</t>
  </si>
  <si>
    <t>Kiểm tra danh sách giao chỉ tiêu biên chế đơn vị</t>
  </si>
  <si>
    <t xml:space="preserve">1. Tại giao diện giao biên chế
2. Danh sách danh sách giao chỉ tiêu biên chế đơn vị 
3. kiểm tra
</t>
  </si>
  <si>
    <t xml:space="preserve">
4. Hiển thị giao diện danh sách danh sách giao chỉ tiêu biên chế đơn vị với
- STT
- xem lịch sủ
- tên đơn vị 
- Số lượng biên chế tính đến thời điểm ( CC, VC, HĐ)
- Số lượng biên chế đến thời điểm hiện tại ( CC, VC, HĐ)
- Chỉ tiêu biên chế năm 2022 ( CC, VC, HĐ)</t>
  </si>
  <si>
    <t xml:space="preserve">UC sửa biên chế </t>
  </si>
  <si>
    <t xml:space="preserve"> Kiểm tra sửa biên chế với thông tin hợp lệ</t>
  </si>
  <si>
    <t>1. Tại giao diện danh sách biên chế
2. Chọn bản ghi cần sửa thông tin
3. Chỉ tiêu bên chế năm 
3. Nhập các thông tin hợp lệ cho thông tin danh mục cần sửa
4. Nhấn nút Lưu lại</t>
  </si>
  <si>
    <t xml:space="preserve">1. Hệ thống thông báo cập nhật thành công
2. Trên danh sách biên chế của hệ thống hiển thị thông tin  vừa sửa
</t>
  </si>
  <si>
    <t>Nhập chỉnh sửa thông tin:
- CC = "3"
- VC = "3"
- HĐ = "3"
Các trường  tùy ý người dùng (không bắt buộc nhập)</t>
  </si>
  <si>
    <t xml:space="preserve">UC Xem lịch sử biên chế </t>
  </si>
  <si>
    <t xml:space="preserve">Kiểm tra xem lịch sử biên chế </t>
  </si>
  <si>
    <t>1. Tại giao diện danh sách biên chế
2. Chọn bản ghi cần xem thông tin
3. Nhấn icon xem lịch sử biên chế 
4. Kiểm tra</t>
  </si>
  <si>
    <t xml:space="preserve">4. Hiển thị popup lịch sử biên chế 
</t>
  </si>
  <si>
    <t xml:space="preserve">Gỉa sử chọn 'Bộ giao thông vận tải' </t>
  </si>
  <si>
    <t xml:space="preserve">UC Xem chi tiết lịch sử biên chế </t>
  </si>
  <si>
    <t xml:space="preserve">Kiểm tra popup xem lịch sử biên chế </t>
  </si>
  <si>
    <t xml:space="preserve">4. Hiển thị popup lịch sử biên chế với danh sách :
- STT
- Tên đơn vị 
- Năm nhập biên chế được giao
- Số lượng biên chế đến thời điểm (.) ( CC, VC, HĐ)
- Nhu cầu biên chế của đơn vị ( CC, VC, HĐ) 
- ChỈ tiêu biên chế được giao( CC,VC, HĐ)
</t>
  </si>
  <si>
    <t xml:space="preserve">Gỉa sử chọn 'Bộ giao thông vận tải'
Với điều kiện : 
- Thời điểm tính số lượng biên chế: '03/11/2022'
- Năm nhập biên chế được giao : '2022'  </t>
  </si>
  <si>
    <t>Báo cáo tổ chức - bộ máy</t>
  </si>
  <si>
    <t>Danh sách báo cáo</t>
  </si>
  <si>
    <t>UC Kiểm tra Danh sách báo cáo</t>
  </si>
  <si>
    <t>Kiểm tra danh sách báo cáo</t>
  </si>
  <si>
    <t>1. Tại giao diện Báo cáo tổ chức - bộ máy
2. Kiểm tra</t>
  </si>
  <si>
    <t xml:space="preserve">
2. Hiển thị danh sách báo cáo:
- STT
- Tên báo cáo</t>
  </si>
  <si>
    <t>Xuất báo cáo theo mẫu GTVT</t>
  </si>
  <si>
    <t>Xuất báo cáo theo Biểu mẫu của GTVT: TCBM_01 - Thống kê tình hình thay đổi Tổ chức - bộ máy</t>
  </si>
  <si>
    <t xml:space="preserve">1. Vào màn hình Báo cáo tổ chức - bộ máy
2. Chọn Biểu mẫu báo cáo theo GTVT
3. Chọn Loại báo cáo cần lấy dữ liệu = TCBM_01 - Thống kê tình hình thay đổi Tổ chức - bộ máy
4. Nhập tiêu chí xuất báo cáo
5. Nhấn Xuất báo cáo
</t>
  </si>
  <si>
    <t xml:space="preserve">1. Hệ thống thông báo Xuất báo cáo thành công'
2. Hiển thị biểu mẫu theo đúng loại báo cáo đã chọn
3. Kết quả báo cáo thỏa mãn tiêu chí đã nhập
</t>
  </si>
  <si>
    <t>Dữ liệu kiểm tra xuất báo cáo.
Đơn vị : 'Khối cơ quan Bộ giao thông vận tải'.
Ngày báo cáo : '01/03/2020'</t>
  </si>
  <si>
    <t>Xem báo cáo theo Biểu mẫu của GTVT: TCBM_01 - Thống kê tình hình thay đổi Tổ chức - bộ máy</t>
  </si>
  <si>
    <t xml:space="preserve">1. Vào màn hình Báo cáo tổ chức - bộ máy
2. Chọn Biểu mẫu báo cáo theo GTVT
3. Chọn Loại báo cáo cần lấy dữ liệu = TCBM_01 - Thống kê tình hình thay đổi Tổ chức - bộ máy
4. Nhập tiêu chí xem báo cáo
5. Nhấn Xem báo cáo
</t>
  </si>
  <si>
    <t xml:space="preserve">
2. Hiển thị popup biểu mẫu theo đúng loại báo cáo đã chọn
3. Kết quả báo cáo thỏa mãn tiêu chí đã nhập
</t>
  </si>
  <si>
    <t>Xuất báo cáo theo Biểu mẫu của GTVT: CTH_BW_31 - Kế hoạch biên chế công chức hàng năm trong cơ quan, tổ chức hành chính</t>
  </si>
  <si>
    <t xml:space="preserve">1. Vào màn hình Báo cáo tổ chức - bộ máy
2. Chọn Biểu mẫu báo cáo theo GTVT
3. Chọn Loại báo cáo cần lấy dữ liệu = CTH_BW_31 - Kế hoạch biên chế công chức hàng năm trong cơ quan, tổ chức hành chính
4. Nhập tiêu chí xuất báo cáo
5. Nhấn Xuất báo cáo
</t>
  </si>
  <si>
    <t>Dữ liệu kiểm tra xuất báo cáo.
Đơn vị : 'Vụ kế hoạch - đầu tư'.
Ngày báo cáo : '01/03/2020'</t>
  </si>
  <si>
    <t>Xem báo cáo theo Biểu mẫu của GTVT: CTH_BW_31 - Kế hoạch biên chế công chức hàng năm trong cơ quan, tổ chức hành chính</t>
  </si>
  <si>
    <t xml:space="preserve">1. Vào màn hình Báo cáo tổ chức - bộ máy
2. Chọn Biểu mẫu báo cáo theo GTVT
3. Chọn Loại báo cáo cần lấy dữ liệu = CTH_BW_31 - Kế hoạch biên chế công chức hàng năm trong cơ quan, tổ chức hành chính
4. Nhập tiêu chí xem báo cáo
5. Nhấn Xem báo cáo
</t>
  </si>
  <si>
    <t>Xuất báo cáo theo Biểu mẫu của GTVT: TCBM-PL10 - Thống kê số lượng đơn vị, phòng ban</t>
  </si>
  <si>
    <t xml:space="preserve">1. Vào màn hình Báo cáo tổ chức - bộ máy
2. Chọn Biểu mẫu báo cáo theo GTVT
3. Chọn Loại báo cáo cần lấy dữ liệu = TCBM-PL10 - Thống kê số lượng đơn vị, phòng ban
4. Nhập tiêu chí xuất báo cáo
5. Nhấn Xuất báo cáo
</t>
  </si>
  <si>
    <t>Dữ liệu kiểm tra xuất báo cáo.
Đơn vị : 'Vụ kế hoạch - đầu tư'.
Từ ngày: '01/03/2020'
Đến ngày: '01/03/2020'</t>
  </si>
  <si>
    <t>Xem báo cáo theo Biểu mẫu của GTVT: TCBM-PL10 - Thống kê số lượng đơn vị, phòng ban</t>
  </si>
  <si>
    <t xml:space="preserve">1. Vào màn hình Báo cáo tổ chức - bộ máy
2. Chọn Biểu mẫu báo cáo theo GTVT
3. Chọn Loại báo cáo cần lấy dữ liệu = TCBM-PL10 - Thống kê số lượng đơn vị, phòng ban
4. Nhập tiêu chí Xem báo cáo
5. Nhấn Xem báo cáo
</t>
  </si>
  <si>
    <t>Xuất báo cáo theo Biểu mẫu của GTVT: TCBM_PL1A - Số lượng tổ chức hành chính</t>
  </si>
  <si>
    <t xml:space="preserve">1. Vào màn hình Báo cáo tổ chức - bộ máy
2. Chọn Biểu mẫu báo cáo theo GTVT
3. Chọn Loại báo cáo cần lấy dữ liệu = TCBM_PL1A - Số lượng tổ chức hành chính
4. Nhập tiêu chí xuất báo cáo
5. Nhấn Xuất báo cáo
</t>
  </si>
  <si>
    <t>Dữ liệu kiểm tra xuất báo cáo.
Đơn vị báo cáo : Vụ kế hoạch - đầu tư.
Thời điểm trước: 01/03/2020
Thời điểm sau: 01/03/2020</t>
  </si>
  <si>
    <t>Xem báo cáo theo Biểu mẫu của GTVT: TCBM_PL1A - Số lượng tổ chức hành chính</t>
  </si>
  <si>
    <t xml:space="preserve">1. Vào màn hình Báo cáo tổ chức - bộ máy
2. Chọn Biểu mẫu báo cáo theo GTVT
3. Chọn Loại báo cáo cần lấy dữ liệu = TCBM_PL1A - Số lượng tổ chức hành chính
4. Nhập tiêu chí Xem báo cáo
5. Nhấn Xem báo cáo
</t>
  </si>
  <si>
    <t>Dữ liệu kiểm tra xuất báo cáo.
Đơn vị báo cáo : Vụ kế hoạch - đầu tư.
Thời điểm trước: 01/03/2020
Thời điểm sau: 01/03/2021</t>
  </si>
  <si>
    <t>Xuất báo cáo theo Biểu mẫu của GTVT: TCBM_PL1B - Kế hoạch số lượng người làm việc hằng năm trong các đơn vị sự nghiệp công lập</t>
  </si>
  <si>
    <t xml:space="preserve">1. Vào màn hình Báo cáo tổ chức - bộ máy
2. Chọn Biểu mẫu báo cáo theo GTVT
3. Chọn Loại báo cáo cần lấy dữ liệu = TCBM_PL1B - Kế hoạch số lượng người làm việc hằng năm trong các đơn vị sự nghiệp công lập
4. Nhập tiêu chí xuất báo cáo
5. Nhấn Xuất báo cáo
</t>
  </si>
  <si>
    <t xml:space="preserve">Dữ liệu kiểm tra xuất báo cáo.
Đơn vị  : 'Vụ kế hoạch - đầu tư'.
Ngày báo cáo: '01/03/2020'
</t>
  </si>
  <si>
    <t>Xem báo cáo theo Biểu mẫu của GTVT: TCBM_PL1B - Kế hoạch số lượng người làm việc hằng năm trong các đơn vị sự nghiệp công lập</t>
  </si>
  <si>
    <t xml:space="preserve">1. Vào màn hình Báo cáo tổ chức - bộ máy
2. Chọn Biểu mẫu báo cáo theo GTVT
3. Chọn Loại báo cáo cần lấy dữ liệu = TCBM_PL1B - Kế hoạch số lượng người làm việc hằng năm trong các đơn vị sự nghiệp công lập
4. Nhập tiêu chí Xem báo cáo
5. Nhấn Xem báo cáo
</t>
  </si>
  <si>
    <t>Xuất báo cáo theo Biểu mẫu của GTVT: TCBM-PL2A - Số lượng đơn vị sự nghiệp công lập</t>
  </si>
  <si>
    <t xml:space="preserve">1. Vào màn hình Báo cáo tổ chức - bộ máy
2. Chọn Biểu mẫu báo cáo theo GTVT
3. Chọn Loại báo cáo cần lấy dữ liệu = TCBM-PL2A - Số lượng đơn vị sự nghiệp công lập
4. Nhập tiêu chí xuất báo cáo
5. Nhấn Xuất báo cáo
</t>
  </si>
  <si>
    <t>Dữ liệu kiểm tra xuất báo cáo.
Đơn vị  : 'Vụ kế hoạch - đầu tư'.
Thời điểm thống kê từ ngày: '01/03/2020'
đến ngày: '01/03/2020'</t>
  </si>
  <si>
    <t>Xem báo cáo theo Biểu mẫu của GTVT: TCBM-PL2A - Số lượng đơn vị sự nghiệp công lập</t>
  </si>
  <si>
    <t xml:space="preserve">1. Vào màn hình Báo cáo tổ chức - bộ máy
2. Chọn Biểu mẫu báo cáo theo GTVT
3. Chọn Loại báo cáo cần lấy dữ liệu = TCBM-PL2A - Số lượng đơn vị sự nghiệp công lập
4. Nhập tiêu chí Xem báo cáo
5. Nhấn Xem báo cáo
</t>
  </si>
  <si>
    <t>Xuất báo cáo theo Biểu mẫu của GTVT: TCBM_PL3A - Tổng hợp số lượng lãnh đạo quản lý các ban, bộ, ngành trung ương và tại các vụ (Ban) trực thuộc</t>
  </si>
  <si>
    <t xml:space="preserve">1. Vào màn hình Báo cáo tổ chức - bộ máy
2. Chọn Biểu mẫu báo cáo theo GTVT
3. Chọn Loại báo cáo cần lấy dữ liệu = TCBM_PL3A - Tổng hợp số lượng lãnh đạo quản lý các ban, bộ, ngành trung ương và tại các vụ (Ban) trực thuộc
4. Nhập tiêu chí xuất báo cáo
5. Nhấn Xuất báo cáo
</t>
  </si>
  <si>
    <t>Dữ liệu kiểm tra xuất báo cáo.
Đơn vị  báo cáo: 'Vụ kế hoạch - đầu tư'.
Thời điểm trước: '01/03/2020'
Thời điểm sau: '01/03/2020'</t>
  </si>
  <si>
    <t>Xem báo cáo theo Biểu mẫu của GTVT: TCBM_PL3A - Tổng hợp số lượng lãnh đạo quản lý các ban, bộ, ngành trung ương và tại các vụ (Ban) trực thuộc</t>
  </si>
  <si>
    <t xml:space="preserve">1. Vào màn hình Báo cáo tổ chức - bộ máy
2. Chọn Biểu mẫu báo cáo theo GTVT
3. Chọn Loại báo cáo cần lấy dữ liệu = TCBM_PL3A - Tổng hợp số lượng lãnh đạo quản lý các ban, bộ, ngành trung ương và tại các vụ (Ban) trực thuộc
4. Nhập tiêu chí Xem báo cáo
5. Nhấn Xem báo cáo
</t>
  </si>
  <si>
    <t>Xuất báo cáo theo Biểu mẫu của GTVT: TCBM_PL4A - Tổng hợp số lượng lãnh đạo, quản lý tại các cục thuộc Ban, Bộ, Ngành trung ương</t>
  </si>
  <si>
    <t xml:space="preserve">1. Vào màn hình Báo cáo tổ chức - bộ máy
2. Chọn Biểu mẫu báo cáo theo GTVT
3. Chọn Loại báo cáo cần lấy dữ liệu = TCBM_PL4A - Tổng hợp số lượng lãnh đạo, quản lý tại các cục thuộc Ban, Bộ, Ngành trung ương
4. Nhập tiêu chí xuất báo cáo
5. Nhấn Xuất báo cáo
</t>
  </si>
  <si>
    <t>Xem báo cáo theo Biểu mẫu của GTVT: TCBM_PL4A - Tổng hợp số lượng lãnh đạo, quản lý tại các cục thuộc Ban, Bộ, Ngành trung ương</t>
  </si>
  <si>
    <t xml:space="preserve">1. Vào màn hình Báo cáo tổ chức - bộ máy
2. Chọn Biểu mẫu báo cáo theo GTVT
3. Chọn Loại báo cáo cần lấy dữ liệu =TCBM_PL4A - Tổng hợp số lượng lãnh đạo, quản lý tại các cục thuộc Ban, Bộ, Ngành trung ương
4. Nhập tiêu chí Xem báo cáo
5. Nhấn Xem báo cáo
</t>
  </si>
  <si>
    <t>Xuất báo cáo theo Biểu mẫu của GTVT: TCBM_PL5A - Tổng hợp số lượng lãnh đạo, quản lý tại các Tổng cục</t>
  </si>
  <si>
    <t xml:space="preserve">1. Vào màn hình Báo cáo tổ chức - bộ máy
2. Chọn Biểu mẫu báo cáo theo GTVT
3. Chọn Loại báo cáo cần lấy dữ liệu = TCBM_PL5A - Tổng hợp số lượng lãnh đạo, quản lý tại các Tổng cục
4. Nhập tiêu chí xuất báo cáo
5. Nhấn Xuất báo cáo
</t>
  </si>
  <si>
    <t>Xem báo cáo theo Biểu mẫu của GTVT: TCBM_PL5A - Tổng hợp số lượng lãnh đạo, quản lý tại các Tổng cục</t>
  </si>
  <si>
    <t xml:space="preserve">1. Vào màn hình Báo cáo tổ chức - bộ máy
2. Chọn Biểu mẫu báo cáo theo GTVT
3. Chọn Loại báo cáo cần lấy dữ liệu =TCBM_PL5A - Tổng hợp số lượng lãnh đạo, quản lý tại các Tổng cục
4. Nhập tiêu chí Xem báo cáo
5. Nhấn Xem báo cáo
</t>
  </si>
  <si>
    <t>Xuất báo cáo theo Biểu mẫu của GTVT: TCBM_PL7A - Số lượng cấp trưởng, cấp phó của các đơn vị sự nghiệp công lập</t>
  </si>
  <si>
    <t xml:space="preserve">1. Vào màn hình Báo cáo tổ chức - bộ máy
2. Chọn Biểu mẫu báo cáo theo GTVT
3. Chọn Loại báo cáo cần lấy dữ liệu = TCBM_PL7A - Số lượng cấp trưởng, cấp phó của các đơn vị sự nghiệp công lập
4. Nhập tiêu chí xuất báo cáo
5. Nhấn Xuất báo cáo
</t>
  </si>
  <si>
    <t>Dữ liệu kiểm tra xuất báo cáo.
Đơn vị  báo cáo: 'Vụ kế hoạch - đầu tư'.
Mốc thời gian đầu: '01/03/2020'
Mốc thời gian sau: '01/03/2020'</t>
  </si>
  <si>
    <t>Xem báo cáo theo Biểu mẫu của GTVT: TCBM_PL7A - Số lượng cấp trưởng, cấp phó của các đơn vị sự nghiệp công lập</t>
  </si>
  <si>
    <t xml:space="preserve">1. Vào màn hình Báo cáo tổ chức - bộ máy
2. Chọn Biểu mẫu báo cáo theo GTVT
3. Chọn Loại báo cáo cần lấy dữ liệu =TCBM_PL7A - Số lượng cấp trưởng, cấp phó của các đơn vị sự nghiệp công lập
4. Nhập tiêu chí Xem báo cáo
5. Nhấn Xem báo cáo
</t>
  </si>
  <si>
    <t>Xuất báo cáo theo Biểu mẫu của GTVT: TCBM_PL8A - Tổng hợp số lượng lãnh đạo, quản lý tại các Ban, Bộ, Ngành, Cơ quan, Đơn vị ở trưng ương</t>
  </si>
  <si>
    <t xml:space="preserve">1. Vào màn hình Báo cáo tổ chức - bộ máy
2. Chọn Biểu mẫu báo cáo theo GTVT
3. Chọn Loại báo cáo cần lấy dữ liệu = TCBM_PL8A - Tổng hợp số lượng lãnh đạo, quản lý tại các Ban, Bộ, Ngành, Cơ quan, Đơn vị ở trưng ương
4. Nhập tiêu chí xuất báo cáo
5. Nhấn Xuất báo cáo
</t>
  </si>
  <si>
    <t>Xem báo cáo theo Biểu mẫu của GTVT: TCBM_PL8A - Tổng hợp số lượng lãnh đạo, quản lý tại các Ban, Bộ, Ngành, Cơ quan, Đơn vị ở trưng ương</t>
  </si>
  <si>
    <t xml:space="preserve">1. Vào màn hình Báo cáo tổ chức - bộ máy
2. Chọn Biểu mẫu báo cáo theo GTVT
3. Chọn Loại báo cáo cần lấy dữ liệu =TCBM_PL8A - Tổng hợp số lượng lãnh đạo, quản lý tại các Ban, Bộ, Ngành, Cơ quan, Đơn vị ở trưng ương
4. Nhập tiêu chí Xem báo cáo
5. Nhấn Xem báo cáo
</t>
  </si>
  <si>
    <t xml:space="preserve">1. Đăng nhập thành công vào hệ thống
2. Báo cáo thống kê
3. Báo cáo theo mẫu
4. Theo mẫu Bộ nội vụ
</t>
  </si>
  <si>
    <t>Theo mẫu nội vụ</t>
  </si>
  <si>
    <t>Xuất báo cáo theo Biểu mẫu của GTVT: BM01/11/2012-TT-BNV - Báo cáo số lượng, chất lượng công chức từ cấp huyện trở lên</t>
  </si>
  <si>
    <t xml:space="preserve">1. Vào màn hình Báo cáo thông kê
2. Chọn Báo cáo theo mẫu
3. Theo mẫu Bộ nội vụ
3. Chọn Loại báo cáo cần lấy dữ liệu = BM01/11/2012-TT-BNV - Báo cáo số lượng, chất lượng công chức từ cấp huyện trở lên
4. Nhập tiêu chí xuất báo cáo
5. Nhấn Xuất báo cáo
</t>
  </si>
  <si>
    <t>Xem báo cáo theo Biểu mẫu của GTVT:  BM01/11/2012-TT-BNV - Báo cáo số lượng, chất lượng công chức từ cấp huyện trở lên</t>
  </si>
  <si>
    <t xml:space="preserve">1. Vào màn hình Báo cáo thông kê
2. Chọn Báo cáo theo mẫu
3. Theo mẫu Bộ nội vụ
3. Chọn Loại báo cáo cần lấy dữ liệu = BM01/11/2012-TT-BNV - Báo cáo số lượng, chất lượng công chức từ cấp huyện trở lên
4. Nhập tiêu chí xem báo cáo
5. Nhấn xem báo cáo
</t>
  </si>
  <si>
    <t>Xuất báo cáo theo Biểu mẫu của GTVT: 0103a.N/BNV-TCHC - Số lãnh đạo chính quyền trung ương</t>
  </si>
  <si>
    <t xml:space="preserve">1. Vào màn hình Báo cáo thông kê
2. Chọn Báo cáo theo mẫu
3. Theo mẫu Bộ nội vụ
3. Chọn Loại báo cáo cần lấy dữ liệu = 0103a.N/BNV-TCHC - Số lãnh đạo chính quyền trung ương
4. Nhập tiêu chí xuất báo cáo
5. Nhấn Xuất báo cáo
</t>
  </si>
  <si>
    <t>Xem báo cáo theo Biểu mẫu của GTVT: 0103a.N/BNV-TCHC - Số lãnh đạo chính quyền trung ương</t>
  </si>
  <si>
    <t xml:space="preserve">1. Vào màn hình Báo cáo thông kê
2. Chọn Báo cáo theo mẫu
3. Theo mẫu Bộ nội vụ
3. Chọn Loại báo cáo cần lấy dữ liệu = 0103a.N/BNV-TCHC - Số lãnh đạo chính quyền trung ương
4. Nhập tiêu chí xem báo cáo
5. Nhấn xem báo cáo
</t>
  </si>
  <si>
    <t>Xuất báo cáo theo Biểu mẫu của GTVT: 0104.K/BNV-TCHC - Số lãnh đạo chủ chốt là nữ</t>
  </si>
  <si>
    <t xml:space="preserve">1. Vào màn hình Báo cáo thông kê
2. Chọn Báo cáo theo mẫu
3. Theo mẫu Bộ nội vụ
3. Chọn Loại báo cáo cần lấy dữ liệu = 0104.K/BNV-TCHC - Số lãnh đạo chủ chốt là nữ
4. Nhập tiêu chí xuất báo cáo
5. Nhấn Xuất báo cáo
</t>
  </si>
  <si>
    <t>Xem báo cáo theo Biểu mẫu của GTVT: 0104.K/BNV-TCHC - Số lãnh đạo chủ chốt là nữ</t>
  </si>
  <si>
    <t xml:space="preserve">1. Vào màn hình Báo cáo thông kê
2. Chọn Báo cáo theo mẫu
3. Theo mẫu Bộ nội vụ
3. Chọn Loại báo cáo cần lấy dữ liệu = 0104.K/BNV-TCHC - Số lãnh đạo chủ chốt là nữ
4. Nhập tiêu chí xem báo cáo
5. Nhấn xem báo cáo
</t>
  </si>
  <si>
    <t>Xuất báo cáo theo Biểu mẫu của GTVT: 0106.N/BNV-TCHC - Các cơ quan nhà nước có từ 30% lao động nữ trở lên có lãnh đạo chủ chốt là nữ</t>
  </si>
  <si>
    <t xml:space="preserve">1. Vào màn hình Báo cáo thông kê
2. Chọn Báo cáo theo mẫu
3. Theo mẫu Bộ nội vụ
3. Chọn Loại báo cáo cần lấy dữ liệu = 0106.N/BNV-TCHC - Các cơ quan nhà nước có từ 30% lao động nữ trở lên có lãnh đạo chủ chốt là nữ
4. Nhập tiêu chí xuất báo cáo
5. Nhấn Xuất báo cáo
</t>
  </si>
  <si>
    <t>Xem báo cáo theo Biểu mẫu của GTVT: 0106.N/BNV-TCHC - Các cơ quan nhà nước có từ 30% lao động nữ trở lên có lãnh đạo chủ chốt là nữ</t>
  </si>
  <si>
    <t xml:space="preserve">1. Vào màn hình Báo cáo thông kê
2. Chọn Báo cáo theo mẫu
3. Theo mẫu Bộ nội vụ
3. Chọn Loại báo cáo cần lấy dữ liệu = 0106.N/BNV-TCHC - Các cơ quan nhà nước có từ 30% lao động nữ trở lên có lãnh đạo chủ chốt là nữ
4. Nhập tiêu chí xem báo cáo
5. Nhấn xem báo cáo
</t>
  </si>
  <si>
    <t>Xuất báo cáo theo Biểu mẫu của GTVT: 0201.N/BNV-CBCCVC - Số lượng Công chức từ cấp huyện trở lên</t>
  </si>
  <si>
    <t xml:space="preserve">1. Vào màn hình Báo cáo thông kê
2. Chọn Báo cáo theo mẫu
3. Theo mẫu Bộ nội vụ
3. Chọn Loại báo cáo cần lấy dữ liệu = 0201.N/BNV-CBCCVC - Số lượng Công chức từ cấp huyện trở lên
4. Nhập tiêu chí xuất báo cáo
5. Nhấn Xuất báo cáo
</t>
  </si>
  <si>
    <t xml:space="preserve">Dữ liệu kiểm tra xuất báo cáo.
Đơn vị  báo cáo: 'Vụ kế hoạch - đầu tư'.
Ngày báo cáo: '01/03/2020'
</t>
  </si>
  <si>
    <t>Xem báo cáo theo Biểu mẫu của GTVT: 0201.N/BNV-CBCCVC - Số lượng Công chức từ cấp huyện trở lên</t>
  </si>
  <si>
    <t xml:space="preserve">1. Vào màn hình Báo cáo thông kê
2. Chọn Báo cáo theo mẫu
3. Theo mẫu Bộ nội vụ
3. Chọn Loại báo cáo cần lấy dữ liệu = 0201.N/BNV-CBCCVC - Số lượng Công chức từ cấp huyện trở lên
4. Nhập tiêu chí xem báo cáo
5. Nhấn xem báo cáo
</t>
  </si>
  <si>
    <t>Xuất báo cáo theo Biểu mẫu của GTVT: 0204.N/BNV-CBCCVC - Số lượng viên chức</t>
  </si>
  <si>
    <t xml:space="preserve">1. Vào màn hình Báo cáo thông kê
2. Chọn Báo cáo theo mẫu
3. Theo mẫu Bộ nội vụ
3. Chọn Loại báo cáo cần lấy dữ liệu = 0204.N/BNV-CBCCVC - Số lượng viên chức
4. Nhập tiêu chí xuất báo cáo
5. Nhấn Xuất báo cáo
</t>
  </si>
  <si>
    <t>Xem báo cáo theo Biểu mẫu của GTVT: 0204.N/BNV-CBCCVC - Số lượng viên chức</t>
  </si>
  <si>
    <t xml:space="preserve">1. Vào màn hình Báo cáo thông kê
2. Chọn Báo cáo theo mẫu
3. Theo mẫu Bộ nội vụ
3. Chọn Loại báo cáo cần lấy dữ liệu = 0204.N/BNV-CBCCVC - Số lượng viên chức
4. Nhập tiêu chí xem báo cáo
5. Nhấn xem báo cáo
</t>
  </si>
  <si>
    <t>Xuất báo cáo theo Biểu mẫu của GTVT: 0205.N/BNV-CCVC - Số lượng cán bộ, công chức, viên chức được đánh giá, phân loại</t>
  </si>
  <si>
    <t xml:space="preserve">1. Vào màn hình Báo cáo thông kê
2. Chọn Báo cáo theo mẫu
3. Theo mẫu Bộ nội vụ
3. Chọn Loại báo cáo cần lấy dữ liệu = 0205.N/BNV-CCVC - Số lượng cán bộ, công chức, viên chức được đánh giá, phân loại
4. Nhập tiêu chí xuất báo cáo
5. Nhấn Xuất báo cáo
</t>
  </si>
  <si>
    <t>Dữ liệu kiểm tra xuất báo cáo.
Đơn vị   : 'Vụ kế hoạch - đầu tư'.
Năm : '2020'</t>
  </si>
  <si>
    <t>Xem báo cáo theo Biểu mẫu của GTVT: 0205.N/BNV-CCVC - Số lượng cán bộ, công chức, viên chức được đánh giá, phân loại</t>
  </si>
  <si>
    <t xml:space="preserve">1. Vào màn hình Báo cáo thông kê
2. Chọn Báo cáo theo mẫu
3. Theo mẫu Bộ nội vụ
3. Chọn Loại báo cáo cần lấy dữ liệu = 0205.N/BNV-CCVC - Số lượng cán bộ, công chức, viên chức được đánh giá, phân loại
4. Nhập tiêu chí xem báo cáo
5. Nhấn xem báo cáo
</t>
  </si>
  <si>
    <t>Xuất báo cáo theo Biểu mẫu của GTVT: 0206.N/BNV-CBCCVC - Số lượng cán bộ, công chức, viên chức bị kỷ luật</t>
  </si>
  <si>
    <t xml:space="preserve">1. Vào màn hình Báo cáo thông kê
2. Chọn Báo cáo theo mẫu
3. Theo mẫu Bộ nội vụ
3. Chọn Loại báo cáo cần lấy dữ liệu = 0206.N/BNV-CBCCVC - Số lượng cán bộ, công chức, viên chức bị kỷ luật
4. Nhập tiêu chí xuất báo cáo
5. Nhấn Xuất báo cáo
</t>
  </si>
  <si>
    <t>Dữ liệu kiểm tra xuất báo cáo.
Đơn vị báo cáo  : 'Vụ kế hoạch - đầu tư'.
Từ ngày : '01/03/2020'
Đến ngày : '01/03/2020'</t>
  </si>
  <si>
    <t>Xem báo cáo theo Biểu mẫu của GTVT: 0206.N/BNV-CBCCVC - Số lượng cán bộ, công chức, viên chức bị kỷ luật</t>
  </si>
  <si>
    <t xml:space="preserve">1. Vào màn hình Báo cáo thông kê
2. Chọn Báo cáo theo mẫu
3. Theo mẫu Bộ nội vụ
3. Chọn Loại báo cáo cần lấy dữ liệu = 0206.N/BNV-CBCCVC - Số lượng cán bộ, công chức, viên chức bị kỷ luật
4. Nhập tiêu chí xem báo cáo
5. Nhấn xem báo cáo
</t>
  </si>
  <si>
    <t>Xuất báo cáo theo Biểu mẫu của GTVT: 0301.N/BNV-BC - Số lượng biên chế được giao</t>
  </si>
  <si>
    <t xml:space="preserve">1. Vào màn hình Báo cáo thông kê
2. Chọn Báo cáo theo mẫu
3. Theo mẫu Bộ nội vụ
3. Chọn Loại báo cáo cần lấy dữ liệu = 0301.N/BNV-BC - Số lượng biên chế được giao
4. Nhập tiêu chí xuất báo cáo
5. Nhấn Xuất báo cáo
</t>
  </si>
  <si>
    <t>Xem báo cáo theo Biểu mẫu của GTVT: 0301.N/BNV-BC - Số lượng biên chế được giao</t>
  </si>
  <si>
    <t xml:space="preserve">1. Vào màn hình Báo cáo thông kê
2. Chọn Báo cáo theo mẫu
3. Theo mẫu Bộ nội vụ
3. Chọn Loại báo cáo cần lấy dữ liệu = 0301.N/BNV-BC - Số lượng biên chế được giao
4. Nhập tiêu chí xem báo cáo
5. Nhấn xem báo cáo
</t>
  </si>
  <si>
    <t>Xuất báo cáo theo Biểu mẫu của GTVT: 0302.N/BNV-BC - Tỷ lệ thực hiện biên chế</t>
  </si>
  <si>
    <t xml:space="preserve">1. Vào màn hình Báo cáo thông kê
2. Chọn Báo cáo theo mẫu
3. Theo mẫu Bộ nội vụ
3. Chọn Loại báo cáo cần lấy dữ liệu =0302.N/BNV-BC - Tỷ lệ thực hiện biên chế
4. Nhập tiêu chí xuất báo cáo
5. Nhấn Xuất báo cáo
</t>
  </si>
  <si>
    <t>Xem báo cáo theo Biểu mẫu của GTVT: 0302.N/BNV-BC - Tỷ lệ thực hiện biên chế</t>
  </si>
  <si>
    <t xml:space="preserve">1. Vào màn hình Báo cáo thông kê
2. Chọn Báo cáo theo mẫu
3. Theo mẫu Bộ nội vụ
3. Chọn Loại báo cáo cần lấy dữ liệu = 0302.N/BNV-BC - Tỷ lệ thực hiện biên chế
4. Nhập tiêu chí xem báo cáo
5. Nhấn xem báo cáo
</t>
  </si>
  <si>
    <t>Xuất báo cáo theo Biểu mẫu của GTVT: 	0303.N/BNV-BC - Tỷ lệ tinh giản biên chế</t>
  </si>
  <si>
    <t xml:space="preserve">1. Vào màn hình Báo cáo thông kê
2. Chọn Báo cáo theo mẫu
3. Theo mẫu Bộ nội vụ
3. Chọn Loại báo cáo cần lấy dữ liệu =	0303.N/BNV-BC - Tỷ lệ tinh giản biên chế
4. Nhập tiêu chí xuất báo cáo
5. Nhấn Xuất báo cáo
</t>
  </si>
  <si>
    <t>Xem báo cáo theo Biểu mẫu của GTVT: 	0303.N/BNV-BC - Tỷ lệ tinh giản biên chế</t>
  </si>
  <si>
    <t xml:space="preserve">1. Vào màn hình Báo cáo thông kê
2. Chọn Báo cáo theo mẫu
3. Theo mẫu Bộ nội vụ
3. Chọn Loại báo cáo cần lấy dữ liệu = 	0303.N/BNV-BC - Tỷ lệ tinh giản biên chế
4. Nhập tiêu chí xem báo cáo
5. Nhấn xem báo cáo
</t>
  </si>
  <si>
    <t>Xuất báo cáo theo Biểu mẫu của GTVT: 	BM03/11/2012-TT-BNV - Báo cáo danh sách và tiền lương cán bộ, công chức</t>
  </si>
  <si>
    <t xml:space="preserve">1. Vào màn hình Báo cáo thông kê
2. Chọn Báo cáo theo mẫu
3. Theo mẫu Bộ nội vụ
3. Chọn Loại báo cáo cần lấy dữ liệu =BM03/11/2012-TT-BNV - Báo cáo danh sách và tiền lương cán bộ, công chức
4. Nhập tiêu chí xuất báo cáo
5. Nhấn Xuất báo cáo
</t>
  </si>
  <si>
    <t>Xem báo cáo theo Biểu mẫu của GTVT: BM03/11/2012-TT-BNV - Báo cáo danh sách và tiền lương cán bộ, công chức</t>
  </si>
  <si>
    <t xml:space="preserve">1. Vào màn hình Báo cáo thông kê
2. Chọn Báo cáo theo mẫu
3. Theo mẫu Bộ nội vụ
3. Chọn Loại báo cáo cần lấy dữ liệu = BM03/11/2012-TT-BNV - Báo cáo danh sách và tiền lương cán bộ, công chức
4. Nhập tiêu chí xem báo cáo
5. Nhấn xem báo cáo
</t>
  </si>
  <si>
    <t xml:space="preserve">sửa biên chế </t>
  </si>
  <si>
    <t xml:space="preserve">Xem chi tiết lịch sử biên chế </t>
  </si>
  <si>
    <t xml:space="preserve">Xem lịch sử biên chế </t>
  </si>
  <si>
    <t>Kiểm tra Danh sách báo cáo</t>
  </si>
  <si>
    <t>C</t>
  </si>
  <si>
    <t>MẪU NỘI VỤ</t>
  </si>
  <si>
    <t>UC TCBM_01 - Thống kê tình hình thay đổi Tổ chức - bộ máy</t>
  </si>
  <si>
    <t>UC 	CTH_BW_31 - Kế hoạch biên chế công chức hàng năm trong cơ quan, tổ chức hành chính</t>
  </si>
  <si>
    <t>UC TCBM-PL10 - Thống kê số lượng đơn vị, phòng ban</t>
  </si>
  <si>
    <t>UC 	TCBM_PL1A - Số lượng tổ chức hành chính</t>
  </si>
  <si>
    <t>UC TCBM_PL1B - Kế hoạch số lượng người làm việc hằng năm trong các đơn vị sự nghiệp công lập</t>
  </si>
  <si>
    <t>UC TCBM-PL2A - Số lượng đơn vị sự nghiệp công lập</t>
  </si>
  <si>
    <t>UC TCBM_PL3A - Tổng hợp số lượng lãnh đạo quản lý các ban, bộ, ngành trung ương và tại các vụ (Ban) trực thuộc</t>
  </si>
  <si>
    <t>UC TCBM_PL4A - Tổng hợp số lượng lãnh đạo, quản lý tại các cục thuộc Ban, Bộ, Ngành trung ương</t>
  </si>
  <si>
    <t>UC 	TCBM_PL5A - Tổng hợp số lượng lãnh đạo, quản lý tại các Tổng cục</t>
  </si>
  <si>
    <t>UC 	TCBM_PL7A - Số lượng cấp trưởng, cấp phó của các đơn vị sự nghiệp công lập</t>
  </si>
  <si>
    <t>UC TCBM_PL8A - Tổng hợp số lượng lãnh đạo, quản lý tại các Ban, Bộ, Ngành, Cơ quan, Đơn vị ở trưng ương</t>
  </si>
  <si>
    <t>UC 	BM01/11/2012-TT-BNV - Báo cáo số lượng, chất lượng công chức từ cấp huyện trở lên</t>
  </si>
  <si>
    <t>UC 0103a.N/BNV-TCHC - Số lãnh đạo chính quyền trung ương</t>
  </si>
  <si>
    <t>UC 	0104.K/BNV-TCHC - Số lãnh đạo chủ chốt là nữ</t>
  </si>
  <si>
    <t>UC 	0106.N/BNV-TCHC - Các cơ quan nhà nước có từ 30% lao động nữ trở lên có lãnh đạo chủ chốt là nữ</t>
  </si>
  <si>
    <t>UC 0201.N/BNV-CBCCVC - Số lượng Công chức từ cấp huyện trở lên</t>
  </si>
  <si>
    <t>UC 	0204.N/BNV-CBCCVC - Số lượng viên chức</t>
  </si>
  <si>
    <t>UC 	0205.N/BNV-CCVC - Số lượng cán bộ, công chức, viên chức được đánh giá, phân loại</t>
  </si>
  <si>
    <t>UC 0206.N/BNV-CBCCVC - Số lượng cán bộ, công chức, viên chức bị kỷ luật</t>
  </si>
  <si>
    <t>UC 0301.N/BNV-BC - Số lượng biên chế được giao</t>
  </si>
  <si>
    <t>UC 0302.N/BNV-BC - Tỷ lệ thực hiện biên chế</t>
  </si>
  <si>
    <t>UC 	0303.N/BNV-BC - Tỷ lệ tinh giản biên chế</t>
  </si>
  <si>
    <t>UC BM03/11/2012-TT-BNV - Báo cáo danh sách và tiền lương cán bộ, công chức</t>
  </si>
  <si>
    <t>0104.K/BNV-TCHC - Số lãnh đạo chủ chốt là nữ</t>
  </si>
  <si>
    <t>0106.N/BNV-TCHC - Các cơ quan nhà nước có từ 30% lao động nữ trở lên có lãnh đạo chủ chốt là nữ</t>
  </si>
  <si>
    <t>0201.N/BNV-CBCCVC - Số lượng Công chức từ cấp huyện trở lên</t>
  </si>
  <si>
    <t xml:space="preserve">	0204.N/BNV-CBCCVC - Số lượng viên chức</t>
  </si>
  <si>
    <t xml:space="preserve">	0205.N/BNV-CCVC - Số lượng cán bộ, công chức, viên chức được đánh giá, phân loại</t>
  </si>
  <si>
    <t>0301.N/BNV-BC - Số lượng biên chế được giao</t>
  </si>
  <si>
    <t xml:space="preserve">	0303.N/BNV-BC - Tỷ lệ tinh giản biên chế</t>
  </si>
  <si>
    <t>BM03/11/2012-TT-BNV - Báo cáo danh sách và tiền lương cán bộ, công chức</t>
  </si>
  <si>
    <t>0206.N/BNV-CBCCVC - Số lượng cán bộ, công chức, viên chức bị kỷ luật</t>
  </si>
  <si>
    <t>0302.N/BNV-BC - Tỷ lệ thực hiện biên chế</t>
  </si>
  <si>
    <t>0103a.N/BNV-TCHC - Số lãnh đạo chính quyền trung ương</t>
  </si>
  <si>
    <t>BM01/11/2012-TT-BNV - Báo cáo số lượng, chất lượng công chức từ cấp huyện trở lên</t>
  </si>
  <si>
    <t>CTH_BW_31 - Kế hoạch biên chế công chức hàng năm trong cơ quan, tổ chức hành chính</t>
  </si>
  <si>
    <t xml:space="preserve">	TCBM_PL1A - Số lượng tổ chức hành chính</t>
  </si>
  <si>
    <t>TCBM_PL1B - Kế hoạch số lượng người làm việc hằng năm trong các đơn vị sự nghiệp công lập</t>
  </si>
  <si>
    <t>TCBM-PL2A - Số lượng đơn vị sự nghiệp công lập</t>
  </si>
  <si>
    <t>TCBM_PL3A - Tổng hợp số lượng lãnh đạo quản lý các ban, bộ, ngành trung ương và tại các vụ (Ban) trực thuộc</t>
  </si>
  <si>
    <t>TCBM_PL4A - Tổng hợp số lượng lãnh đạo, quản lý tại các cục thuộc Ban, Bộ, Ngành trung ương</t>
  </si>
  <si>
    <t>TCBM_PL5A - Tổng hợp số lượng lãnh đạo, quản lý tại các Tổng cục</t>
  </si>
  <si>
    <t>TCBM_PL7A - Số lượng cấp trưởng, cấp phó của các đơn vị sự nghiệp công lập</t>
  </si>
  <si>
    <t>TCBM_PL8A - Tổng hợp số lượng lãnh đạo, quản lý tại các Ban, Bộ, Ngành, Cơ quan, Đơn vị ở trưng ương</t>
  </si>
  <si>
    <t>TCBM-PL10 - Thống kê số lượng đơn vị, phòng ban</t>
  </si>
  <si>
    <t>TCBM_01 - Thống kê tình hình thay đổi Tổ chức - bộ máy</t>
  </si>
  <si>
    <t>Thi đua - Khen thưởng</t>
  </si>
  <si>
    <t>TD - KT</t>
  </si>
  <si>
    <t>1. Đăng nhập thành công vào hệ thống
2. Vào chức năng Thi đua - khen thưởng</t>
  </si>
  <si>
    <t>Quản lý cán bộ làm công tác thi đua khen thưởng</t>
  </si>
  <si>
    <t>UC Tìm kiếm thông tin Quản lý cán bộ làm công tác thi đua khen thưởng</t>
  </si>
  <si>
    <t>Tìm kiếm quản lý cán bộ làm công tác thi đua</t>
  </si>
  <si>
    <t>1. Thi đua - khen thưởng 
2. Quản lý cán bộ làm công tác thi đua khen thưởng
3. Nhập các tiêu chí tìm kiếm: Đơn vị phụ trách, Mã CC/VC, Tên CC/VC, Từ ngày, Đến ngày.
4. Nhấn tìm kiếm</t>
  </si>
  <si>
    <t>Hệ thống hiển thị danh sách 
Quản lý cán bộ làm công tác thi đua khen thưởng</t>
  </si>
  <si>
    <t>- Đăng nhập thành công
- Người dùng có quyền thực hiện chức năng</t>
  </si>
  <si>
    <t>Nhập giá trị tìm kiếm:
- Đơn vị phụ trách=' bộ giao thông vận tải'
- Mã CC/VC = '011351070'
- Tên CC/VC= 'Đặng Như Quỳnh'
- Từ ngày ' 02/11/2022'</t>
  </si>
  <si>
    <t>UC Thêm mới Quản lý cán bộ làm công tác thi đua khen thưởng</t>
  </si>
  <si>
    <t>Thêm mới quản lý cán bộ làm công tác thi đua</t>
  </si>
  <si>
    <t xml:space="preserve">1. Thi đua - khen thưởng 
2. Quản lý cán bộ làm công tác thi đua khen thưởng
3. Nhấn nút thêm mới
4. Nhập các thông tin thêm mới 
5. Nhấn nút Lưu lại
</t>
  </si>
  <si>
    <t>1. Hệ thống thông báo thêm mới thành công
2. Trên danh sách danh mục Quản lý cán bộ làm công tác thi đua khen thưởng</t>
  </si>
  <si>
    <t>Nhập giá trị thêm mới:
- Đơn vị phụ trách=' bộ giao thông vận tải'
- Mã CC/VC = '011351070	'
- Tên CC/VC= 'Đặng Ngọc Bích'
- Từ ngày ' 01/11/2022'</t>
  </si>
  <si>
    <t>Kiểm tra nhập trùng mã nội dung</t>
  </si>
  <si>
    <t xml:space="preserve">1. Thi đua - khen thưởng 
2. Quản lý cán bộ làm công tác thi đua khen thưởng
3. Nhấn nút thêm mới
4. Nhập các thông tin thêm mới mã nội dung đã có trong hệ thống 
5. Nhấn nút Lưu lại
</t>
  </si>
  <si>
    <t>1. Hệ thống thông báo tồn tại mã nội dung
2. Thêm mới không thành công</t>
  </si>
  <si>
    <t>- Đăng nhập thành công
- Người dùng có quyền thực hiện chức năng
- Mã nội dung đã tồn tại trên hệ thống</t>
  </si>
  <si>
    <t>UC Xuất file Quản lý cán bộ làm công tác thi đua khen thưởng</t>
  </si>
  <si>
    <t>Xuất file quản lý cán bộ làm công tác thi đua</t>
  </si>
  <si>
    <t>1. Thi đua - khen thưởng 
2. Quản lý cán bộ làm công tác thi đua khen thưởng
3. Nhấn nút thêm mới
4. Nhập các thông tin thêm mới mã nội dung đã có trong hệ thống 
5. Nhấn nút Lưu lại</t>
  </si>
  <si>
    <t>1. Hệ thống xuất file thành công'
1.1 'Hiển thị thông tin các cột:
- STT
- Đơn vị phụ trách
- Mã cán bộ
- Tên cán bộ
- Từ ngày
- Đến ngày 
- Số điện thoại
- Địa chỉ email
1.2. Hiển thị tên File: Danh_ sanh_can_bo_quan_ly_thi_dua_khen_thuong.xlx
1.3. Hiển thị tên Tittle:DANH SÁCH CÁN BỘ QUẢN LÝ CÔNG TÁC THI ĐUA KHEN THƯỞNG</t>
  </si>
  <si>
    <t>- Đăng nhập thành công 
- Người dùng có quyền thực hiện chức năng xuất file
- Thông tin các bản ghi đã tồn tại trong DB</t>
  </si>
  <si>
    <t>Xuất file
- Đơn vị phụ tránh = mặc định&lt;Đơn vị User login&gt;
- Mã cán bộ=Null
-Tên cán bộ=Null
- Từ ngày= Null
- Đến ngày = Null
- Số điện thoại=Null
- Địa chỉ email= Null</t>
  </si>
  <si>
    <t>UC Sửa Quản lý cán bộ làm công tác thi đua khen thưởng</t>
  </si>
  <si>
    <t>1. Thi đua - khen thưởng 
2. Quản lý cán bộ làm công tác thi đua khen thưởng
3. Nhấn Sửa</t>
  </si>
  <si>
    <t>1. Hệ thống thông báo cập nhập thành công
2. Trên danh sách danh mục Quản lý cán bộ làm công tác thi đua khen thưởng</t>
  </si>
  <si>
    <t>Giả sử tồn tại Cán bộ có mã 123456 trong Quản lý cán bộ làm công tác thi đua khen thưởng tạo:
Thực hiện Sửa kết quả Quản lý cán bộ làm công tác thi đua khen thưởng có mã 123456</t>
  </si>
  <si>
    <t>UC Xóa Quản lý cán bộ làm công tác thi đua khen thưởng</t>
  </si>
  <si>
    <t>1. Thi đua - khen thưởng 
2. Quản lý cán bộ làm công tác thi đua khen thưởng
3. Nhấn icon xóa 
4. Xác nhận xóa</t>
  </si>
  <si>
    <t>1. Hệ thống thông báo xóa thành công
2. Kết quả đào tạo BD đã xóa không hiển thị trên giao diện</t>
  </si>
  <si>
    <t>Giả sử tồn tại Cán bộ có mã 123456 trong Quản lý cán bộ làm công tác thi đua khen thưởng tạo:
Thực hiện xóa kết quả Quản lý cán bộ làm công tác thi đua khen thưởng có mã 123456</t>
  </si>
  <si>
    <t>Quản lý quy định, hướng dẫn thi đua khen thưởng</t>
  </si>
  <si>
    <t>UC Tìm kiếm thông tin Quản lý quy định, hướng dẫn thi đua khen thưởng</t>
  </si>
  <si>
    <t>Tìm kiếm Quản lý quy định, hướng dẫn thi đua khen thưởng</t>
  </si>
  <si>
    <t>1. Thi đua - khen thưởng 
2. Quản lý quy định, hướng dẫn thi đua khen thưởng
3. Nhập các tiêu chí tìm kiếm: Tên quy định, hướng dẫn thi đua khen thưởng, Số văn bản, Ngày ký từ ngày, Ngày ký đến ngày, Đơn vị ban hành, Ngày hết hiệu lực.
4. Nhấn tìm kiếm</t>
  </si>
  <si>
    <t>Hệ thống hiển thị danh sách 
Quản lý quy định, hướng dẫn thi đua khen thưởng</t>
  </si>
  <si>
    <t>Nhập giá trị tìm kiếm:
- Tên quy định, hướng dẫn thi đua khen thưởng
- Số văn bản
- Ngày ký từ ngày
- Ngày ký đến ngày
- Ngày hiệu lực
- Ngày hết hiệu lực
- Đơn vị ban hành</t>
  </si>
  <si>
    <t>UC Thêm mới Quản lý quy định, hướng dẫn thi đua khen thưởng</t>
  </si>
  <si>
    <t>Thêm mới Quản lý quy định, hướng dẫn thi đua khen thưởng</t>
  </si>
  <si>
    <t xml:space="preserve">1. Thi đua - khen thưởng 
2. Quản lý quy định, hướng dẫn thi đua khen thưởng
3. Nhấn nút thêm mới
4. Nhập các thông tin thêm mới 
5. Nhấn nút Lưu lại
</t>
  </si>
  <si>
    <t>1. Hệ thống thông báo thêm mới thành công
2. Trên danh sách danh mục Quản lý quy định, hướng dẫn thi đua khen thưởng</t>
  </si>
  <si>
    <t>Nhập giá trị thêm mới:
- Tên quy định, hướng dẫn thi đua khen thưởng
- Số văn bản
- Ngày ký từ ngày
- Ngày ký đến ngày
- Ngày hiệu lực
- Ngày hết hiệu lực
- Đơn vị ban hành</t>
  </si>
  <si>
    <t xml:space="preserve">1. Thi đua - khen thưởng 
2. Quản lý quy định, hướng dẫn thi đua khen thưởng
3. Nhấn nút thêm mới
4. Nhập các thông tin thêm mới mã nội dung đã có trong hệ thống 
5. Nhấn nút Lưu lại
</t>
  </si>
  <si>
    <t>UC Xuất file Quản lý quy định, hướng dẫn thi đua khen thưởng</t>
  </si>
  <si>
    <t>Xuất file Quản lý quy định, hướng dẫn thi đua khen thưởng</t>
  </si>
  <si>
    <t>1. Thi đua - khen thưởng 
2. Quản lý quy định, hướng dẫn thi đua khen thưởng
3. Nhấn nút thêm mới
4. Nhập các thông tin thêm mới mã nội dung đã có trong hệ thống 
5. Nhấn nút Lưu lại</t>
  </si>
  <si>
    <t>1. Hệ thống xuất file thành công'
1.1 'Hiển thị thông tin các cột:
- STT
- Tên quy định, hướng dẫn thi đua khen thưởng
- Sổ văn bản
- Ngày ký
- Ngày hiệu lực
- Ngày hết hiệu lực
- Ghi chú
1.2. Hiển thị tên File: Danh_ sanh_quy_dinh_hương_dan_thi_dua_khen_thuong.xlx
1.3. Hiển thị tên Tittle:DANH SÁCH QUẢN LÝ QUY ĐỊNH, HƯỚNG DẪN THI ĐUA KHEN THƯỞNG</t>
  </si>
  <si>
    <t>Xuất file
- Tên quy định, hướng dẫn thi đua khen thưởng
- Số văn bản
- Ngày ký từ ngày
- Ngày ký đến ngày
- Ngày hiệu lực
- Ngày hết hiệu lực
- Đơn vị ban hành</t>
  </si>
  <si>
    <t>UC Sửa Quản lý quy định, hướng dẫn thi đua khen thưởng</t>
  </si>
  <si>
    <t>Xuất file quản lý lý quy định, hướng dẫn thi đua khen thưởng</t>
  </si>
  <si>
    <t>1. Thi đua - khen thưởng 
2. Quản lý quy định, hướng dẫn thi đua khen thưởng
3. Nhấn Sửa</t>
  </si>
  <si>
    <t>1. Hệ thống thông báo cập nhập thành công
2. Trên danh sách danh mục Quản lý quy định, hướng dẫn thi đua khen thưởng</t>
  </si>
  <si>
    <t>Giả sử tồn tại Cán bộ có mã 123456 trong Quản lý quy định, hướng dẫn thi đua khen thưởng tạo:
Thực hiện Sửa kết quả Quản lý quy định, hướng dẫn thi đua khen thưởng có mã 123456</t>
  </si>
  <si>
    <t>UC Xóa Quản lý quy định, hướng dẫn thi đua khen thưởng</t>
  </si>
  <si>
    <t>Giả sử tồn tại Cán bộ có mã 123456 trong Quản lý quy định, hướng dẫn thi đua khen thưởng tạo:
Thực hiện xóa kết quả Quản lý quy định, hướng dẫn thi đua khen thưởng có mã 123456</t>
  </si>
  <si>
    <t>Quản lý đợi đăng ký thi đua khen thưởng</t>
  </si>
  <si>
    <t>UC Tìm kiếm thông tin Quản lý đợi đăng ký thi đua khen thưởng</t>
  </si>
  <si>
    <t>Tìm kiếm Quản lý đợi đăng ký thi đua khen thưởng</t>
  </si>
  <si>
    <t>1. Thi đua - khen thưởng 
2. Quản lý đợi đăng ký thi đua khen thưởng
3. Nhập các tiêu chí tìm kiếm: Đơn vị, Tên đợt đăng ký, Từ ngày, Đến ngày. 
4. Nhấn tìm kiếm</t>
  </si>
  <si>
    <t>Hệ thống hiển thị danh sách 
Quản lý đợi đăng ký thi đua khen thưởng</t>
  </si>
  <si>
    <t>Nhập giá trị tìm kiếm:
-  Đơn vị
- Tên đợi đăng ký
- Từ ngày 
- Đến ngày</t>
  </si>
  <si>
    <t>UC Thêm mới Quản lý đợi đăng ký thi đua khen thưởng</t>
  </si>
  <si>
    <t>Thêm mới Quản lý đợi đăng ký thi đua khen thưởng</t>
  </si>
  <si>
    <t xml:space="preserve">1. Thi đua - khen thưởng 
2. Quản lý đợi đăng ký thi đua khen thưởng
3. Nhấn nút thêm mới
4. Nhập các thông tin thêm mới 
5. Nhấn nút Lưu lại
</t>
  </si>
  <si>
    <t>1. Hệ thống thông báo thêm mới thành công
2. Trên danh sách danh mục Quản lý đợi đăng ký thi đua khen thưởng</t>
  </si>
  <si>
    <t>Nhập giá trị thêm mới:
- Quản lý đợi đăng ký thi đua khen thưởng
-  Đơn vị
- Tên đợi đăng ký
- Từ ngày 
- Đến ngày</t>
  </si>
  <si>
    <t xml:space="preserve">1. Thi đua - khen thưởng 
2. Quản lý đợi đăng ký thi đua khen thưởng
3. Nhấn nút thêm mới
4. Nhập các thông tin thêm mới mã nội dung đã có trong hệ thống 
5. Nhấn nút Lưu lại
</t>
  </si>
  <si>
    <t>UC Xuất file Quản lý đợi đăng ký thi đua khen thưởng</t>
  </si>
  <si>
    <t>Xuất file Quản lý đợi đăng ký thi đua khen thưởng</t>
  </si>
  <si>
    <t>1. Thi đua - khen thưởng 
2. Quản lý đợi đăng ký thi đua khen thưởng
3. Nhấn nút thêm mới
4. Nhập các thông tin thêm mới mã nội dung đã có trong hệ thống 
5. Nhấn nút Lưu lại</t>
  </si>
  <si>
    <t>1. Hệ thống xuất file thành công'
1.1 'Hiển thị thông tin các cột:
- STT
- Đơn vị
- Tên Đợt đăng ký
- Từ ngày
- Đến ngày
1.2. Hiển thị tên File: Danh_ sanh_quy_dinh_dang_ky_thi_dua_khen_thuong.xlx
1.3. Hiển thị tên Tittle: DANH SÁCH QUẢN LÝ ĐỢT ĐĂNG KÝ THI ĐUA KHEN THƯỞNG</t>
  </si>
  <si>
    <t>Xuất file
- Quản lý đợi đăng ký thi đua khen thưởng
-  Đơn vị
- Tên đợi đăng ký
- Từ ngày 
- Đến ngày</t>
  </si>
  <si>
    <t>UC Sửa Quản lý đợi đăng ký thi đua khen thưởng</t>
  </si>
  <si>
    <t>Xuất file quản lý đợi đăng ký thi đua khen thưởng</t>
  </si>
  <si>
    <t>1. Thi đua - khen thưởng 
2. Quản lý đợi đăng ký thi đua khen thưởng
3. Nhấn Sửa</t>
  </si>
  <si>
    <t>1. Hệ thống thông báo cập nhập thành công
2. Trên danh sách danh mục Quản lý đợi đăng ký thi đua khen thưởng</t>
  </si>
  <si>
    <t>Giả sử tồn tại Cán bộ có mã 123456 trong Quản lý đợi đăng ký thi đua khen thưởng:
Thực hiện Sửa kết quả Quản lý đợi đăng ký thi đua khen thưởng có mã 123456</t>
  </si>
  <si>
    <t>UC Xóa Quản lý đợi đăng ký thi đua khen thưởng</t>
  </si>
  <si>
    <t>1. Thi đua - khen thưởng 
2. Quản lý đợi đăng ký thi đua khen thưởng
3. Nhấn icon xóa 
4. Xác nhận xóa</t>
  </si>
  <si>
    <t>Giả sử tồn tại Cán bộ có mã 123456 trong Quản lý đợi đăng ký thi đua khen thưởng tạo:
Thực hiện xóa kết quả Quản lý đợi đăng ký thi đua khen thưởng có mã 123456</t>
  </si>
  <si>
    <t>UC Xem báo cáo Quản lý đợi đăng ký thi đua khen thưởng</t>
  </si>
  <si>
    <t>1. Thi đua - khen thưởng 
2. Quản lý đợi đăng ký thi đua khen thưởng
3. Nhấn nút thêm mới
4. Nhập các thông tin thêm mới mã nội dung đã có trong hệ thống 
5. Nhấn nút Xem báo cáo</t>
  </si>
  <si>
    <t>1. Hệ thống xuất file thành công'
1.1 'Hiển thị thông tin các cột:
- STT
- Đơn vị
- Tên Đợt đăng ký
- Từ ngày
- Đến ngày
- Phân loại
- Loại khen thưởng
- Hình thức/danh hiệu khen thưởng
- Số lượng
1.2. Hiển thị tên Tittle: DANH SÁCH QUẢN LÝ ĐỢT ĐĂNG KÝ THI ĐUA KHEN THƯỞNG</t>
  </si>
  <si>
    <t>- Đăng nhập thành công 
- Người dùng có quyền thực hiện chức năng xem báo cáo
- Thông tin các bản ghi đã tồn tại trong DB</t>
  </si>
  <si>
    <t>Xem báo cáo
- Quản lý đợi đăng ký thi đua khen thưởng
-  Đơn vị
- Tên đợi đăng ký
- Từ ngày 
- Đến ngày
- Phân loại
- Loại khen thưởng
- Hình thức/danh hiệu khen thưởng
- Số lượng</t>
  </si>
  <si>
    <t>UC Xuất báo cáo Quản lý đợi đăng ký thi đua khen thưởng</t>
  </si>
  <si>
    <t>1. Hệ thống xuất file thành công'
1.1 'Hiển thị thông tin các cột:
- STT
- Đơn vị
- Tên Đợt đăng ký
- Từ ngày
- Đến ngày
- Phân loại
- Loại khen thưởng
- Hình thức/danh hiệu khen thưởng
- Số lượng
1.2. Hiển thị tên File: Danh_ sanh_quy_dinh_dang_ky_thi_dua_khen_thuong.xlx
1.3. Hiển thị tên Tittle: DANH SÁCH QUẢN LÝ ĐỢT ĐĂNG KÝ THI ĐUA KHEN THƯỞNG</t>
  </si>
  <si>
    <t>- Đăng nhập thành công 
- Người dùng có quyền thực hiện chức năng xuất báo cáo
- Thông tin các bản ghi đã tồn tại trong DB</t>
  </si>
  <si>
    <t>Xuất file
- Quản lý đợi đăng ký thi đua khen thưởng
-  Đơn vị
- Tên đợi đăng ký
- Từ ngày 
- Đến ngày
- Phân loại
- Loại khen thưởng
- Hình thức/danh hiệu khen thưởng
- Số lượng</t>
  </si>
  <si>
    <t>Quản lý tờ trình thi đua khen thưởng</t>
  </si>
  <si>
    <t>UC Tìm kiếm thông tin Quản lý tờ trình  thi đua khen thưởng</t>
  </si>
  <si>
    <t>Tìm kiếm Quản lý tờ trình  thi đua khen thưởng</t>
  </si>
  <si>
    <t>1. Thi đua - khen thưởng 
2. Quản lý tờ trình  thi đua khen thưởng
3. Nhập các tiêu chí tìm kiếm: Đơn vị phụ trách, Tên đợt đăng ký khen thưởng, Số tờ trình, Tên tờ trình, Ngày trình ký từ ngày, Ngày trình ký đến ngày, Trạng thái.
4. Nhấn tìm kiếm</t>
  </si>
  <si>
    <t>Nhập giá trị tìm kiếm:
-  Đơn vị phụ trách, 
- Tên đợt đăng ký khen thưởng, 
-  Số tờ trình,
-  Tên tờ trình,
-  Ngày trình ký từ ngày,
- Ngày trình ký đến ngày, Trạng thái.</t>
  </si>
  <si>
    <t>UC Thêm mới Quản lý tờ trình  thi đua khen thưởng</t>
  </si>
  <si>
    <t>Thêm mới Quản lý tờ trình  thi đua khen thưởng</t>
  </si>
  <si>
    <t xml:space="preserve">1. Thi đua - khen thưởng 
2. Quản lý tờ trình thi đua khen thưởng
3. Nhấn nút thêm mới
4. Nhập các thông tin thêm mới 
5. Nhấn nút Lưu lại
</t>
  </si>
  <si>
    <t>1. Hệ thống thông báo thêm mới thành công
2. Trên danh sách danh mục Quản lý tờ trình  thi đua khen thưởng</t>
  </si>
  <si>
    <t>Nhập giá trị thêm mới:
-  Đơn vị phụ trách, 
- Tên đợt đăng ký khen thưởng, 
-  Số tờ trình,
-  Tên tờ trình,
-  Ngày trình ký từ ngày,
- Ngày trình ký đến ngày, Trạng thái.</t>
  </si>
  <si>
    <t xml:space="preserve">1. Thi đua - khen thưởng 
2. Quản lý tờ trình  thi đua khen thưởng
3. Nhấn nút thêm mới
4. Nhập các thông tin thêm mới mã nội dung đã có trong hệ thống 
5. Nhấn nút Lưu lại
</t>
  </si>
  <si>
    <t>UC Xuất file Quản lý tờ trình thi đua khen thưởng</t>
  </si>
  <si>
    <t>Xuất file Quản lý tờ trình thi đua khen thưởng</t>
  </si>
  <si>
    <t>1. Thi đua - khen thưởng 
2. Quản lý quyết định thi đua khen thưởng
3. Nhấn nút thêm mới
4. Nhập các thông tin thêm mới mã nội dung đã có trong hệ thống 
5. Nhấn nút Lưu lại</t>
  </si>
  <si>
    <t>1. Hệ thống xuất file thành công'
1.1 'Hiển thị thông tin các cột:
- STT
- Đơn vị
- Tên đợt đăng ký thi đua khen thưởng
- Số tờ trình
- Tên tờ trình
- Ngày trình ký
- Trạng thái
1.2. Hiển thị tên File: Danh_ sanh_to_trinh.xlx
1.3. Hiển thị tên Tittle: DANH SÁCH TỜ TRÌNH THI ĐUA KHEN THƯỞNG</t>
  </si>
  <si>
    <t>Xuất file
- STT
- Đơn vị
- Tên đợt đăng ký thi đua khen thưởng
- Số tờ trình
- Tên tờ trình
- Ngày trình ký
- Trạng thái</t>
  </si>
  <si>
    <t>UC Sửa  Quản lý quyết định thi đua khen thưởng</t>
  </si>
  <si>
    <t>Xuất file quản lý quyết định thi đua khen thưởng</t>
  </si>
  <si>
    <t>1. Thi đua - khen thưởng 
2. Quản lý tờ trình thi đua khen thưởng
3. Nhấn Sửa</t>
  </si>
  <si>
    <t>1. Hệ thống thông báo cập nhập thành công
2. Trên danh sách danh mục Quản lý tờ trình thi đua khen thưởng</t>
  </si>
  <si>
    <t>Giả sử tồn tại Cán bộ có mã 123456 trong Quản lý tờ trình thi đua khen thưởng:
Thực hiện Sửa kết quả Quản lý tờ trình thi đua khen thưởng có mã 123456</t>
  </si>
  <si>
    <t>UC Xóa Quản lý tờ trình thi đua khen thưởng</t>
  </si>
  <si>
    <t>1. Thi đua - khen thưởng 
2. Quản lý tờ trình thi đua khen thưởng
3. Nhấn icon xóa 
4. Xác nhận xóa</t>
  </si>
  <si>
    <t>Giả sử tồn tại Cán bộ có mã 123456 trong Quản lý tờ trình thi đua khen thưởng tạo:
Thực hiện xóa kết quả Quản lý tờ trình thi đua khen thưởng có mã 123456</t>
  </si>
  <si>
    <t>UC Xem báo cáo Quản lý tờ trình thi đua khen thưởng</t>
  </si>
  <si>
    <t>1. Thi đua - khen thưởng 
2. Quản lý tờ trình thi đua khen thưởng
3. Nhấn nút thêm mới
4. Nhập các thông tin thêm mới mã nội dung đã có trong hệ thống 
5. Nhấn nút Xem báo cáo</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</si>
  <si>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
1.2. Hiển thị tên Tittle: TỜ TRÌNH THI ĐUA KHEN THƯỞNG</t>
  </si>
  <si>
    <t>Xem báo cáo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t>
  </si>
  <si>
    <t>UC Xuất báo cáo Quản lý tờ trình thi đua khen thưởng</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</si>
  <si>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thái1.2. Hiển thị tên File: Bao_cao_to_trinh.xlx
1.3. Hiển thị tên Tittle: TỜ TRÌNH THI ĐUA KHEN THƯỞNG</t>
  </si>
  <si>
    <t>Xuất file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t>
  </si>
  <si>
    <t>UC import Quản lý tờ trình thi đua khen thưởng</t>
  </si>
  <si>
    <t>import  Quản lý tờ trình  thi đua khen thưởng</t>
  </si>
  <si>
    <t xml:space="preserve">1. Thi đua - khen thưởng 
2. Quản lý tờ trình thi đua khen thưởng
3. Nhấn nút import 
4. Nhập các thông tin thêm mới 
5. Nhấn nút Lưu lại
</t>
  </si>
  <si>
    <t xml:space="preserve">1. Thi đua - khen thưởng 
2. Quản lý tờ trình  thi đua khen thưởng
3. Nhấn nút import 
4. Nhập các thông tin thêm mới mã nội dung đã có trong hệ thống 
5. Nhấn nút Lưu lại
</t>
  </si>
  <si>
    <t>Quản lý quyết định thi đua khen thưởng</t>
  </si>
  <si>
    <t>UC Tìm kiếm thông tin Quản lý quyết định thi đua khen thưởng</t>
  </si>
  <si>
    <t>Tìm kiếm Quản lý quyết định thi đua khen thưởng</t>
  </si>
  <si>
    <t>1. Thi đua - khen thưởng 
2. Quản lý quyết định thi đua khen thưởng
3. Nhập các tiêu chí tìm kiếm: 
- Đơn vị
- Số quyết định
- Tên quyết định
- Ngày ký
- Số tờ trình
- Tên tờ trình
- Trạng thái
4. Nhấn tìm kiếm</t>
  </si>
  <si>
    <t>Hệ thống hiển thị danh sách 
quyết định thi đua khen thưởng</t>
  </si>
  <si>
    <t>Nhập giá trị tìm kiếm:
- Thao tác
- Đơn vị
- Số quyết định
- Tên quyết định
- Ngày ký
- Số tờ trình
- Tên tờ trình
- Trạng thái</t>
  </si>
  <si>
    <t>UC Thêm mới Quản lý quyết định thi đua khen thưởng</t>
  </si>
  <si>
    <t>Thêm mới Quản lý quyết định thi đua khen thưởng</t>
  </si>
  <si>
    <t xml:space="preserve">1. Thi đua - khen thưởng 
2. Quản lý quyết định thi đua khen thưởng
3. Nhấn nút thêm mới
4. Nhập các thông tin thêm mới 
5. Nhấn nút Lưu lại
</t>
  </si>
  <si>
    <t>1. Hệ thống thông báo thêm mới thành công
2. Trên danh sách danh mục Quản lý quyết định thi đua khen thưởng</t>
  </si>
  <si>
    <t>Nhập giá trị thêm mới:
- Đơn vị
- Số quyết định
- Tên quyết định
- Ngày ký
- Số tờ trình
- Tên tờ trình
- File đính kèm
- Ý kiến thẩm định</t>
  </si>
  <si>
    <t>UC Xuất file Quản lý quyết định thi đua khen thưởng</t>
  </si>
  <si>
    <t>Xuất file Quản lý quyết định thi đua khen thưởng</t>
  </si>
  <si>
    <t>1. Hệ thống xuất file thành công'
1.1 'Hiển thị thông tin các cột:
- STT
- Đơn vị
- Số quyết định
- Tên quyết định
- Ngày ký
- Số tờ trình
- Tên tờ trình
- Trạng thái
1.2. Hiển thị tên File: Danh_ sanh_quyet_dinh.xlx
1.3. Hiển thị tên Tittle: DANH SÁCH QUYẾT ĐỊNH THI ĐUA KHEN THƯỞNG</t>
  </si>
  <si>
    <t>Xuất file
- STT
- Đơn vị
- Số quyết định
- Tên quyết định
- Ngày ký
- Số tờ trình
- Tên tờ trình
- Trạng thái</t>
  </si>
  <si>
    <t>UC Sửa  Quản lý tờ trình thi đua khen thưởng</t>
  </si>
  <si>
    <t>Xuất file quản lýquyết định thi đua khen thưởng</t>
  </si>
  <si>
    <t>1. Thi đua - khen thưởng 
2. Quản lý quyết định thi đua khen thưởng
3. Nhấn Sửa</t>
  </si>
  <si>
    <t>Giả sử tồn tại Cán bộ có mã 123456 trong quyết định thi đua khen thưởng:
Thực hiện Sửa kết quả quyết định thi đua khen thưởngcó mã 123456</t>
  </si>
  <si>
    <t>UC Xóa Quản lý quyết định thi đua khen thưởng</t>
  </si>
  <si>
    <t>1. Thi đua - khen thưởng 
2. Quản lý quyết định thi đua khen thưởng
3. Nhấn icon xóa 
4. Xác nhận xóa</t>
  </si>
  <si>
    <t>Giả sử tồn tại Cán bộ có mã 123456 trong quyết định thi đua khen thưởng tạo:
Thực hiện xóa kết quả Quản lý quyết định thi đua khen thưởng có mã 123456</t>
  </si>
  <si>
    <t>UC Xem báo cáo quyết định thi đua khen thưởng</t>
  </si>
  <si>
    <t>1. Thi đua - khen thưởng 
2. Quản lý quyết định thi đua khen thưởng
3. Nhấn nút thêm mới
4. Nhập các thông tin thêm mới mã nội dung đã có trong hệ thống 
5. Nhấn nút Xem báo cáo</t>
  </si>
  <si>
    <t>1. Hệ thống xuất file thành công'
1.1 'Hiển thị thông tin các cột:
- STT
- Đơn vị
- Tên quyết định
- Số quyết định
- Ngày ký
- Tên tờ trình
- Số tờ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
1.2. Hiển thị tên Tittle: DANH SÁCH QUYẾT ĐỊNH THI ĐUA KHEN THƯỞNG</t>
  </si>
  <si>
    <t>Xem báo cáo
- Đơn vị
- Tên quyết định
- Số quyết định
- Ngày ký
- Tên tờ trình
- Số tờ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t>
  </si>
  <si>
    <t>UC Xuất báo cáo Quản lý quyết định thi đua khen thưởng</t>
  </si>
  <si>
    <t>1. Hệ thống xuất file thành công'
1.1 'Hiển thị thông tin các cột:
- STT
- Đơn vị
- Tên Đợt đăng ký
- Tên tờ trình
- Số tờ trình
- Ngày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
1.2. Hiển thị tên File: Bao_cao_to_trinh.xlx
1.3. Hiển thị tên Tittle: TỜ TRÌNH THI ĐUA KHEN THƯỞNG</t>
  </si>
  <si>
    <t>Xuất báo cáo
- Đơn vị
- Tên quyết định
- Số quyết định
- Ngày ký
- Tên tờ trình
- Số tờ trình
- Trong/ngoài bộ GTVT
- Khen thưởng
-Tên đơn vị được khen thưởng
- Mã đơn vị được khen thưởng
- Tên cá nhân được khen thưởng
- Mã cá nhân dược khen thưởng
- Ngày sinh
- Giới tính
- Loại khen thưởng
- Hình thức/danh hiệu khen thưởng
- Trạng thái</t>
  </si>
  <si>
    <t>Báo cáo thi đua khen thưởng</t>
  </si>
  <si>
    <t>UC Xuất báo cáo thi đua khen thưởng</t>
  </si>
  <si>
    <t>Xuất báo cáo thi đua khen thưởng</t>
  </si>
  <si>
    <t>1. Thi đua - khen thưởng 
2. báo cáo thi đua khen thưởng
3. Nhập đơn vị, năm , Loại báo cáo
4. Nhấn nút xuất báo cáo</t>
  </si>
  <si>
    <t xml:space="preserve">1. Hệ thống xuất file thành công'
1.1 'Hiển thị thông tin các cột
1.2. Hiển thị tên File: Bao_cao_tong_hop_cac_hinh_thuc_khen_thuong.xlx
</t>
  </si>
  <si>
    <t xml:space="preserve">Xuất báo cáo
-Đơn vị : Bộ giao thông vận tải
- Năm: 2022
- Loại báo cáo : Tổng hợp các hình thức khen thưởng thuộc thẩm quyền </t>
  </si>
  <si>
    <t>Báo cáo thông kê</t>
  </si>
  <si>
    <t>BC</t>
  </si>
  <si>
    <t xml:space="preserve">1. Đăng nhập thành công vào hệ thống
2. Vào chức năng báo cáo thống kê
</t>
  </si>
  <si>
    <t xml:space="preserve">Báo cáo theo biểu mẫu </t>
  </si>
  <si>
    <t>UC báo cáo 361 - Danh sách tăng Công chức</t>
  </si>
  <si>
    <t>Xuất báo cáo theo Biểu mẫu khác: 361 - Danh sách tăng Công chức</t>
  </si>
  <si>
    <t xml:space="preserve">1. Vào màn hình Báo cáo thống kê
2. Chọn Biểu mẫu báo cáo khác
3. Chọn Loại báo cáo cần lấy dữ liệu = 361 - Danh sách tăng Công chức
4. Nhập tiêu chí xuất báo cáo
5. Nhấn Xuất báo cáo
</t>
  </si>
  <si>
    <t>Dữ liệu kiểm tra xuất báo cáo.
Đơn vị : Bộ Giao thông vận tải.
Từ ngày: 07/10/2022
Đến ngày: 07/11/2022</t>
  </si>
  <si>
    <t>Xem báo cáo theo Biểu mẫu khác:  361 - Danh sách tăng Công chức</t>
  </si>
  <si>
    <t>1. Vào màn hình Báo cáo thống kê
2. Chọn Chọn Biểu mẫu báo cáo khác
3. Chọn Loại báo cáo cần lấy dữ liệu = 361 - Danh sách tăng Công chức
4. Nhập tiêu chí xem báo cáo
5. Nhấn Xem báo cáo</t>
  </si>
  <si>
    <t>1. Hệ thống thông báo Xem báo cáo thành công'
2. Hiển thị biểu mẫu theo đúng loại báo cáo đã chọn
3. Kết quả báo cáo thỏa mãn tiêu chí đã nhập</t>
  </si>
  <si>
    <t>Dữ liệu kiểm tra xem báo cáo.
Đơn vị : Bộ Giao thông vận tải.
Từ ngày: 07/10/2022
Đến ngày: 07/11/2022</t>
  </si>
  <si>
    <t>UC báo cáo 362 - Danh sách giảm Công chức</t>
  </si>
  <si>
    <t>Xuất báo cáo theo Biểu mẫu khác: 362 - Danh sách giảm Công chức</t>
  </si>
  <si>
    <t xml:space="preserve">1. Vào màn hình Báo cáo thống kê
2. Chọn Biểu mẫu báo cáo khác
3. Chọn Loại báo cáo cần lấy dữ liệu = 362 - Danh sách giảm Công chức
4. Nhập tiêu chí xuất báo cáo
5. Nhấn Xuất báo cáo
</t>
  </si>
  <si>
    <t>Xem báo cáo theo Biểu mẫu khác:  362 - Danh sách giảm Công chức</t>
  </si>
  <si>
    <t>1. Vào màn hình Báo cáo thống kê
2. Chọn Chọn Biểu mẫu báo cáo khác
3. Chọn Loại báo cáo cần lấy dữ liệu = 362 - Danh sách giảm Công chức
4. Nhập tiêu chí xem báo cáo
5. Nhấn Xem báo cáo</t>
  </si>
  <si>
    <t>UC báo cáo 363 - Báo cáo tình hình nghỉ dài ngày của cán bộ</t>
  </si>
  <si>
    <t>Xuất báo cáo theo Biểu mẫu khác: 363 - Báo cáo tình hình nghỉ dài ngày của cán bộ</t>
  </si>
  <si>
    <t xml:space="preserve">1. Vào màn hình Báo cáo thống kê
2. Chọn Biểu mẫu báo cáo khác
3. Chọn Loại báo cáo cần lấy dữ liệu = 363 - Báo cáo tình hình nghỉ dài ngày của cán bộ
4. Nhập tiêu chí xuất báo cáo
5. Nhấn Xuất báo cáo
</t>
  </si>
  <si>
    <t>Dữ liệu kiểm tra xuất báo cáo.
Đơn vị : Bộ Giao thông vận tải.
Từ ngày: 07/10/2022
Đến ngày: 07/11/2022
Lý do nghỉ: Nghỉ cách ly</t>
  </si>
  <si>
    <t>Xem báo cáo theo Biểu mẫu khác:  363 - Báo cáo tình hình nghỉ dài ngày của cán bộ</t>
  </si>
  <si>
    <t>1. Vào màn hình Báo cáo thống kê
2. Chọn Chọn Biểu mẫu báo cáo khác
3. Chọn Loại báo cáo cần lấy dữ liệu = 363 - Báo cáo tình hình nghỉ dài ngày của cán bộ
4. Nhập tiêu chí xem báo cáo
5. Nhấn Xem báo cáo</t>
  </si>
  <si>
    <t>Dữ liệu kiểm tra xem báo cáo.
Đơn vị : Bộ Giao thông vận tải.
Từ ngày: 07/10/2022
Đến ngày: 07/11/2022
Lý do nghỉ: Nghỉ cách ly</t>
  </si>
  <si>
    <t>UC báo cáo 364 - Báo cáo tình trạng hồ sơ của cán bộ</t>
  </si>
  <si>
    <t>Xuất báo cáo theo Biểu mẫu khác: 364 - Báo cáo tình trạng hồ sơ của cán bộ</t>
  </si>
  <si>
    <t xml:space="preserve">1. Vào màn hình Báo cáo thống kê
2. Chọn Biểu mẫu báo cáo khác
3. Chọn Loại báo cáo cần lấy dữ liệu = 364 - Báo cáo tình trạng hồ sơ của cán bộ
4. Nhập tiêu chí xuất báo cáo
5. Nhấn Xuất báo cáo
</t>
  </si>
  <si>
    <t>Dữ liệu kiểm tra xuất báo cáo.
Đơn vị : Bộ Giao thông vận tải.
Ngày báo cáo: 07/11/2022</t>
  </si>
  <si>
    <t>Xem báo cáo theo Biểu mẫu khác:  364 - Báo cáo tình trạng hồ sơ của cán bộ</t>
  </si>
  <si>
    <t>1. Vào màn hình Báo cáo thống kê
2. Chọn Chọn Biểu mẫu báo cáo khác
3. Chọn Loại báo cáo cần lấy dữ liệu = 364 - Báo cáo tình trạng hồ sơ của cán bộ
4. Nhập tiêu chí xem báo cáo
5. Nhấn Xem báo cáo</t>
  </si>
  <si>
    <t>Dữ liệu kiểm tra xem báo cáo.
Đơn vị : Bộ Giao thông vận tải.
Ngày báo cáo: 07/11/2022</t>
  </si>
  <si>
    <t>UC báo cáo 365 - Danh sách cán bộ nghỉ chờ giải quyết thôi việc</t>
  </si>
  <si>
    <t>Xuất báo cáo theo Biểu mẫu khác: 365 - Danh sách cán bộ nghỉ chờ giải quyết thôi việc</t>
  </si>
  <si>
    <t xml:space="preserve">1. Vào màn hình Báo cáo thống kê
2. Chọn Biểu mẫu báo cáo khác
3. Chọn Loại báo cáo cần lấy dữ liệu = 365 - Danh sách cán bộ nghỉ chờ giải quyết thôi việc
4. Nhập tiêu chí xuất báo cáo
5. Nhấn Xuất báo cáo
</t>
  </si>
  <si>
    <t>Xem báo cáo theo Biểu mẫu khác:  365 - Danh sách cán bộ nghỉ chờ giải quyết thôi việc</t>
  </si>
  <si>
    <t>1. Vào màn hình Báo cáo thống kê
2. Chọn Chọn Biểu mẫu báo cáo khác
3. Chọn Loại báo cáo cần lấy dữ liệu = 365 - Danh sách cán bộ nghỉ chờ giải quyết thôi việc
4. Nhập tiêu chí xem báo cáo
5. Nhấn Xem báo cáo</t>
  </si>
  <si>
    <t>UC báo cáo BC_BTC_01 - Thống kê số lượng cán bộ công chức viên chức ngươi dân tộc thiểu số</t>
  </si>
  <si>
    <t>Xuất báo cáo theo Biểu mẫu khác: BC_BTC_01 - Thống kê số lượng cán bộ công chức viên chức ngươi dân tộc thiểu số</t>
  </si>
  <si>
    <t xml:space="preserve">1. Vào màn hình Báo cáo thống kê
2. Chọn Biểu mẫu báo cáo khác
3. Chọn Loại báo cáo cần lấy dữ liệu = BC_BTC_01 - Thống kê số lượng cán bộ công chức viên chức ngươi dân tộc thiểu số
4. Nhập tiêu chí xuất báo cáo
5. Nhấn Xuất báo cáo
</t>
  </si>
  <si>
    <t>Xem báo cáo theo Biểu mẫu khác:  BC_BTC_01 - Thống kê số lượng cán bộ công chức viên chức ngươi dân tộc thiểu số</t>
  </si>
  <si>
    <t>1. Vào màn hình Báo cáo thống kê
2. Chọn Chọn Biểu mẫu báo cáo khác
3. Chọn Loại báo cáo cần lấy dữ liệu = BC_BTC_01 - Thống kê số lượng cán bộ công chức viên chức ngươi dân tộc thiểu số
4. Nhập tiêu chí xem báo cáo
5. Nhấn Xem báo cáo</t>
  </si>
  <si>
    <t>UC báo cáo BC_BTC_02 - Thống kê chất lượng công chức người dân tộc thiểu số</t>
  </si>
  <si>
    <t>Xuất báo cáo theo Biểu mẫu khác: BC_BTC_02 - Thống kê chất lượng công chức người dân tộc thiểu số</t>
  </si>
  <si>
    <t xml:space="preserve">1. Vào màn hình Báo cáo thống kê
2. Chọn Biểu mẫu báo cáo khác
3. Chọn Loại báo cáo cần lấy dữ liệu = BC_BTC_02 - Thống kê chất lượng công chức người dân tộc thiểu số
4. Nhập tiêu chí xuất báo cáo
5. Nhấn Xuất báo cáo
</t>
  </si>
  <si>
    <t>Xem báo cáo theo Biểu mẫu khác:  BC_BTC_02 - Thống kê chất lượng công chức người dân tộc thiểu số</t>
  </si>
  <si>
    <t>1. Vào màn hình Báo cáo thống kê
2. Chọn Chọn Biểu mẫu báo cáo khác
3. Chọn Loại báo cáo cần lấy dữ liệu = BC_BTC_02 - Thống kê chất lượng công chức người dân tộc thiểu số
4. Nhập tiêu chí xem báo cáo
5. Nhấn Xem báo cáo</t>
  </si>
  <si>
    <t>UC báo cáo BT_BTC_03 - Thống kê đào tạo bồi dưỡng cán bộ công chức viên chức người dân tộc thiểu số</t>
  </si>
  <si>
    <t>Xuất báo cáo theo Biểu mẫu khác: BT_BTC_03 - Thống kê đào tạo bồi dưỡng cán bộ công chức viên chức người dân tộc thiểu số</t>
  </si>
  <si>
    <t xml:space="preserve">1. Vào màn hình Báo cáo thống kê
2. Chọn Biểu mẫu báo cáo khác
3. Chọn Loại báo cáo cần lấy dữ liệu = BT_BTC_03 - Thống kê đào tạo bồi dưỡng cán bộ công chức viên chức người dân tộc thiểu số
4. Nhập tiêu chí xuất báo cáo
5. Nhấn Xuất báo cáo
</t>
  </si>
  <si>
    <t>Dữ liệu kiểm tra xuất báo cáo.
Đơn vị : Bộ Giao thông vận tải.
Ngày báo cáo  -  từ ngày : 07/01/2022
Ngày báo cáo  - ngày đến: 07/11/2022</t>
  </si>
  <si>
    <t>Xem báo cáo theo Biểu mẫu khác:  BT_BTC_03 - Thống kê đào tạo bồi dưỡng cán bộ công chức viên chức người dân tộc thiểu số</t>
  </si>
  <si>
    <t>1. Vào màn hình Báo cáo thống kê
2. Chọn Chọn Biểu mẫu báo cáo khác
3. Chọn Loại báo cáo cần lấy dữ liệu = BT_BTC_03 - Thống kê đào tạo bồi dưỡng cán bộ công chức viên chức người dân tộc thiểu số
4. Nhập tiêu chí xem báo cáo
5. Nhấn Xem báo cáo</t>
  </si>
  <si>
    <t>Dữ liệu kiểm tra xem báo cáo.
Đơn vị : Bộ Giao thông vận tải.
Ngày báo cáo  -  từ ngày : 07/01/2022
Ngày báo cáo  - ngày đến: 07/11/2022</t>
  </si>
  <si>
    <t>UC báo cáo BC_BTC_04 - Thống kê cán bộ công chức viên chức người dân tộc thiểu số giữ chức danh lãnh đạo quản lý</t>
  </si>
  <si>
    <t>Xuất báo cáo theo Biểu mẫu khác: BC_BTC_04 - Thống kê cán bộ công chức viên chức người dân tộc thiểu số giữ chức danh lãnh đạo quản lý</t>
  </si>
  <si>
    <t xml:space="preserve">1. Vào màn hình Báo cáo thống kê
2. Chọn Biểu mẫu báo cáo khác
3. Chọn Loại báo cáo cần lấy dữ liệu = BC_BTC_04 - Thống kê cán bộ công chức viên chức người dân tộc thiểu số giữ chức danh lãnh đạo quản lý
4. Nhập tiêu chí xuất báo cáo
5. Nhấn Xuất báo cáo
</t>
  </si>
  <si>
    <t>Xem báo cáo theo Biểu mẫu khác:  BC_BTC_04 - Thống kê cán bộ công chức viên chức người dân tộc thiểu số giữ chức danh lãnh đạo quản lý</t>
  </si>
  <si>
    <t>1. Vào màn hình Báo cáo thống kê
2. Chọn Chọn Biểu mẫu báo cáo khác
3. Chọn Loại báo cáo cần lấy dữ liệu = BC_BTC_04 - Thống kê cán bộ công chức viên chức người dân tộc thiểu số giữ chức danh lãnh đạo quản lý
4. Nhập tiêu chí xem báo cáo
5. Nhấn Xem báo cáo</t>
  </si>
  <si>
    <t>UC báo cáo CTH_BW_17 - Tổng hợp biên chế công chức, hợp đông lao động theo nghị định số 68/2000/NĐ-CP (hợp đồng 68), hợp đồng làm chuyên môn, nghiệp vụ</t>
  </si>
  <si>
    <t>Xuất báo cáo theo Biểu mẫu khác: CTH_BW_17 - Tổng hợp biên chế công chức, hợp đông lao động theo nghị định số 68/2000/NĐ-CP (hợp đồng 68), hợp đồng làm chuyên môn, nghiệp vụ</t>
  </si>
  <si>
    <t xml:space="preserve">1. Vào màn hình Báo cáo thống kê
2. Chọn Biểu mẫu báo cáo khác
3. Chọn Loại báo cáo cần lấy dữ liệu = CTH_BW_17 - Tổng hợp biên chế công chức, hợp đông lao động theo nghị định số 68/2000/NĐ-CP (hợp đồng 68), hợp đồng làm chuyên môn, nghiệp vụ
4. Nhập tiêu chí xuất báo cáo
5. Nhấn Xuất báo cáo
</t>
  </si>
  <si>
    <t>Xem báo cáo theo Biểu mẫu khác:  CTH_BW_17 - Tổng hợp biên chế công chức, hợp đông lao động theo nghị định số 68/2000/NĐ-CP (hợp đồng 68), hợp đồng làm chuyên môn, nghiệp vụ</t>
  </si>
  <si>
    <t>1. Vào màn hình Báo cáo thống kê
2. Chọn Chọn Biểu mẫu báo cáo khác
3. Chọn Loại báo cáo cần lấy dữ liệu = CTH_BW_17 - Tổng hợp biên chế công chức, hợp đông lao động theo nghị định số 68/2000/NĐ-CP (hợp đồng 68), hợp đồng làm chuyên môn, nghiệp vụ
4. Nhập tiêu chí xem báo cáo
5. Nhấn Xem báo cáo</t>
  </si>
  <si>
    <t>UC báo cáo CTH_BW_18 - Tình hình tuyển dụng, nghỉ hưu đúng tuổi, thực hiện tinh giản biên chế</t>
  </si>
  <si>
    <t>Xuất báo cáo theo Biểu mẫu khác: CTH_BW_18 - Tình hình tuyển dụng, nghỉ hưu đúng tuổi, thực hiện tinh giản biên chế</t>
  </si>
  <si>
    <t xml:space="preserve">1. Vào màn hình Báo cáo thống kê
2. Chọn Biểu mẫu báo cáo khác
3. Chọn Loại báo cáo cần lấy dữ liệu = CTH_BW_18 - Tình hình tuyển dụng, nghỉ hưu đúng tuổi, thực hiện tinh giản biên chế
4. Nhập tiêu chí xuất báo cáo
5. Nhấn Xuất báo cáo
</t>
  </si>
  <si>
    <t>Dữ liệu kiểm tra xuất báo cáo.
Đơn vị : Bộ Giao thông vận tải.
Ngày bắt đầu: 07/01/2022
Ngày kết thúc: 07/11/2022</t>
  </si>
  <si>
    <t>Xem báo cáo theo Biểu mẫu khác:  CTH_BW_18 - Tình hình tuyển dụng, nghỉ hưu đúng tuổi, thực hiện tinh giản biên chế</t>
  </si>
  <si>
    <t>1. Vào màn hình Báo cáo thống kê
2. Chọn Chọn Biểu mẫu báo cáo khác
3. Chọn Loại báo cáo cần lấy dữ liệu = CTH_BW_18 - Tình hình tuyển dụng, nghỉ hưu đúng tuổi, thực hiện tinh giản biên chế
4. Nhập tiêu chí xem báo cáo
5. Nhấn Xem báo cáo</t>
  </si>
  <si>
    <t>Dữ liệu kiểm tra xem báo cáo.
Đơn vị : Bộ Giao thông vận tải.
Ngày bắt đầu: 07/01/2022
Ngày kết thúc: 07/11/2022</t>
  </si>
  <si>
    <t>UC báo cáo CTH_BW_19 - Tổng hợp số người làm việc (biên chế sự nghiệp), hợp đồng lao động theo nghị định số 68/2000/ND-CP( hộp đồng 68), hợp đồng làm chuyên môn, nghiệp vụ tại các đơn vị sự nghiệp công lập</t>
  </si>
  <si>
    <t>Xuất báo cáo theo Biểu mẫu khác: CTH_BW_19 - Tổng hợp số người làm việc (biên chế sự nghiệp), hợp đồng lao động theo nghị định số 68/2000/ND-CP( hộp đồng 68), hợp đồng làm chuyên môn, nghiệp vụ tại các đơn vị sự nghiệp công lập</t>
  </si>
  <si>
    <t xml:space="preserve">1. Vào màn hình Báo cáo thống kê
2. Chọn Biểu mẫu báo cáo khác
3. Chọn Loại báo cáo cần lấy dữ liệu = 	CTH_BW_19 - Tổng hợp số người làm việc (biên chế sự nghiệp), hợp đồng lao động theo nghị định số 68/2000/ND-CP( hộp đồng 68), hợp đồng làm chuyên môn, nghiệp vụ tại các đơn vị sự nghiệp công lập
4. Nhập tiêu chí xuất báo cáo
5. Nhấn Xuất báo cáo
</t>
  </si>
  <si>
    <t>Xem báo cáo theo Biểu mẫu khác:  CTH_BW_19 - Tổng hợp số người làm việc (biên chế sự nghiệp), hợp đồng lao động theo nghị định số 68/2000/ND-CP( hộp đồng 68), hợp đồng làm chuyên môn, nghiệp vụ tại các đơn vị sự nghiệp công lập</t>
  </si>
  <si>
    <t>1. Vào màn hình Báo cáo thống kê
2. Chọn Chọn Biểu mẫu báo cáo khác
3. Chọn Loại báo cáo cần lấy dữ liệu = CTH_BW_19 - Tổng hợp số người làm việc (biên chế sự nghiệp), hợp đồng lao động theo nghị định số 68/2000/ND-CP( hộp đồng 68), hợp đồng làm chuyên môn, nghiệp vụ tại các đơn vị sự nghiệp công lập
4. Nhập tiêu chí xem báo cáo
5. Nhấn Xem báo cáo</t>
  </si>
  <si>
    <t>UC báo cáo 12BC_01 - Danh sách cán bộ được bổ nhiệm lại trong kỳ</t>
  </si>
  <si>
    <t>Xuất báo cáo theo Biểu mẫu khác: 12BC_01 - Danh sách cán bộ được bổ nhiệm lại trong kỳ</t>
  </si>
  <si>
    <t xml:space="preserve">1. Vào màn hình Báo cáo thống kê
2. Chọn Biểu mẫu báo cáo khác
3. Chọn Loại báo cáo cần lấy dữ liệu = 12BC_01 - Danh sách cán bộ được bổ nhiệm lại trong kỳ
4. Nhập tiêu chí xuất báo cáo
5. Nhấn Xuất báo cáo
</t>
  </si>
  <si>
    <t>Xem báo cáo theo Biểu mẫu khác:  12BC_01 - Danh sách cán bộ được bổ nhiệm lại trong kỳ</t>
  </si>
  <si>
    <t>1. Vào màn hình Báo cáo thống kê
2. Chọn Chọn Biểu mẫu báo cáo khác
3. Chọn Loại báo cáo cần lấy dữ liệu = 12BC_01 - Danh sách cán bộ được bổ nhiệm lại trong kỳ
4. Nhập tiêu chí xem báo cáo
5. Nhấn Xem báo cáo</t>
  </si>
  <si>
    <t>UC báo cáo 12BC_02 - Danh sách cán bộ bổ nhiệm trong kỳ</t>
  </si>
  <si>
    <t>Xuất báo cáo theo Biểu mẫu khác: 12BC_02 - Danh sách cán bộ bổ nhiệm trong kỳ</t>
  </si>
  <si>
    <t xml:space="preserve">1. Vào màn hình Báo cáo thống kê
2. Chọn Biểu mẫu báo cáo khác
3. Chọn Loại báo cáo cần lấy dữ liệu = 12BC_02 - Danh sách cán bộ bổ nhiệm trong kỳ
4. Nhập tiêu chí xuất báo cáo
5. Nhấn Xuất báo cáo
</t>
  </si>
  <si>
    <t>Xem báo cáo theo Biểu mẫu khác:  12BC_02 - Danh sách cán bộ bổ nhiệm trong kỳ</t>
  </si>
  <si>
    <t>1. Vào màn hình Báo cáo thống kê
2. Chọn Chọn Biểu mẫu báo cáo khác
3. Chọn Loại báo cáo cần lấy dữ liệu = 12BC_02 - Danh sách cán bộ bổ nhiệm trong kỳ
4. Nhập tiêu chí xem báo cáo
5. Nhấn Xem báo cáo</t>
  </si>
  <si>
    <t>UC báo cáo 12BC_03 - Danh sách cán bộ nghỉ phép nghỉ không lương đi nước ngoài</t>
  </si>
  <si>
    <t>Xuất báo cáo theo Biểu mẫu khác: 12BC_03 - Danh sách cán bộ nghỉ phép nghỉ không lương đi nước ngoài</t>
  </si>
  <si>
    <t xml:space="preserve">1. Vào màn hình Báo cáo thống kê
2. Chọn Biểu mẫu báo cáo khác
3. Chọn Loại báo cáo cần lấy dữ liệu = 12BC_03 - Danh sách cán bộ nghỉ phép nghỉ không lương đi nước ngoài
4. Nhập tiêu chí xuất báo cáo
5. Nhấn Xuất báo cáo
</t>
  </si>
  <si>
    <t>Dữ liệu kiểm tra xuất báo cáo.
Đơn vị : Bộ Giao thông vận tải.
Ngày báo cáo  -  từ ngày : 07/01/2022
Ngày báo cáo  -  đến ngày : 07/11/2022</t>
  </si>
  <si>
    <t>Xem báo cáo theo Biểu mẫu khác:  12BC_03 - Danh sách cán bộ nghỉ phép nghỉ không lương đi nước ngoài</t>
  </si>
  <si>
    <t>1. Vào màn hình Báo cáo thống kê
2. Chọn Chọn Biểu mẫu báo cáo khác
3. Chọn Loại báo cáo cần lấy dữ liệu = 12BC_03 - Danh sách cán bộ nghỉ phép nghỉ không lương đi nước ngoài
4. Nhập tiêu chí xem báo cáo
5. Nhấn Xem báo cáo</t>
  </si>
  <si>
    <t>UC báo cáo 12BC_04 - Danh sách quy hoạch cán bộ tại thời điểm hiện tại</t>
  </si>
  <si>
    <t>Xuất báo cáo theo Biểu mẫu khác: 12BC_04 - Danh sách quy hoạch cán bộ tại thời điểm hiện tại</t>
  </si>
  <si>
    <t xml:space="preserve">1. Vào màn hình Báo cáo thống kê
2. Chọn Biểu mẫu báo cáo khác
3. Chọn Loại báo cáo cần lấy dữ liệu = 12BC_04 - Danh sách quy hoạch cán bộ tại thời điểm hiện tại
4. Nhập tiêu chí xuất báo cáo
5. Nhấn Xuất báo cáo
</t>
  </si>
  <si>
    <t>Xem báo cáo theo Biểu mẫu khác: 12BC_04 - Danh sách quy hoạch cán bộ tại thời điểm hiện tại</t>
  </si>
  <si>
    <t>1. Vào màn hình Báo cáo thống kê
2. Chọn Chọn Biểu mẫu báo cáo khác
3. Chọn Loại báo cáo cần lấy dữ liệu = 12BC_04 - Danh sách quy hoạch cán bộ tại thời điểm hiện tại
4. Nhập tiêu chí xem báo cáo
5. Nhấn Xem báo cáo</t>
  </si>
  <si>
    <t xml:space="preserve">1. Vào màn hình Báo cáo thống kê
2. Chọn Biểu mẫu báo cáo khác
3. Chọn Loại báo cáo cần lấy dữ liệu = 12BC_05 - Danh sách cán bộ nghỉ hưu trong kỳ
4. Nhập tiêu chí xuất báo cáo
5. Nhấn Xuất báo cáo
</t>
  </si>
  <si>
    <t>UC báo cáo 12BC_06 - Danh sách cán bộ đến thời hạn luân chuyển vị trí</t>
  </si>
  <si>
    <t>Xuất báo cáo theo Biểu mẫu khác: 12BC_06 - Danh sách cán bộ đến thời hạn luân chuyển vị trí</t>
  </si>
  <si>
    <t xml:space="preserve">1. Vào màn hình Báo cáo thống kê
2. Chọn Biểu mẫu báo cáo khác
3. Chọn Loại báo cáo cần lấy dữ liệu = 12BC_06 - Danh sách cán bộ đến thời hạn luân chuyển vị trí
4. Nhập tiêu chí xuất báo cáo
5. Nhấn Xuất báo cáo
</t>
  </si>
  <si>
    <t>Dữ liệu kiểm tra xuất báo cáo.
Đơn vị : Bộ Giao thông vận tải.
Thời hạn cần luân chuyển từ ngày : 07/01/2022
 Đến ngày: 07/11/2022</t>
  </si>
  <si>
    <t>Xem báo cáo theo Biểu mẫu khác:12BC_06 - Danh sách cán bộ đến thời hạn luân chuyển vị trí</t>
  </si>
  <si>
    <t>1. Vào màn hình Báo cáo thống kê
2. Chọn Chọn Biểu mẫu báo cáo khác
3. Chọn Loại báo cáo cần lấy dữ liệu = 12BC_06 - Danh sách cán bộ đến thời hạn luân chuyển vị trí
4. Nhập tiêu chí xem báo cáo
5. Nhấn Xem báo cáo</t>
  </si>
  <si>
    <t>Dữ liệu kiểm tra xem báo cáo.
Đơn vị : Bộ Giao thông vận tải.
Thời hạn cần luân chuyển từ ngày : 07/01/2022
 Đến ngày: 07/11/2022</t>
  </si>
  <si>
    <t>UC báo cáo CTH_BW_27 - Danh sách các trường hợp được tuyển dụng không qua thi vào công chức</t>
  </si>
  <si>
    <t>Xuất báo cáo theo Biểu mẫu khác: CTH_BW_27 - Danh sách các trường hợp được tuyển dụng không qua thi vào công chức</t>
  </si>
  <si>
    <t xml:space="preserve">1. Vào màn hình Báo cáo thống kê
2. Chọn Biểu mẫu báo cáo khác
3. Chọn Loại báo cáo cần lấy dữ liệu = CTH_BW_27 - Danh sách các trường hợp được tuyển dụng không qua thi vào công chức
4. Nhập tiêu chí xuất báo cáo
5. Nhấn Xuất báo cáo
</t>
  </si>
  <si>
    <t>Xem báo cáo theo Biểu mẫu khác:CTH_BW_27 - Danh sách các trường hợp được tuyển dụng không qua thi vào công chức</t>
  </si>
  <si>
    <t>1. Vào màn hình Báo cáo thống kê
2. Chọn Chọn Biểu mẫu báo cáo khác
3. Chọn Loại báo cáo cần lấy dữ liệu = CTH_BW_27 - Danh sách các trường hợp được tuyển dụng không qua thi vào công chức
4. Nhập tiêu chí xem báo cáo
5. Nhấn Xem báo cáo</t>
  </si>
  <si>
    <t>Dữ liệu kiểm tra xem báo cáo.
Đơn vị : Bộ Giao thông vận tải.
Ngày báo cáo  -  từ ngày : 07/01/2022
Ngày báo cáo  -  đến ngày : 07/11/2022</t>
  </si>
  <si>
    <t>UC báo cáo 12BC_07 - Danh sách cán bộ sắp đến tuổi nghỉ hưu</t>
  </si>
  <si>
    <t>Xuất báo cáo theo Biểu mẫu khác: 12BC_07 - Danh sách cán bộ sắp đến tuổi nghỉ hưu</t>
  </si>
  <si>
    <t xml:space="preserve">1. Vào màn hình Báo cáo thống kê
2. Chọn Biểu mẫu báo cáo khác
3. Chọn Loại báo cáo cần lấy dữ liệu = 12BC_07 - Danh sách cán bộ sắp đến tuổi nghỉ hưu
4. Nhập tiêu chí xuất báo cáo
5. Nhấn Xuất báo cáo
</t>
  </si>
  <si>
    <t>Dữ liệu kiểm tra xuất báo cáo.
Đơn vị : Bộ Giao thông vận tải.</t>
  </si>
  <si>
    <t>Xem báo cáo theo Biểu mẫu khác:12BC_07 - Danh sách cán bộ sắp đến tuổi nghỉ hưu</t>
  </si>
  <si>
    <t>1. Vào màn hình Báo cáo thống kê
2. Chọn Chọn Biểu mẫu báo cáo khác
3. Chọn Loại báo cáo cần lấy dữ liệu = 12BC_07 - Danh sách cán bộ sắp đến tuổi nghỉ hưu
4. Nhập tiêu chí xem báo cáo
5. Nhấn Xem báo cáo</t>
  </si>
  <si>
    <t>Dữ liệu kiểm tra xem báo cáo.
Đơn vị : Bộ Giao thông vận tải.</t>
  </si>
  <si>
    <t>UC báo cáo 12BC_08 - Danh sách thống kê tình hình biến động tổ chức bộ máy</t>
  </si>
  <si>
    <t>Xuất báo cáo theo Biểu mẫu khác: 12BC_08 - Danh sách thống kê tình hình biến động tổ chức bộ máy</t>
  </si>
  <si>
    <t xml:space="preserve">1. Vào màn hình Báo cáo thống kê
2. Chọn Biểu mẫu báo cáo khác
3. Chọn Loại báo cáo cần lấy dữ liệu = 	12BC_08 - Danh sách thống kê tình hình biến động tổ chức bộ máy
4. Nhập tiêu chí xuất báo cáo
5. Nhấn Xuất báo cáo
</t>
  </si>
  <si>
    <t>Dữ liệu kiểm tra xuất báo cáo.
Đơn vị : Bộ Giao thông vận tải.
 báo cáo  -  từ ngày : 07/01/2022
báo cáo  -  đến ngày : 07/11/2022</t>
  </si>
  <si>
    <t>Xem báo cáo theo Biểu mẫu khác:12BC_08 - Danh sách thống kê tình hình biến động tổ chức bộ máy</t>
  </si>
  <si>
    <t>1. Vào màn hình Báo cáo thống kê
2. Chọn Chọn Biểu mẫu báo cáo khác
3. Chọn Loại báo cáo cần lấy dữ liệu = 12BC_08 - Danh sách thống kê tình hình biến động tổ chức bộ máy
4. Nhập tiêu chí xem báo cáo
5. Nhấn Xem báo cáo</t>
  </si>
  <si>
    <t>Dữ liệu kiểm tra xem báo cáo.
Đơn vị : Bộ Giao thông vận tải.
 báo cáo  -  từ ngày : 07/01/2022
báo cáo  -  đến ngày : 07/11/2022</t>
  </si>
  <si>
    <t>UC báo cáo 12BC_09 - Danh sách cán bộ nghỉ việc trong kỳ</t>
  </si>
  <si>
    <t>Xuất báo cáo theo Biểu mẫu khác: 12BC_09 - Danh sách cán bộ nghỉ việc trong kỳ</t>
  </si>
  <si>
    <t xml:space="preserve">1. Vào màn hình Báo cáo thống kê
2. Chọn Biểu mẫu báo cáo khác
3. Chọn Loại báo cáo cần lấy dữ liệu = 12BC_09 - Danh sách cán bộ nghỉ việc trong kỳ
4. Nhập tiêu chí xuất báo cáo
5. Nhấn Xuất báo cáo
</t>
  </si>
  <si>
    <t>Xem báo cáo theo Biểu mẫu khác:12BC_09 - Danh sách cán bộ nghỉ việc trong kỳ</t>
  </si>
  <si>
    <t>1. Vào màn hình Báo cáo thống kê
2. Chọn Chọn Biểu mẫu báo cáo khác
3. Chọn Loại báo cáo cần lấy dữ liệu = 12BC_09 - Danh sách cán bộ nghỉ việc trong kỳ
4. Nhập tiêu chí xem báo cáo
5. Nhấn Xem báo cáo</t>
  </si>
  <si>
    <t>UC báo cáo 12BC_10 - Danh sách cán bộ tuyển dụng trong kỳ</t>
  </si>
  <si>
    <t>Xuất báo cáo theo Biểu mẫu khác: 12BC_10 - Danh sách cán bộ tuyển dụng trong kỳ</t>
  </si>
  <si>
    <t xml:space="preserve">1. Vào màn hình Báo cáo thống kê
2. Chọn Biểu mẫu báo cáo khác
3. Chọn Loại báo cáo cần lấy dữ liệu = 12BC_10 - Danh sách cán bộ tuyển dụng trong kỳ
4. Nhập tiêu chí xuất báo cáo
5. Nhấn Xuất báo cáo
</t>
  </si>
  <si>
    <t>Xem báo cáo theo Biểu mẫu khác:12BC_10 - Danh sách cán bộ tuyển dụng trong kỳ</t>
  </si>
  <si>
    <t>1. Vào màn hình Báo cáo thống kê
2. Chọn Chọn Biểu mẫu báo cáo khác
3. Chọn Loại báo cáo cần lấy dữ liệu = 12BC_10 - Danh sách cán bộ tuyển dụng trong kỳ
4. Nhập tiêu chí xem báo cáo
5. Nhấn Xem báo cáo</t>
  </si>
  <si>
    <t>UC báo cáo 12BC_11 - Danh sách nâng ngạch nâng lương trong kỳ</t>
  </si>
  <si>
    <t>Xuất báo cáo theo Biểu mẫu khác: 12BC_11 - Danh sách nâng ngạch nâng lương trong kỳ</t>
  </si>
  <si>
    <t xml:space="preserve">1. Vào màn hình Báo cáo thống kê
2. Chọn Biểu mẫu báo cáo khác
3. Chọn Loại báo cáo cần lấy dữ liệu = 12BC_11 - Danh sách nâng ngạch nâng lương trong kỳ
4. Nhập tiêu chí xuất báo cáo
5. Nhấn Xuất báo cáo
</t>
  </si>
  <si>
    <t>Xem báo cáo theo Biểu mẫu khác:12BC_11 - Danh sách nâng ngạch nâng lương trong kỳ</t>
  </si>
  <si>
    <t>1. Vào màn hình Báo cáo thống kê
2. Chọn Chọn Biểu mẫu báo cáo khác
3. Chọn Loại báo cáo cần lấy dữ liệu = 12BC_11 - Danh sách nâng ngạch nâng lương trong kỳ
4. Nhập tiêu chí xem báo cáo
5. Nhấn Xem báo cáo</t>
  </si>
  <si>
    <t>UC báo cáo 12BC_12 - Danh sách cán bộ luân chuyển điều động trong kỳ</t>
  </si>
  <si>
    <t>Xuất báo cáo theo Biểu mẫu khác: 12BC_12 - Danh sách cán bộ luân chuyển điều động trong kỳ</t>
  </si>
  <si>
    <t xml:space="preserve">1. Vào màn hình Báo cáo thống kê
2. Chọn Biểu mẫu báo cáo khác
3. Chọn Loại báo cáo cần lấy dữ liệu = 12BC_12 - Danh sách cán bộ luân chuyển điều động trong kỳ
4. Nhập tiêu chí xuất báo cáo
5. Nhấn Xuất báo cáo
</t>
  </si>
  <si>
    <t>Xem báo cáo theo Biểu mẫu khác:12BC_12 - Danh sách cán bộ luân chuyển điều động trong kỳ</t>
  </si>
  <si>
    <t>1. Vào màn hình Báo cáo thống kê
2. Chọn Chọn Biểu mẫu báo cáo khác
3. Chọn Loại báo cáo cần lấy dữ liệu = 12BC_12 - Danh sách cán bộ luân chuyển điều động trong kỳ
4. Nhập tiêu chí xem báo cáo
5. Nhấn Xem báo cáo</t>
  </si>
  <si>
    <t>UC báo cáo BC_BTC_36 - Kết quả số người thực hiện tinh giản biên chế theo nghị định số 108/2014/NĐ-CPvà số người về hưu đúng tuổi và thôi việc theo quy định của pháp luật</t>
  </si>
  <si>
    <t>Xuất báo cáo theo Biểu mẫu khác: BC_BTC_36 - Kết quả số người thực hiện tinh giản biên chế theo nghị định số 108/2014/NĐ-CPvà số người về hưu đúng tuổi và thôi việc theo quy định của pháp luật</t>
  </si>
  <si>
    <t xml:space="preserve">1. Vào màn hình Báo cáo thống kê
2. Chọn Biểu mẫu báo cáo khác
3. Chọn Loại báo cáo cần lấy dữ liệu = 1	BC_BTC_36 - Kết quả số người thực hiện tinh giản biên chế theo nghị định số 108/2014/NĐ-CPvà số người về hưu đúng tuổi và thôi việc theo quy định của pháp luật
4. Nhập tiêu chí xuất báo cáo
5. Nhấn Xuất báo cáo
</t>
  </si>
  <si>
    <t>Dữ liệu kiểm tra xuất báo cáo.
Đơn vị : Bộ Giao thông vận tải.
Ngàybắt đầu : 07/01/2022
 Ngày trung gian : 07/05/2022
Ngày kết thúc : 07/11/2022</t>
  </si>
  <si>
    <t>Xem báo cáo theo Biểu mẫu khác:BC_BTC_36 - Kết quả số người thực hiện tinh giản biên chế theo nghị định số 108/2014/NĐ-CPvà số người về hưu đúng tuổi và thôi việc theo quy định của pháp luật</t>
  </si>
  <si>
    <t>1. Vào màn hình Báo cáo thống kê
2. Chọn Chọn Biểu mẫu báo cáo khác
3. Chọn Loại báo cáo cần lấy dữ liệu = BC_BTC_36 - Kết quả số người thực hiện tinh giản biên chế theo nghị định số 108/2014/NĐ-CPvà số người về hưu đúng tuổi và thôi việc theo quy định của pháp luật
4. Nhập tiêu chí xem báo cáo
5. Nhấn Xem báo cáo</t>
  </si>
  <si>
    <t>Dữ liệu kiểm tra xem báo cáo.
Đơn vị : Bộ Giao thông vận tải.
Ngàybắt đầu : 07/01/2022
 Ngày trung gian : 07/05/2022
Ngày kết thúc : 07/11/2022</t>
  </si>
  <si>
    <t>UC báo cáo BC_BTC_41 - Tổng hợp kết quả giải quyết chế độ nghỉ hưu đúng tuổi và thôi việc theo quy định của pháp luật</t>
  </si>
  <si>
    <t>Xuất báo cáo theo Biểu mẫu khác: BC_BTC_41 - Tổng hợp kết quả giải quyết chế độ nghỉ hưu đúng tuổi và thôi việc theo quy định của pháp luật</t>
  </si>
  <si>
    <t xml:space="preserve">1. Vào màn hình Báo cáo thống kê
2. Chọn Biểu mẫu báo cáo khác
3. Chọn Loại báo cáo cần lấy dữ liệu = BC_BTC_41 - Tổng hợp kết quả giải quyết chế độ nghỉ hưu đúng tuổi và thôi việc theo quy định của pháp luật
4. Nhập tiêu chí xuất báo cáo
5. Nhấn Xuất báo cáo
</t>
  </si>
  <si>
    <t>Dữ liệu kiểm tra xuất báo cáo.
Đơn vị : Bộ Giao thông vận tải.
Năm: 2022</t>
  </si>
  <si>
    <t>Xem báo cáo theo Biểu mẫu khác:BC_BTC_41 - Tổng hợp kết quả giải quyết chế độ nghỉ hưu đúng tuổi và thôi việc theo quy định của pháp luật</t>
  </si>
  <si>
    <t>1. Vào màn hình Báo cáo thống kê
2. Chọn Chọn Biểu mẫu báo cáo khác
3. Chọn Loại báo cáo cần lấy dữ liệu = BC_BTC_41 - Tổng hợp kết quả giải quyết chế độ nghỉ hưu đúng tuổi và thôi việc theo quy định của pháp luật
4. Nhập tiêu chí xem báo cáo
5. Nhấn Xem báo cáo</t>
  </si>
  <si>
    <t>Dữ liệu kiểm tra xem báo cáo.
Đơn vị : Bộ Giao thông vận tải.
Năm: 2022</t>
  </si>
  <si>
    <t xml:space="preserve">Báo cáo theo nhu cầu </t>
  </si>
  <si>
    <t>UC báo cáo danh sách chi tiết CC/VC</t>
  </si>
  <si>
    <t>Xuất báo cáo theo nhu cầu: danh sách chi tiết CC/VC</t>
  </si>
  <si>
    <t>1. Vào màn hình Báo cáo thống kê
2. Chọn Báo cáo theo nhu cầu
3. Chọn Loại báo cáo cần lấy dữ liệu = danh sách chi tiết CC/VC
4. Nhập tiêu chí xuất báo cáo
5. Nhấn Xuất báo cáo</t>
  </si>
  <si>
    <t>1. Hệ thống thông báo Xuất báo cáo thành công'
2. Hiển thị biểu mẫu theo đúng loại báo cáo đã chọn
3. Kết quả báo cáo thỏa mãn tiêu chí đã nhập</t>
  </si>
  <si>
    <t>Dữ liệu kiểm tra xuất báo cáo.
Đơn vị : Bộ Giao thông vận tải.
Năm: 2022
Ngày báo cáo: 07/01/2022</t>
  </si>
  <si>
    <t>UC báo cáo Tổng hợp cơ cấu CC/VC</t>
  </si>
  <si>
    <t>Xuất báo cáo theo nhu cầu: Tổng hợp cơ cấu CC/VC</t>
  </si>
  <si>
    <t>1. Vào màn hình Báo cáo thống kê
2. Chọn Báo cáo theo nhu cầu
3. Chọn Loại báo cáo cần lấy dữ liệu = Tổng hợp cơ cấu CC/VC
4. Nhập tiêu chí xuất báo cáo
5. Nhấn Xuất báo cáo</t>
  </si>
  <si>
    <t>Dữ liệu kiểm tra xuất báo cáo.
Đơn vị : Bộ Giao thông vận tải.
Năm: 2022
Ngày báo cáo: 07/01/2022
Phân tích cơ cấu theo: chọn tất cả</t>
  </si>
  <si>
    <t>Báo cáo hỗ trợ quản lý</t>
  </si>
  <si>
    <t>UC báo cáo 05 - Danh sách hồ sơ theo đơn vị</t>
  </si>
  <si>
    <t>Xuất báo cáo theo nhu cầu: 05 - Danh sách hồ sơ theo đơn vị</t>
  </si>
  <si>
    <t>1. Vào màn hình Báo cáo thống kê
2. Chọn Báo cáo hỗ trợ quản lý
3. Chọn Loại báo cáo cần lấy dữ liệu = 05 - Danh sách hồ sơ theo đơn vị
4. Nhập tiêu chí xuất báo cáo
5. Nhấn Xuất báo cáo</t>
  </si>
  <si>
    <t>Xem báo cáo theo nhu cầu: 05 - Danh sách hồ sơ theo đơn vị</t>
  </si>
  <si>
    <t>1. Vào màn hình Báo cáo thống kê
2. Chọn Báo cáo hỗ trợ quản lý
3. Chọn Loại báo cáo cần lấy dữ liệu = 05 - Danh sách hồ sơ theo đơn vị
4. Nhập tiêu chí xem báo cáo
5. Nhấn Xem báo cáo</t>
  </si>
  <si>
    <t>UC báo cáo 06 - Thống kê hồ sơ theo đơn vị</t>
  </si>
  <si>
    <t>Xuất báo cáo theo nhu cầu: 06 - Thống kê hồ sơ theo đơn vị</t>
  </si>
  <si>
    <t>1. Vào màn hình Báo cáo thống kê
2. Chọn Báo cáo hỗ trợ quản lý
3. Chọn Loại báo cáo cần lấy dữ liệu =06 - Thống kê hồ sơ theo đơn vị
4. Nhập tiêu chí xuất báo cáo
5. Nhấn Xuất báo cáo</t>
  </si>
  <si>
    <t>Xem báo cáo theo nhu cầu: 06 - Thống kê hồ sơ theo đơn vị</t>
  </si>
  <si>
    <t>1. Vào màn hình Báo cáo thống kê
2. Chọn Báo cáo hỗ trợ quản lý
3. Chọn Loại báo cáo cần lấy dữ liệu = 06 - Thống kê hồ sơ theo đơn vị
4. Nhập tiêu chí xem báo cáo
5. Nhấn Xem báo cáo</t>
  </si>
  <si>
    <t>UC báo cáo BCQL_01 - Báo cáo danh sách đơn vị</t>
  </si>
  <si>
    <t>Xuất báo cáo theo nhu cầu: BCQL_01 - Báo cáo danh sách đơn vị</t>
  </si>
  <si>
    <t>1. Vào màn hình Báo cáo thống kê
2. Chọn Báo cáo hỗ trợ quản lý
3. Chọn Loại báo cáo cần lấy dữ liệu =BCQL_01 - Báo cáo danh sách đơn vị
4. Nhập tiêu chí xuất báo cáo
5. Nhấn Xuất báo cáo</t>
  </si>
  <si>
    <t>Dữ liệu kiểm tra xuất báo cáo.
Đơn vị : Bộ Giao thông vận tải.
Tên đơn vị: Trung tâm Công nghệ thông tin
Mã đơn vị: MDD0002</t>
  </si>
  <si>
    <t>Xem báo cáo theo nhu cầu: BCQL_01 - Báo cáo danh sách đơn vị</t>
  </si>
  <si>
    <t>1. Vào màn hình Báo cáo thống kê
2. Chọn Báo cáo hỗ trợ quản lý
3. Chọn Loại báo cáo cần lấy dữ liệu = BCQL_01 - Báo cáo danh sách đơn vị
4. Nhập tiêu chí xem báo cáo
5. Nhấn Xem báo cáo</t>
  </si>
  <si>
    <t>Dữ liệu kiểm tra xem báo cáo.
Đơn vị : Bộ Giao thông vận tải.
Tên đơn vị: Trung tâm Công nghệ thông tin
Mã đơn vị: MDD0002</t>
  </si>
  <si>
    <t>UC báo cáo BCQL_02 - Báo cáo danh sách chức danh công việc</t>
  </si>
  <si>
    <t>Xuất báo cáo theo nhu cầu: BCQL_02 - Báo cáo danh sách chức danh công việc</t>
  </si>
  <si>
    <t>1. Vào màn hình Báo cáo thống kê
2. Chọn Báo cáo hỗ trợ quản lý
3. Chọn Loại báo cáo cần lấy dữ liệu =BCQL_02 - Báo cáo danh sách chức danh công việc
4. Nhập tiêu chí xuất báo cáo
5. Nhấn Xuất báo cáo</t>
  </si>
  <si>
    <t>Dữ liệu kiểm tra xuất báo cáo.
Ngành: Ngành CNTT
Khối: Bộ, cơn quan ngang bộ
Mã chức danh: 123456
Tên chức danh: Lưu Bá Quang</t>
  </si>
  <si>
    <t>Xem báo cáo theo nhu cầu: BCQL_02 - Báo cáo danh sách chức danh công việc</t>
  </si>
  <si>
    <t>1. Vào màn hình Báo cáo thống kê
2. Chọn Báo cáo hỗ trợ quản lý
3. Chọn Loại báo cáo cần lấy dữ liệu = BCQL_02 - Báo cáo danh sách chức danh công việc
4. Nhập tiêu chí xem báo cáo
5. Nhấn Xem báo cáo</t>
  </si>
  <si>
    <t>Dữ liệu kiểm tra xem báo cáo.
Ngành: Ngành CNTT
Khối: Bộ, cơn quan ngang bộ
Mã chức danh: 123456
Tên chức danh: Lưu Bá Quang</t>
  </si>
  <si>
    <t>UC báo cáo BCQL_03 - Báo cáo danh sách ngành nghề</t>
  </si>
  <si>
    <t>Xuất báo cáo theo nhu cầu: BCQL_03 - Báo cáo danh sách ngành nghề</t>
  </si>
  <si>
    <t>1. Vào màn hình Báo cáo thống kê
2. Chọn Báo cáo hỗ trợ quản lý
3. Chọn Loại báo cáo cần lấy dữ liệu =BCQL_03 - Báo cáo danh sách ngành nghề
4. Nhập tiêu chí xuất báo cáo
5. Nhấn Xuất báo cáo</t>
  </si>
  <si>
    <t>Dữ liệu kiểm tra xuất báo cáo.
Loại chuyên ngành nghiệp vụ: Ngành dọc
Tên ngành nghề: CNTT
Mã ngành nghề: 1234</t>
  </si>
  <si>
    <t>Xem báo cáo theo nhu cầu: BCQL_03 - Báo cáo danh sách ngành nghề</t>
  </si>
  <si>
    <t>1. Vào màn hình Báo cáo thống kê
2. Chọn Báo cáo hỗ trợ quản lý
3. Chọn Loại báo cáo cần lấy dữ liệu = BCQL_03 - Báo cáo danh sách ngành nghề
4. Nhập tiêu chí xem báo cáo
5. Nhấn Xem báo cáo</t>
  </si>
  <si>
    <t>Dữ liệu kiểm tra xem báo cáo.
Loại chuyên ngành nghiệp vụ: Ngành dọc
Tên ngành nghề: CNTT
Mã ngành nghề: 1234</t>
  </si>
  <si>
    <t>UC báo cáo BCQL_04 - Báo cáo danh sách ngạch công chức</t>
  </si>
  <si>
    <t>Xuất báo cáo theo nhu cầu: BCQL_04 - Báo cáo danh sách ngạch công chức</t>
  </si>
  <si>
    <t>1. Vào màn hình Báo cáo thống kê
2. Chọn Báo cáo hỗ trợ quản lý
3. Chọn Loại báo cáo cần lấy dữ liệu =BCQL_04 - Báo cáo danh sách ngạch công chức
4. Nhập tiêu chí xuất báo cáo
5. Nhấn Xuất báo cáo</t>
  </si>
  <si>
    <t>Dữ liệu kiểm tra xuất báo cáo.
Mã ngạch: 1234
Tên ngạch: Trung tâm CNTT
Ngành: ngành CNTT
Nhóm ngạch: Các ngạch viên</t>
  </si>
  <si>
    <t>Xem báo cáo theo nhu cầu: BCQL_04 - Báo cáo danh sách ngạch công chức</t>
  </si>
  <si>
    <t>1. Vào màn hình Báo cáo thống kê
2. Chọn Báo cáo hỗ trợ quản lý
3. Chọn Loại báo cáo cần lấy dữ liệu = BCQL_04 - Báo cáo danh sách ngạch công chức
4. Nhập tiêu chí xem báo cáo
5. Nhấn Xem báo cáo</t>
  </si>
  <si>
    <t>UC báo cáo BCQL_05 - Báo cáo danh sách chứng chỉ</t>
  </si>
  <si>
    <t>Xuất báo cáo theo nhu cầu: BCQL_05 - Báo cáo danh sách chứng chỉ</t>
  </si>
  <si>
    <t>1. Vào màn hình Báo cáo thống kê
2. Chọn Báo cáo hỗ trợ quản lý
3. Chọn Loại báo cáo cần lấy dữ liệu =BCQL_05 - Báo cáo danh sách chứng chỉ
4. Nhập tiêu chí xuất báo cáo
5. Nhấn Xuất báo cáo</t>
  </si>
  <si>
    <t>Dữ liệu kiểm tra xuất báo cáo.
Tên chứng chỉ: tiếng anh B2
Mã chứng chỉ 1234</t>
  </si>
  <si>
    <t>Xem báo cáo theo nhu cầu: BCQL_05 - Báo cáo danh sách chứng chỉ</t>
  </si>
  <si>
    <t>1. Vào màn hình Báo cáo thống kê
2. Chọn Báo cáo hỗ trợ quản lý
3. Chọn Loại báo cáo cần lấy dữ liệu = BCQL_05 - Báo cáo danh sách chứng chỉ
4. Nhập tiêu chí xem báo cáo
5. Nhấn Xem báo cáo</t>
  </si>
  <si>
    <t>Dữ liệu kiểm tra xem báo cáo.
Tên chứng chỉ: tiếng anh B2
Mã chứng chỉ 1234</t>
  </si>
  <si>
    <t>UC báo cáo BCQL_06 - Báo cáo diễn biến ngạch công chức của Cán bộ</t>
  </si>
  <si>
    <t>Xuất báo cáo theo nhu cầu: BCQL_06 - Báo cáo diễn biến ngạch công chức của Cán bộ</t>
  </si>
  <si>
    <t>1. Vào màn hình Báo cáo thống kê
2. Chọn Báo cáo hỗ trợ quản lý
3. Chọn Loại báo cáo cần lấy dữ liệu =BCQL_06 - Báo cáo diễn biến ngạch công chức của Cán bộ
4. Nhập tiêu chí xuất báo cáo
5. Nhấn Xuất báo cáo</t>
  </si>
  <si>
    <t>Dữ liệu kiểm tra xuất báo cáo.
Mã CC/VC: 123456
Đơn vị: Bộ giao thông vận tải
Tên CC/VC: Nguyễn Mai Linh</t>
  </si>
  <si>
    <t>Xem báo cáo theo nhu cầu: BCQL_06 - Báo cáo diễn biến ngạch công chức của Cán bộ</t>
  </si>
  <si>
    <t>1. Vào màn hình Báo cáo thống kê
2. Chọn Báo cáo hỗ trợ quản lý
3. Chọn Loại báo cáo cần lấy dữ liệu = BCQL_06 - Báo cáo diễn biến ngạch công chức của Cán bộ
4. Nhập tiêu chí xem báo cáo
5. Nhấn Xem báo cáo</t>
  </si>
  <si>
    <t>Dữ liệu kiểm tra xem báo cáo.
Mã CC/VC: 123456
Đơn vị: Bộ giao thông vận tải
Tên CC/VC: Nguyễn Mai Linh</t>
  </si>
  <si>
    <t>UC báo cáo BCQL_07 - Báo cáo diễn biến thang bảng lương của cán bộ</t>
  </si>
  <si>
    <t>Xuất báo cáo theo nhu cầu: BCQL_07 - Báo cáo diễn biến thang bảng lương của cán bộ</t>
  </si>
  <si>
    <t>1. Vào màn hình Báo cáo thống kê
2. Chọn Báo cáo hỗ trợ quản lý
3. Chọn Loại báo cáo cần lấy dữ liệu =BCQL_07 - Báo cáo diễn biến thang bảng lương của cán bộ
4. Nhập tiêu chí xuất báo cáo
5. Nhấn Xuất báo cáo</t>
  </si>
  <si>
    <t>Xem báo cáo theo nhu cầu: BCQL_07 - Báo cáo diễn biến thang bảng lương của cán bộ</t>
  </si>
  <si>
    <t>1. Vào màn hình Báo cáo thống kê
2. Chọn Báo cáo hỗ trợ quản lý
3. Chọn Loại báo cáo cần lấy dữ liệu = BCQL_07 - Báo cáo diễn biến thang bảng lương của cán bộ
4. Nhập tiêu chí xem báo cáo
5. Nhấn Xem báo cáo</t>
  </si>
  <si>
    <t>Tiện ích hỗ trợ</t>
  </si>
  <si>
    <t>TIHT</t>
  </si>
  <si>
    <t xml:space="preserve">1. Đăng nhập thành công vào hệ thống
2. Vào chức năng Tiện ích hỗ trợ
</t>
  </si>
  <si>
    <t>Tìm kiếm thông tin cán bộ</t>
  </si>
  <si>
    <t>UC thông tin quá trình trình độ chuyên môn</t>
  </si>
  <si>
    <t>Tìm kiếm quá trình trình độ chuyên môn</t>
  </si>
  <si>
    <t xml:space="preserve">
'1. Vào menu Tiện ích hỗ trợ/ Quá trình trình độ chuyên môn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</si>
  <si>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trình độ chuyên môn thỏa mãn tiêu chí tìm kiếm
</t>
  </si>
  <si>
    <t xml:space="preserve">Nhập giá trị tìm kiếm:
- Đơn vị quản lý hồ sơ: Trung tâm Công nghệ thông tin
- Mã CC/VC = '1234568'
- Tên CC/VC= 'Bùi Ngọc Bích'
-Trình độ ĐT='Thạc sĩ'
- Là lãnh đạo quản lý: có
- Chức vụ (chức danh) hiện tại: 000_Chưa xác định
- Ngạch công chức, viên chức:null </t>
  </si>
  <si>
    <t>Nhập dữ liệu quá trình trình độ chuyên môn</t>
  </si>
  <si>
    <t>1. Vào menu Tiện ích hỗ trợ/ Quá trình trình độ chuyên môn
2. Nhấn nút Nhập dữ liệu
3. Nhấn tải về file biểu mẫu
4. Nhập dữ liệu theo biểu mẫu
5. Chọn file nhập liệu và nhấn import</t>
  </si>
  <si>
    <t xml:space="preserve">
1. Nếu dữ liệu import bị lỗi: Hệ thống hiển thị danh sách lỗi trên giao diện với đầy đủ thông tin: lỗi ở vị trí nào? Dữ liệu lỗi là gì? Thông báo lỗi
2. Thông báo import thành công với dữ liệu hợp lệ
3. Dữ liệu import thành công hiển thị trên giao diện
</t>
  </si>
  <si>
    <t>Nhập dữ liệu: BM Thêm mới quá trình đào tạo và bằng cấp</t>
  </si>
  <si>
    <t>Xuất báo cáo quá trình trình độ chuyên môn khi bỏ trống tất cả các trường</t>
  </si>
  <si>
    <t>1. Vào menu Tiện ích hỗ trợ/ Quá trình trình độ '1. Vào màn hình Tiện ích - Hỗ trợ
2. Chọn Quá trình trình độ chuyên môn
3. Bỏ trống tất cả các trường
4. Chọn Xuất báo cáo</t>
  </si>
  <si>
    <t>1. Hệ thống Export thành công'
1.1 'Hiển thị thông tin các cột
1.2. Hiển thị tên File: BM Thêm mới quá trình đào tạo và bằng cấp.xlsx
1.3. Hiển thị tên Tittle: Danh sách quá trình đào tạo và bằng cấp</t>
  </si>
  <si>
    <t>- Đăng nhập thành công 
- Người dùng có quyền thực hiện chức năng Export
- Thông tin các bản ghi đã tồn tại trong DB</t>
  </si>
  <si>
    <t>Để trống tất cả các cột</t>
  </si>
  <si>
    <t>Xuất báo cáo quá trình trình độ chuyên môn với thông tin hợp lệ</t>
  </si>
  <si>
    <t>1. Vào màn hình Tiện ích - Hỗ trợ
2. Chọn Quá trình trình độ chuyên môn
3. Nhập thông tin hợp lệ vào tất cả các trường
3. Chọn Xuất báo cáo</t>
  </si>
  <si>
    <t>Để nhập tất cả các cột đúng dữ liệu</t>
  </si>
  <si>
    <t>Xuất báo cáo quá trình trình độ chuyên môn với thông tin không hợp lệ</t>
  </si>
  <si>
    <t>1. Vào màn hình Tiện ích - Hỗ trợ
2. Chọn Quá trình trình độ chuyên môn
3. Nhập thông tin không hợp lệ vào các trường
VD: Tại Mã CC/VC nhập các ký tự đặc biệt,...
4. Chọn Xuất báo cáo</t>
  </si>
  <si>
    <t>1. Hệ thống Export thất bại
2. Hiển thị thống báo lỗi tại trường nhập giá trị không hợp lệ</t>
  </si>
  <si>
    <t>- Đăng nhập thành công 
- Người dùng có quyền thực hiện chức năng  Export</t>
  </si>
  <si>
    <t>Để nhập sai dữ liệu</t>
  </si>
  <si>
    <t>UC thông tin quá trình trình độ tin học</t>
  </si>
  <si>
    <t>Tìm kiếm quá trình trình độ tin học</t>
  </si>
  <si>
    <t xml:space="preserve">
'1. Vào menu Tiện ích hỗ trợ/ quá trình trình độ tin học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</si>
  <si>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tin học thỏa mãn tiêu chí tìm kiếm
</t>
  </si>
  <si>
    <t>Nhập dữ liệu quá trình trình độ tin học</t>
  </si>
  <si>
    <t>1. Vào menu Tiện ích hỗ trợ/ quá trình trình độ tin học
2. Nhấn nút Nhập dữ liệu
3. Nhấn tải về file biểu mẫu
4. Nhập dữ liệu theo biểu mẫu
5. Chọn file nhập liệu và nhấn import</t>
  </si>
  <si>
    <t>Nhập dữ liệu</t>
  </si>
  <si>
    <t>Xuất báo cáo quá trình trình độ tin học khi bỏ trống tất cả các trường</t>
  </si>
  <si>
    <t>1. Vào menu Tiện ích hỗ trợ
2. Chọn quá trình trình độ tin học
3. Bỏ trống tất cả các trường
4. Chọn Xuất báo cáo</t>
  </si>
  <si>
    <t>1. Hệ thống Export thành công'
1.1 'Hiển thị thông tin các cột
1.2. Hiển thị tên File: Danh_sach_QT_trinh_do_tin_hoc.xlsx
1.3. Hiển thị tên Tittle: DANH SÁCH QUÁ TRÌNH TRÌNH ĐỘ TIN HỌC</t>
  </si>
  <si>
    <t>Xuất báo cáo quá trình trình độ tin học với thông tin hợp lệ</t>
  </si>
  <si>
    <t>1. Vào màn hình Tiện ích - Hỗ trợ
2. Chọn quá trình trình độ tin học
3. Nhập thông tin hợp lệ vào tất cả các trường
3. Chọn Xuất báo cáo</t>
  </si>
  <si>
    <t>Xuất báo cáo quá trình trình độ tin học với thông tin không hợp lệ</t>
  </si>
  <si>
    <t>1. Vào màn hình Tiện ích - Hỗ trợ
2. Chọn quá trình trình độ tin học
3. Nhập thông tin không hợp lệ vào các trường
VD: Tại Mã CC/VC nhập các ký tự đặc biệt,...
4. Chọn Xuất báo cáo</t>
  </si>
  <si>
    <t>UC thông tin quá trình trình độ quản lý nhà nước</t>
  </si>
  <si>
    <t>Tìm kiếm quá trình trình độ quản lý nhà nước</t>
  </si>
  <si>
    <t xml:space="preserve">
'1. Vào menu Tiện ích hỗ trợ/ quá trình trình độ quản lý nhà nước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</si>
  <si>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quản lý nhà nước thỏa mãn tiêu chí tìm kiếm
</t>
  </si>
  <si>
    <t>Nhập dữ liệu quá trình trình độ quản lý nhà nước</t>
  </si>
  <si>
    <t>1. Vào menu Tiện ích hỗ trợ/ quá trình trình độ quản lý nhà nước
2. Nhấn nút Nhập dữ liệu
3. Nhấn tải về file biểu mẫu
4. Nhập dữ liệu theo biểu mẫu
5. Chọn file nhập liệu và nhấn import</t>
  </si>
  <si>
    <t>Xuất báo cáo quá trình trình độ quản lý nhà nước khi bỏ trống tất cả các trường</t>
  </si>
  <si>
    <t>1. Vào menu Tiện ích hỗ trợ
2. quá trình trình độ quản lý nhà nước
3. Bỏ trống tất cả các trường
4. Chọn Xuất báo cáo</t>
  </si>
  <si>
    <t>1. Hệ thống Export thành công'
1.1 'Hiển thị thông tin các cột
1.2. Hiển thị tên File: Danh_sach_QT_trinh_do_quan_ly_nha_nuoc.xlsx
1.3. Hiển thị tên Tittle: DANH SÁCH QUÁ TRÌNH TRÌNH ĐỘ QUẢN LÝ NHÀ NƯỚC</t>
  </si>
  <si>
    <t>Xuất báo cáo quá trình trình độ quản lý nhà nước với thông tin hợp lệ</t>
  </si>
  <si>
    <t>1. Vào màn hình Tiện ích - Hỗ trợ
2. Chọn quá trình trình độ quản lý nhà nước
3. Nhập thông tin hợp lệ vào tất cả các trường
3. Chọn Xuất báo cáo</t>
  </si>
  <si>
    <t>Xuất báo cáo quá trình trình độ quản lý nhà nước với thông tin không hợp lệ</t>
  </si>
  <si>
    <t>1. Vào màn hình Tiện ích - Hỗ trợ
2. Chọn quá trình trình độ quản lý nhà nước
3. Nhập thông tin không hợp lệ vào các trường
VD: Tại Mã CC/VC nhập các ký tự đặc biệt,...
4. Chọn Xuất báo cáo</t>
  </si>
  <si>
    <t>UC thông tin quá trình phụ cấp</t>
  </si>
  <si>
    <t>Tìm kiếm quá trình phụ cấp</t>
  </si>
  <si>
    <t xml:space="preserve">
'1. Vào menu Tiện ích hỗ trợ/ quá trình phụ cấp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</si>
  <si>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phụ cấp thỏa mãn tiêu chí tìm kiếm
</t>
  </si>
  <si>
    <t>Nhập dữ liệu quá trình phụ cấp</t>
  </si>
  <si>
    <t>1. Vào menu Tiện ích hỗ trợ/ quá trình phụ cấp
2. Nhấn nút Nhập dữ liệu
3. Nhấn tải về file biểu mẫu
4. Nhập dữ liệu theo biểu mẫu
5. Chọn file nhập liệu và nhấn import</t>
  </si>
  <si>
    <t>Xuất báo cáo quá trình phụ cấp khi bỏ trống tất cả các trường</t>
  </si>
  <si>
    <t>1. Vào menu Tiện ích hỗ trợ
2. quá trình phụ cấp
3. Bỏ trống tất cả các trường
4. Chọn Xuất báo cáo</t>
  </si>
  <si>
    <t>1. Hệ thống Export thành công'
1.1 'Hiển thị thông tin các cột
1.2. Hiển thị tên File: Danh_sach_qua_trinh_phu_cap.xlsx
1.3. Hiển thị tên Tittle: DANH SÁCH QUÁ TRÌNH PHỤ CẤP</t>
  </si>
  <si>
    <t>Xuất báo cáo quá trình phụ cấp với thông tin hợp lệ</t>
  </si>
  <si>
    <t>1. Vào màn hình Tiện ích - Hỗ trợ
2. Chọn quá trình phụ cấp
3. Nhập thông tin hợp lệ vào tất cả các trường
3. Chọn Xuất báo cáo</t>
  </si>
  <si>
    <t>Xuất báo cáo quá trình phụ cấp với thông tin không hợp lệ</t>
  </si>
  <si>
    <t>1. Vào màn hình Tiện ích - Hỗ trợ
2. Chọn quá trình phụ cấp
3. Nhập thông tin không hợp lệ vào các trường
VD: Tại Mã CC/VC nhập các ký tự đặc biệt,...
4. Chọn Xuất báo cáo</t>
  </si>
  <si>
    <t>UC thông tin quá trình kỷ luật</t>
  </si>
  <si>
    <t>Tìm kiếm quá trình kỷ luật</t>
  </si>
  <si>
    <t xml:space="preserve">
'1. Vào menu Tiện ích hỗ trợ/ quá trình kỷ luật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</si>
  <si>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kỷ luật thỏa mãn tiêu chí tìm kiếm
</t>
  </si>
  <si>
    <t>Nhập dữ liệu quá trình kỷ luật</t>
  </si>
  <si>
    <t>1. Vào menu Tiện ích hỗ trợ/ quá trình kỷ luật
2. Nhấn nút Nhập dữ liệu
3. Nhấn tải về file biểu mẫu
4. Nhập dữ liệu theo biểu mẫu
5. Chọn file nhập liệu và nhấn import</t>
  </si>
  <si>
    <t>Xuất báo cáo quá trình kỷ luật khi bỏ trống tất cả các trường</t>
  </si>
  <si>
    <t>1. Vào menu Tiện ích hỗ trợ
2. quá trình kỷ luật
3. Bỏ trống tất cả các trường
4. Chọn Xuất báo cáo</t>
  </si>
  <si>
    <t>1. Hệ thống Export thành công'
1.1 'Hiển thị thông tin các cột
1.2. Hiển thị tên File: Danh_sach_qua_trinh_ky_luat.xlsx
1.3. Hiển thị tên Tittle: DANH SÁCH QUÁ TRÌNH KỶ LUẬT</t>
  </si>
  <si>
    <t>Xuất báo cáo quá trình kỷ luật với thông tin hợp lệ</t>
  </si>
  <si>
    <t>1. Vào màn hình Tiện ích - Hỗ trợ
2. Chọn quá trình kỷ luật
3. Nhập thông tin hợp lệ vào tất cả các trường
3. Chọn Xuất báo cáo</t>
  </si>
  <si>
    <t>Xuất báo cáo quá trình kỷ luật với thông tin không hợp lệ</t>
  </si>
  <si>
    <t>1. Vào màn hình Tiện ích - Hỗ trợ
2. Chọn quá trình kỷ luật
3. Nhập thông tin không hợp lệ vào các trường
VD: Tại Mã CC/VC nhập các ký tự đặc biệt,...
4. Chọn Xuất báo cáo</t>
  </si>
  <si>
    <t>UC thông tin quan hệ gia đình</t>
  </si>
  <si>
    <t>Tìm kiếm quan hệ gia đình</t>
  </si>
  <si>
    <t xml:space="preserve">
'1. Vào menu Tiện ích hỗ trợ/ quan hệ gia đình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</si>
  <si>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quan hệ gia đình thỏa mãn tiêu chí tìm kiếm
</t>
  </si>
  <si>
    <t>Nhập dữ liệu quan hệ gia đình</t>
  </si>
  <si>
    <t>1. Vào menu Tiện ích hỗ trợ/ quan hệ gia đình
2. Nhấn nút Nhập dữ liệu
3. Nhấn tải về file biểu mẫu
4. Nhập dữ liệu theo biểu mẫu
5. Chọn file nhập liệu và nhấn import</t>
  </si>
  <si>
    <t>Xuất báo cáo quan hệ gia đình khi bỏ trống tất cả các trường</t>
  </si>
  <si>
    <t>1. Vào menu Tiện ích hỗ trợ
2. quan hệ gia đình
3. Bỏ trống tất cả các trường
4. Chọn Xuất báo cáo</t>
  </si>
  <si>
    <t>1. Hệ thống Export thành công'
1.1 'Hiển thị thông tin các cột
1.2. Hiển thị tên File: Danh_sach_quan_he_gia_dinh.xlsx
1.3. Hiển thị tên Tittle: DANH SÁCH QUAN HỆ GIA ĐÌNH</t>
  </si>
  <si>
    <t>Xuất báo cáo quan hệ gia đình với thông tin hợp lệ</t>
  </si>
  <si>
    <t>1. Vào màn hình Tiện ích - Hỗ trợ
2. Chọn quan hệ gia đình
3. Nhập thông tin hợp lệ vào tất cả các trường
3. Chọn Xuất báo cáo</t>
  </si>
  <si>
    <t>Xuất báo cáo quan hệ gia đình với thông tin không hợp lệ</t>
  </si>
  <si>
    <t>1. Vào màn hình Tiện ích - Hỗ trợ
2. Chọn quan hệ gia đình
3. Nhập thông tin không hợp lệ vào các trường
VD: Tại Mã CC/VC nhập các ký tự đặc biệt,...
4. Chọn Xuất báo cáo</t>
  </si>
  <si>
    <t>UC thông tin quá trình trình độ ngoại ngữ</t>
  </si>
  <si>
    <t>Tìm kiếm quá trình trình độ ngoại ngữ</t>
  </si>
  <si>
    <t xml:space="preserve">
'1. Vào menu Tiện ích hỗ trợ/ quá trình trình độ ngoại ngữ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</si>
  <si>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ngoại ngữ thỏa mãn tiêu chí tìm kiếm
</t>
  </si>
  <si>
    <t>Nhập dữ liệu quá trình trình độ ngoại ngữ</t>
  </si>
  <si>
    <t>1. Vào menu Tiện ích hỗ trợ/ quá trình trình độ ngoại ngữ
2. Nhấn nút Nhập dữ liệu
3. Nhấn tải về file biểu mẫu
4. Nhập dữ liệu theo biểu mẫu
5. Chọn file nhập liệu và nhấn import</t>
  </si>
  <si>
    <t>Xuất báo cáo quá trình trình độ ngoại ngữ khi bỏ trống tất cả các trường</t>
  </si>
  <si>
    <t>1. Vào menu Tiện ích hỗ trợ
2. quá trình trình độ ngoại ngữ
3. Bỏ trống tất cả các trường
4. Chọn Xuất báo cáo</t>
  </si>
  <si>
    <t>1. Hệ thống Export thành công'
1.1 'Hiển thị thông tin các cột
1.2. Hiển thị tên File: Danh_sach_QT_trinh_do_ngoai_ngu.xlsx
1.3. Hiển thị tên Tittle: DANH SÁCH QUÁ TRÌNH TRINH DỌ NGOẠI NGỮ</t>
  </si>
  <si>
    <t>Xuất báo cáo quá trình trình độ ngoại ngữ với thông tin hợp lệ</t>
  </si>
  <si>
    <t>1. Vào màn hình Tiện ích - Hỗ trợ
2. Chọn quá trình trình độ ngoại ngữ
3. Nhập thông tin hợp lệ vào tất cả các trường
3. Chọn Xuất báo cáo</t>
  </si>
  <si>
    <t>Xuất báo cáo quá trình trình độ ngoại ngữ với thông tin không hợp lệ</t>
  </si>
  <si>
    <t>1. Vào màn hình Tiện ích - Hỗ trợ
2. Chọn quá trình trình độ ngoại ngữ
3. Nhập thông tin không hợp lệ vào các trường
VD: Tại Mã CC/VC nhập các ký tự đặc biệt,...
4. Chọn Xuất báo cáo</t>
  </si>
  <si>
    <t>UC thông tin  bồi dưỡng khác</t>
  </si>
  <si>
    <t>Tìm kiếm bồi dưỡng khác</t>
  </si>
  <si>
    <t xml:space="preserve">
'1. Vào menu Tiện ích hỗ trợ/ bồi dưỡng khác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</si>
  <si>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bồi dưỡng khác thỏa mãn tiêu chí tìm kiếm
</t>
  </si>
  <si>
    <t>Nhập dữ liệu bồi dưỡng khác</t>
  </si>
  <si>
    <t>1. Vào menu Tiện ích hỗ trợ/ bồi dưỡng khác
2. Nhấn nút Nhập dữ liệu
3. Nhấn tải về file biểu mẫu
4. Nhập dữ liệu theo biểu mẫu
5. Chọn file nhập liệu và nhấn import</t>
  </si>
  <si>
    <t>Xuất báo cáo bồi dưỡng khác khi bỏ trống tất cả các trường</t>
  </si>
  <si>
    <t>1. Vào menu Tiện ích hỗ trợ
2. bồi dưỡng khác
3. Bỏ trống tất cả các trường
4. Chọn Xuất báo cáo</t>
  </si>
  <si>
    <t>1. Hệ thống Export thành công'
1.1 'Hiển thị thông tin các cột
1.2. Hiển thị tên File: Danh_sach_boi_duomg_khac.xlsx
1.3. Hiển thị tên Tittle: DANH SÁCH QUÁ BỒI DƯƠNG KHÁC</t>
  </si>
  <si>
    <t>Xuất báo cáo bồi dưỡng khác với thông tin hợp lệ</t>
  </si>
  <si>
    <t>1. Vào màn hình Tiện ích - Hỗ trợ
2. Chọn bồi dưỡng khác
3. Nhập thông tin hợp lệ vào tất cả các trường
3. Chọn Xuất báo cáo</t>
  </si>
  <si>
    <t>1. Vào màn hình Tiện ích - Hỗ trợ
2. Chọn bồi dưỡng khác
3. Nhập thông tin không hợp lệ vào các trường
VD: Tại Mã CC/VC nhập các ký tự đặc biệt,...
4. Chọn Xuất báo cáo</t>
  </si>
  <si>
    <t>UC thông tin quá trình trình độ lý luận chính trị</t>
  </si>
  <si>
    <t>Tìm kiếm quá trình trình độ lý luận chính trị</t>
  </si>
  <si>
    <t xml:space="preserve">
'1. Vào menu Tiện ích hỗ trợ/ quá trình trình độ lý luận chính trị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</si>
  <si>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trình độ lý luận chính trị thỏa mãn tiêu chí tìm kiếm
</t>
  </si>
  <si>
    <t>Nhập dữ liệu quá trình trình độ lý luận chính trị</t>
  </si>
  <si>
    <t>1. Vào menu Tiện ích hỗ trợ/ quá trình trình độ lý luận chính trị
2. Nhấn nút Nhập dữ liệu
3. Nhấn tải về file biểu mẫu
4. Nhập dữ liệu theo biểu mẫu
5. Chọn file nhập liệu và nhấn import</t>
  </si>
  <si>
    <t>Xuất báo cáo quá trình trình độ lý luận chính trị khi bỏ trống tất cả các trường</t>
  </si>
  <si>
    <t>1. Vào menu Tiện ích hỗ trợ
2. quá trình trình độ lý luận chính trị
3. Bỏ trống tất cả các trường
4. Chọn Xuất báo cáo</t>
  </si>
  <si>
    <t>1. Hệ thống Export thành công'
1.1 'Hiển thị thông tin các cột
1.2. Hiển thị tên File: Danh_sach_QT_trinh_do_ly_luan_chinh_tri.xlsx
1.3. Hiển thị tên Tittle: DANH SÁCH QUÁ TRÌNH TRÌNH ĐỘ LÝ LUẬN CHÍNH TRỊ</t>
  </si>
  <si>
    <t>Xuất báo cáo quá trình trình độ lý luận chính trị với thông tin hợp lệ</t>
  </si>
  <si>
    <t>1. Vào màn hình Tiện ích - Hỗ trợ
2. Chọn quá trình trình độ lý luận chính trị
3. Nhập thông tin hợp lệ vào tất cả các trường
3. Chọn Xuất báo cáo</t>
  </si>
  <si>
    <t>Xuất báo cáo quá trình trình độ lý luận chính trị với thông tin không hợp lệ</t>
  </si>
  <si>
    <t>1. Vào màn hình Tiện ích - Hỗ trợ
2. Chọn quá trình trình độ lý luận chính trị
3. Nhập thông tin không hợp lệ vào các trường
VD: Tại Mã CC/VC nhập các ký tự đặc biệt,...
4. Chọn Xuất báo cáo</t>
  </si>
  <si>
    <t>UC thông tin quá trình tham gia tổ chức chính trị xã hội</t>
  </si>
  <si>
    <t>Tìm kiếm quá trình tham gia tổ chức chính trị xã hội</t>
  </si>
  <si>
    <t xml:space="preserve">
'1. Vào menu Tiện ích hỗ trợ/ quá trình tham gia tổ chức chính trị xã hội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</si>
  <si>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tham gia tổ chức chính trị xã hội thỏa mãn tiêu chí tìm kiếm
</t>
  </si>
  <si>
    <t>Nhập dữ liệu quá trình tham gia tổ chức chính trị xã hội</t>
  </si>
  <si>
    <t>1. Vào menu Tiện ích hỗ trợ/ quá trình tham gia tổ chức chính trị xã hội
2. Nhấn nút Nhập dữ liệu
3. Nhấn tải về file biểu mẫu
4. Nhập dữ liệu theo biểu mẫu
5. Chọn file nhập liệu và nhấn import</t>
  </si>
  <si>
    <t>Xuất báo cáo quá trình tham gia tổ chức chính trị xã hội khi bỏ trống tất cả các trường</t>
  </si>
  <si>
    <t>1. Vào menu Tiện ích hỗ trợ
2. quá trình tham gia tổ chức chính trị xã hội
3. Bỏ trống tất cả các trường
4. Chọn Xuất báo cáo</t>
  </si>
  <si>
    <t>1. Hệ thống Export thành công'
1.1 'Hiển thị thông tin các cột
1.2. Hiển thị tên File: Danh_sach_QT_tham_gia_to_chuc_chinh_tri.xlsx
1.3. Hiển thị tên Tittle: DANH SÁCH QUÁ TRÌNH THAM GIA TỔ CHỨC CHÍNH TRỊ</t>
  </si>
  <si>
    <t>Xuất báo cáo quá trình tham gia tổ chức chính trị xã hội với thông tin hợp lệ</t>
  </si>
  <si>
    <t>1. Vào màn hình Tiện ích - Hỗ trợ
2. Chọn quá trình tham gia tổ chức chính trị xã hội
3. Nhập thông tin hợp lệ vào tất cả các trường
3. Chọn Xuất báo cáo</t>
  </si>
  <si>
    <t>Xuất báo cáo quá trình tham gia tổ chức chính trị xã hội với thông tin không hợp lệ</t>
  </si>
  <si>
    <t>1. Vào màn hình Tiện ích - Hỗ trợ
2. Chọn quá trình tham gia tổ chức chính trị xã hội
3. Nhập thông tin không hợp lệ vào các trường
VD: Tại Mã CC/VC nhập các ký tự đặc biệt,...
4. Chọn Xuất báo cáo</t>
  </si>
  <si>
    <t>UC thông tin quá trình khen thưởng</t>
  </si>
  <si>
    <t>Tìm kiếm quá trình khen thưởng</t>
  </si>
  <si>
    <t xml:space="preserve">
'1. Vào menu Tiện ích hỗ trợ/ quá trình khen thưởng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</si>
  <si>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khen thưởng thỏa mãn tiêu chí tìm kiếm
</t>
  </si>
  <si>
    <t>Nhập dữ liệu quá trình khen thưởng</t>
  </si>
  <si>
    <t>1. Vào menu Tiện ích hỗ trợ/ quá trình khen thưởng
2. Nhấn nút Nhập dữ liệu
3. Nhấn tải về file biểu mẫu
4. Nhập dữ liệu theo biểu mẫu
5. Chọn file nhập liệu và nhấn import</t>
  </si>
  <si>
    <t>Xuất báo cáo quá trình khen thưởng khi bỏ trống tất cả các trường</t>
  </si>
  <si>
    <t>1. Vào menu Tiện ích hỗ trợ
2. quá trình khen thưởng
3. Bỏ trống tất cả các trường
4. Chọn Xuất báo cáo</t>
  </si>
  <si>
    <t>1. Hệ thống Export thành công'
1.1 'Hiển thị thông tin các cột
1.2. Hiển thị tên File: Danh_sach_khen_thuong.xlsx
1.3. Hiển thị tên Tittle: DANH SÁCH KHEN THƯỞNG</t>
  </si>
  <si>
    <t>Xuất báo cáo quá trình khen thưởng với thông tin hợp lệ</t>
  </si>
  <si>
    <t>1. Vào màn hình Tiện ích - Hỗ trợ
2. Chọn quá trình khen thưởng
3. Nhập thông tin hợp lệ vào tất cả các trường
3. Chọn Xuất báo cáo</t>
  </si>
  <si>
    <t>Xuất báo cáo quá trình khen thưởng với thông tin không hợp lệ</t>
  </si>
  <si>
    <t>1. Vào màn hình Tiện ích - Hỗ trợ
2. Chọn quá trình khen thưởng
3. Nhập thông tin không hợp lệ vào các trường
VD: Tại Mã CC/VC nhập các ký tự đặc biệt,...
4. Chọn Xuất báo cáo</t>
  </si>
  <si>
    <t>UC thông tin quá trình diễn biến lương</t>
  </si>
  <si>
    <t>Tìm kiếm quá trình diễn biến lương</t>
  </si>
  <si>
    <t xml:space="preserve">
'1. Vào menu Tiện ích hỗ trợ/ quá trình diễn biến lương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</si>
  <si>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diễn biến lương thỏa mãn tiêu chí tìm kiếm
</t>
  </si>
  <si>
    <t>Nhập dữ liệu quá trình diễn biến lương</t>
  </si>
  <si>
    <t>1. Vào menu Tiện ích hỗ trợ/ quá trình diễn biến lương
2. Nhấn nút Nhập dữ liệu
3. Nhấn tải về file biểu mẫu
4. Nhập dữ liệu theo biểu mẫu
5. Chọn file nhập liệu và nhấn import</t>
  </si>
  <si>
    <t>Xuất báo cáo quá trình diễn biến lương khi bỏ trống tất cả các trường</t>
  </si>
  <si>
    <t>1. Vào menu Tiện ích hỗ trợ
2. quá trình diễn biến lương
3. Bỏ trống tất cả các trường
4. Chọn Xuất báo cáo</t>
  </si>
  <si>
    <t>1. Hệ thống Export thành công'
1.1 'Hiển thị thông tin các cột
1.2. Hiển thị tên File: Danh_sach_qua_trinh_dien_bien_luong.xlsx
1.3. Hiển thị tên Tittle: DANH SÁCH QUÁ TRÌNH DIỄN BIẾN LƯƠNG</t>
  </si>
  <si>
    <t>Xuất báo cáo quá trình diễn biến lương với thông tin hợp lệ</t>
  </si>
  <si>
    <t>1. Vào màn hình Tiện ích - Hỗ trợ
2. Chọn quá trình diễn biến lương
3. Nhập thông tin hợp lệ vào tất cả các trường
3. Chọn Xuất báo cáo</t>
  </si>
  <si>
    <t>Xuất báo cáo quá trình diễn biến lương với thông tin không hợp lệ</t>
  </si>
  <si>
    <t>1. Vào màn hình Tiện ích - Hỗ trợ
2. Chọn quá trình diễn biến lương
3. Nhập thông tin không hợp lệ vào các trường
VD: Tại Mã CC/VC nhập các ký tự đặc biệt,...
4. Chọn Xuất báo cáo</t>
  </si>
  <si>
    <t>UC thông tin quá trình bảo hiểm xã hội</t>
  </si>
  <si>
    <t>Tìm kiếm quá trình bảo hiểm xã hội</t>
  </si>
  <si>
    <t xml:space="preserve">
'1. Vào menu Tiện ích hỗ trợ/ quá trình bảo hiểm xã hội
2. Nhập các tiêu chí tìm kiếm: Đơn vị quản lý, Trạng thái, Mã CCVC, Họ tên CCVC, Đối tượng, Là lãnh đạo quản lý, Chức vụ (chức danh) hiện tại, Ngạch công chức, viên chức.
B3. Nhấn nút Tìm kiếm
</t>
  </si>
  <si>
    <t xml:space="preserve">Hệ thống hiển thị danh sách các CC/VC có quá trình bảo hiểm xã hội thỏa mãn tiêu chí tìm kiếm
</t>
  </si>
  <si>
    <t>Nhập dữ liệu quá trình bảo hiểm xã hội</t>
  </si>
  <si>
    <t>1. Vào menu Tiện ích hỗ trợ/ quá trình bảo hiểm xã hội
2. Nhấn nút Nhập dữ liệu
3. Nhấn tải về file biểu mẫu
4. Nhập dữ liệu theo biểu mẫu
5. Chọn file nhập liệu và nhấn import</t>
  </si>
  <si>
    <t>Xuất báo cáo quá trình bảo hiểm xã hội khi bỏ trống tất cả các trường</t>
  </si>
  <si>
    <t>1. Vào menu Tiện ích hỗ trợ
2. quá trình bảo hiểm xã hội
3. Bỏ trống tất cả các trường
4. Chọn Xuất báo cáo</t>
  </si>
  <si>
    <t>1. Hệ thống Export thành công'
1.1 'Hiển thị thông tin các cột
1.2. Hiển thị tên File: Danh_sach_qua_trinh_bao_hiem_xa_hoi.xlsx
1.3. Hiển thị tên Tittle: DANH SÁCH QUÁ TRÌNH BẢO HIỂM XÃ HỘI</t>
  </si>
  <si>
    <t>Xuất báo cáo quá trình bảo hiểm xã hội với thông tin hợp lệ</t>
  </si>
  <si>
    <t>1. Vào màn hình Tiện ích - Hỗ trợ
2. Chọn quá trình bảo hiểm xã hội
3. Nhập thông tin hợp lệ vào tất cả các trường
3. Chọn Xuất báo cáo</t>
  </si>
  <si>
    <t>Xuất báo cáo quá trình bảo hiểm xã hội với thông tin không hợp lệ</t>
  </si>
  <si>
    <t>1. Vào màn hình Tiện ích - Hỗ trợ
2. Chọn quá trình bảo hiểm xã hội
3. Nhập thông tin không hợp lệ vào các trường
VD: Tại Mã CC/VC nhập các ký tự đặc biệt,...
4. Chọn Xuất báo cáo</t>
  </si>
  <si>
    <t>UC thông tin quá trình công tác</t>
  </si>
  <si>
    <t>Tìm kiếm quá trình công tác</t>
  </si>
  <si>
    <t>1. Vào menu Tiện ích hỗ trợ/ quá trình công tác
2. Nhập các tiêu chí tìm kiếm: Đơn vị quản lý, Trạng thái, Mã CCVC, Họ tên CCVC, Đối tượng, Là lãnh đạo quản lý, Chức vụ (chức danh) hiện tại, Ngạch công chức, viên chức.
B3. Nhấn nút Tìm kiếm</t>
  </si>
  <si>
    <t xml:space="preserve">Hệ thống hiển thị danh sách các CC/VC có quá trình công tác thỏa mãn tiêu chí tìm kiếm
</t>
  </si>
  <si>
    <t>Nhập dữ liệu quá trình công tác</t>
  </si>
  <si>
    <t>1. Vào menu Tiện ích hỗ trợ/quá trình công tác
2. Nhấn nút Nhập dữ liệu
3. Nhấn tải về file biểu mẫu
4. Nhập dữ liệu theo biểu mẫu
5. Chọn file nhập liệu và nhấn import</t>
  </si>
  <si>
    <t>Xuất báo cáo quá trình công tác khi bỏ trống tất cả các trường</t>
  </si>
  <si>
    <t>1. Vào menu Tiện ích hỗ trợ
2. quá trình công tác
3. Bỏ trống tất cả các trường
4. Chọn Xuất báo cáo</t>
  </si>
  <si>
    <t>1. Hệ thống Export thành công'
1.1 'Hiển thị thông tin các cột
1.2. Hiển thị tên File: Danh_sach_qua_trinh_cong_tac.xlsx
1.3. Hiển thị tên Tittle: DANH SÁCH QUÁ TRÌNH CÔNG TÁC</t>
  </si>
  <si>
    <t>Xuất báo cáo quá trình công tác với thông tin hợp lệ</t>
  </si>
  <si>
    <t>1. Vào màn hình Tiện ích - Hỗ trợ
2. Chọn quá trình công tác
3. Nhập thông tin hợp lệ vào tất cả các trường
3. Chọn Xuất báo cáo</t>
  </si>
  <si>
    <t>Xuất báo cáo quá trình công tác với thông tin không hợp lệ</t>
  </si>
  <si>
    <t>1. Vào màn hình Tiện ích - Hỗ trợ
2. Chọn quá trình công tác
3. Nhập thông tin không hợp lệ vào các trường
VD: Tại Mã CC/VC nhập các ký tự đặc biệt,...
4. Chọn Xuất báo cáo</t>
  </si>
  <si>
    <t>Cảm báo - nhắc nhở</t>
  </si>
  <si>
    <t>UC cảnh báo danh sách nhập lỗi quá trình công tác</t>
  </si>
  <si>
    <t xml:space="preserve">Cảnh báo danh sách nhập lỗi quá trình công tác
</t>
  </si>
  <si>
    <t xml:space="preserve">
1. Vào menu Tiện ích hỗ trợ/ Cảnh báo
2. Chọn danh sách nhập lỗi quá trình công tác
3. Nhập tiêu chí cảnh báo
4. Nhấn nút Xuất báo cáo
</t>
  </si>
  <si>
    <t>Cảnh báo danh sách nhập lỗi quá trình công tác</t>
  </si>
  <si>
    <t>1. Vào menu Tiện ích hỗ trợ/ Cảnh báo
2. Chọn danh sách nhập lỗi quá trình công tác
3. Nhập tiêu chí cảnh báo
4. Nhấn nút Xem báo cáo</t>
  </si>
  <si>
    <t>UC cảnh báo DS CC/VC thiếu hồ sơ</t>
  </si>
  <si>
    <t xml:space="preserve">Cảnh báo DS CC/VC thiếu hồ sơ
</t>
  </si>
  <si>
    <t xml:space="preserve">
1. Vào menu Tiện ích hỗ trợ/ Cảnh báo
2. Chọn DS CC/VC thiếu hồ sơ
3. Nhập tiêu chí cảnh báo
4. Nhấn nút Xuất báo cáo
</t>
  </si>
  <si>
    <t>Cảnh báo DS CC/VC thiếu hồ sơ</t>
  </si>
  <si>
    <t>1. Vào menu Tiện ích hỗ trợ/Cảnh báo
2. Chọn DS CC/VC thiếu hồ sơ
3. Nhập tiêu chí cảnh báo
4. Nhấn nút Xem báo cáo</t>
  </si>
  <si>
    <t>UC cảnh báo DS cán bộ sắp đến thời hạn xem xét bổ nhiệm lại</t>
  </si>
  <si>
    <t xml:space="preserve">Cảnh báo DS cán bộ sắp đến thời hạn xem xét bổ nhiệm lại
</t>
  </si>
  <si>
    <t xml:space="preserve">
1. Vào menu Tiện ích hỗ trợ/ Cảnh báo
2. Chọn DS cán bộ sắp đến thời hạn xem xét bổ nhiệm lại
3. Nhập tiêu chí cảnh báo
4. Nhấn nút Xuất báo cáo
</t>
  </si>
  <si>
    <t>Cảnh báo DS cán bộ sắp đến thời hạn xem xét bổ nhiệm lại</t>
  </si>
  <si>
    <t>1. Vào menu Tiện ích hỗ trợ/Cảnh báo
2. Chọn DS cán bộ sắp đến thời hạn xem xét bổ nhiệm lại
3. Nhập tiêu chí cảnh báo
4. Nhấn nút Xem báo cáo</t>
  </si>
  <si>
    <t>UC cảnh báo DS các trường hợp bị kỷ luật kéo dài thời hạn nâng lương</t>
  </si>
  <si>
    <t xml:space="preserve">Cảnh báo DS các trường hợp bị kỷ luật kéo dài thời hạn nâng lương
</t>
  </si>
  <si>
    <t xml:space="preserve">
1. Vào menu Tiện ích hỗ trợ/ Cảnh báo
2. Chọn DS các trường hợp bị kỷ luật kéo dài thời hạn nâng lương
3. Nhập tiêu chí cảnh báo
4. Nhấn nút Xuất báo cáo
</t>
  </si>
  <si>
    <t>Cảnh báo DS các trường hợp bị kỷ luật kéo dài thời hạn nâng lương</t>
  </si>
  <si>
    <t>1. Vào menu Tiện ích hỗ trợ/Cảnh báo
2. Chọn DS các trường hợp bị kỷ luật kéo dài thời hạn nâng lương
3. Nhập tiêu chí cảnh báo
4. Nhấn nút Xem báo cáo</t>
  </si>
  <si>
    <t>UC cảnh báo DS cán bộ sắp đến tuổi nghỉ hưu</t>
  </si>
  <si>
    <t xml:space="preserve">Cảnh báo DS cán bộ sắp đến tuổi nghỉ hưu
</t>
  </si>
  <si>
    <t xml:space="preserve">
1. Vào menu Tiện ích hỗ trợ/ Cảnh báo
2. Chọn DS cán bộ sắp đến tuổi nghỉ hưu
3. Nhập tiêu chí cảnh báo
4. Nhấn nút Xuất báo cáo
</t>
  </si>
  <si>
    <t>Cảnh báo DS cán bộ sắp đến tuổi nghỉ hưu</t>
  </si>
  <si>
    <t>1. Vào menu Tiện ích hỗ trợ/Cảnh báo
2. Chọn DS cán bộ sắp đến tuổi nghỉ hưu
3. Nhập tiêu chí cảnh báo
4. Nhấn nút Xem báo cáo</t>
  </si>
  <si>
    <t>UC cảnh báo DS cán bộ sắp đến kỳ hạn cần luân chuyển</t>
  </si>
  <si>
    <t xml:space="preserve">Cảnh báo DS cán bộ sắp đến kỳ hạn cần luân chuyển
</t>
  </si>
  <si>
    <t xml:space="preserve">
1. Vào menu Tiện ích hỗ trợ/ Cảnh báo
2. Chọn DS cán bộ sắp đến kỳ hạn cần luân chuyển
3. Nhập tiêu chí cảnh báo
4. Nhấn nút Xuất báo cáo
</t>
  </si>
  <si>
    <t>Cảnh báo DS cán bộ sắp đến kỳ hạn cần luân chuyển</t>
  </si>
  <si>
    <t>1. Vào menu Tiện ích hỗ trợ/Cảnh báo
2. Chọn DS cán bộ sắp đến kỳ hạn cần luân chuyển
3. Nhập tiêu chí cảnh báo
4. Nhấn nút Xem báo cáo</t>
  </si>
  <si>
    <t>UC cảnh báo DS cán bộ đến hạn nâng lương</t>
  </si>
  <si>
    <t xml:space="preserve">Cảnh báo DS cán bộ đến hạn nâng lương
</t>
  </si>
  <si>
    <t xml:space="preserve">
1. Vào menu Tiện ích hỗ trợ/ Cảnh báo
2. Chọn DS cán bộ đến hạn nâng lương
3. Nhập tiêu chí cảnh báo
4. Nhấn nút Xuất báo cáo
</t>
  </si>
  <si>
    <t>Cảnh báo DS cán bộ đến hạn nâng lương</t>
  </si>
  <si>
    <t>1. Vào menu Tiện ích hỗ trợ/Cảnh báo
2. Chọn DS cán bộ đến hạn nâng lương
3. Nhập tiêu chí cảnh báo
4. Nhấn nút Xem báo cáo</t>
  </si>
  <si>
    <t>Import dữ liệu</t>
  </si>
  <si>
    <t>UC Import thêm mới CC/VC</t>
  </si>
  <si>
    <t>Nhập dữ liệu thêm mới CC/VC</t>
  </si>
  <si>
    <t>1. Vào menu Tiện ích hỗ trợ/Import dữ liệu
2. Nhấn nút Nhập dữ liệu
3. Nhấn tải về file biểu mẫu
4. Nhập dữ liệu theo biểu mẫu
5. Chọn file nhập liệu và nhấn import</t>
  </si>
  <si>
    <t>Nhập dữ liệu: 
đơn vị: Giao thông vận tải
File đính kèm</t>
  </si>
  <si>
    <t>UC Import cập nhập CC/VC</t>
  </si>
  <si>
    <t>Nhập dữ liệu cập nhập CC/VC</t>
  </si>
  <si>
    <t>Đào tạo bồi dưỡng</t>
  </si>
  <si>
    <t>DTBD</t>
  </si>
  <si>
    <t xml:space="preserve">1. Đăng nhập thành công vào hệ thống
2. Vào chức năng Đào tạo bồi dưỡng
</t>
  </si>
  <si>
    <t>Nội dung ĐT_BD theo ngạch chức danh</t>
  </si>
  <si>
    <t>UC Thêm mới nội dung cần đào tạo theo chức danh</t>
  </si>
  <si>
    <t>Thêm mới danh mục nội dung đào tạo bồi dưỡng với thông tin hợp lệ</t>
  </si>
  <si>
    <t xml:space="preserve">1. NSD vào Quản lý nhu cầu đào tạo/Danh mục nội dung đào tạo bồi dưỡng
2. Nhấn nút Thêm mới 
3. Nhập các thông tin hợp lệ 
4. Nhấn nút Lưu lại
</t>
  </si>
  <si>
    <t xml:space="preserve">1. Hệ thống thông báo thêm mới thành công
2. Trên danh sách danh mục nội dung đào tạo bồi dưỡng hiển thị thông tin danh mục vừa thêm
</t>
  </si>
  <si>
    <t>- Đăng nhập thành công 
- Người dùng có quyền thực hiện chức năng quản lý danh mục nội dung đào tạo bồi dưỡng</t>
  </si>
  <si>
    <t xml:space="preserve">Thêm mới nội dung đào tạo:
Mã nội dung = 'BDCT'
Tên nội dung đào tạo BD = Bồi dưỡng chính trị
</t>
  </si>
  <si>
    <t xml:space="preserve">1. NSD vào Quản lý nhu cầu đào tạo/Danh mục nội dung đào tạo bồi dưỡng
2. Nhấn nút Thêm mới 
3. Nhập các thông tin thêm mới với Mã là mã nội dung đã có trong hệ thống
4. Nhấn nút Lưu lại
</t>
  </si>
  <si>
    <t xml:space="preserve">1. Hệ thống thông báo tồn tại mã nội dung
2. Thêm mới không thành công
</t>
  </si>
  <si>
    <t>- Đăng nhập thành công 
- Người dùng có quyền thực hiện chức năng
- Mã nội dung đã tồn tại trên hệ thống</t>
  </si>
  <si>
    <t xml:space="preserve">Thêm mới nội dung đào tạo Bồi dưỡng chính trị với mã a1 đã đã tồn tại ở nội dung đào tạo khác:
Mã nội dung = 'a1'
Tên nội dung = Bồi dưỡng chính trị
</t>
  </si>
  <si>
    <t>UC Cập nhật nội dung cần đào tạo theo chức danh</t>
  </si>
  <si>
    <t>Cập nhật danh mục nội dung đào tạo bồi dưỡng với thông tin hợp lệ</t>
  </si>
  <si>
    <t xml:space="preserve">1. NSD vào Quản lý nhu cầu đào tạo/Danh mục nội dung đào tạo bồi dưỡng
2. Chọn nội dung ĐTBD cần sửa thông tin
3. Nhấn icon Sửa ngay trên nội dung ĐTBD đã chọn
3. Nhập các thông tin hợp lệ cho thông tin nội dung ĐTBD cần sửa
4. Nhấn nút Lưu lại
</t>
  </si>
  <si>
    <t xml:space="preserve">1. Hệ thống thông báo cập nhật thành công
2. Trên danh sách nội dung đào tạo bồi dưỡng có trong danh mục, hiển thị thông tin nội dung ĐTBD vừa cập nhật
</t>
  </si>
  <si>
    <t xml:space="preserve">Cập nhật nội dung ĐTBD Bồi dưỡng chính trị có 
Mã nội dung 'a1' 
Tên danh mục: 'Bồi dưỡng chính trị' -&gt; 'Bồi dưỡng Lý luận chính trị cấp cao'
</t>
  </si>
  <si>
    <t>UC Xóa thông tin nội dung cần đào tạo theo ngạch chức danh</t>
  </si>
  <si>
    <t>Xóa nội dung đào tạo bồi dưỡng với trường hợp nội dung chưa được sử dụng</t>
  </si>
  <si>
    <t>1. NSD vào Quản lý nhu cầu đào tạo/Danh mục nội dung đào tạo bồi dưỡng
2. Nhấn icon xóa tương ứng nội dung đào tạo đã chọn
3. Xác nhận xóa</t>
  </si>
  <si>
    <t>1. Hệ thống thông báo xóa thành công
2. Nội dung đào tạo đã xóa không hiển thị trên giao diện</t>
  </si>
  <si>
    <t>- Đăng nhập thành công vào hệ thống 
- Có quyền thực hiện chức năng
- Nội dung đào tạo chưa có dữ liệu bên trong</t>
  </si>
  <si>
    <t xml:space="preserve">Xóa nội dung ĐTBD Bồi dưỡng chính trị có 
Mã nội dung 'a1' </t>
  </si>
  <si>
    <t>Xóa nội dung đào tạo với trường hợp đã có dữ liệu phát sinh</t>
  </si>
  <si>
    <t>1. Chọn nội dung đào tạo đã có dữ liệu phát sinh cần xóa.
2. Kiểm tra</t>
  </si>
  <si>
    <t>1. Icon xóa bị khóa
2. Không cho phép thực hiện chức năng xóa nội dung đào tạo</t>
  </si>
  <si>
    <t>- Đăng nhập thành công vào hệ thống 
- Có quyền thực hiện chức năng
- Nội dung đào tạo đã có dữ liệu phát sinh</t>
  </si>
  <si>
    <t xml:space="preserve">Xóa nội dung "ĐTBD Bồi dưỡng chính trị II" có 
Mã nội dung 'a2' </t>
  </si>
  <si>
    <t>Cấu hình yêu cầu đào tạo bồi dưỡng theo chức danh</t>
  </si>
  <si>
    <t>UC Thêm mới thông tin cấu hình chức danh - chứng chỉ</t>
  </si>
  <si>
    <t>Thêm mới yêu cầu đào tạo theo chức danh - chứng chỉ</t>
  </si>
  <si>
    <t xml:space="preserve">1. NSD nhấn chọn Quản lý nhu cầu đào tạo/Cấu hình yêu cầu ĐTBD theo chức danh
2. Nhấn chọn Thêm mới
3. Nhập các thông tin hợp lệ: Chọn chức danh - chọn trình độ chứng chỉ kèm theo
4. Nhấn nút Lưu lại
</t>
  </si>
  <si>
    <t xml:space="preserve">1. Hệ thống thông báo thêm mới thành công
2. Trên danh sách dữ liệu thuộc yêu cầu ĐTBD đang chọn, hiển thị thông tin dữ liệu cấu hình vừa thêm
</t>
  </si>
  <si>
    <t xml:space="preserve">Thêm dữ liệu cho yêu cầu đào tạo bồi dưỡng theo chức danh:
Chức danh =' Chánh thanh tra' (Bắt buộc chọn)
Trình độ đào tạo ='Thạc sỹ'
Trình độ lý luận chính trị='Cao đẳng'
Trình độ quản lý nhà nước ='Bồi dưỡng ngạch Chuyên viên'
Trình độ ngoại ngữ='B'
Trình độ tin học='Trình độ A'
Chứng chỉ chuyên môn='TOEIC'
</t>
  </si>
  <si>
    <t>Kiểm tra nhập trùng chức danh</t>
  </si>
  <si>
    <t xml:space="preserve">1. Tại giao diện Cấu hình yêu cầu đào tạo bồi dưỡng theo chức danh
2. Nhấn chọn Thêm mới
3. Nhập thông tin thêm mới với trường chức danh là đã có trong danh sách yêu cầu đào tạo theo chức danh đang chọn
5. Nhấn nút Lưu lại
</t>
  </si>
  <si>
    <t xml:space="preserve">1. Hệ thống thông báo chức danh đã được dùng
2. Thêm mới không thành công
</t>
  </si>
  <si>
    <t>- Đăng nhập thành công 
- Người dùng có quyền thực hiện chức năng
- Chức danh đã được dùng trong danh sách cấu hình yêu cầu đào tạo theo chức danh</t>
  </si>
  <si>
    <t xml:space="preserve">
Thêm dữ liệu cho yêu cầu đào tạo với chức danh là Chánh thanh tra đã có: 
Trình độ đào tạo ='Thạc sỹ'
Trình độ lý luận chính trị='Cao đẳng'
Trình độ quản lý nhà nước ='Bồi dưỡng ngạch Chuyên viên'
Trình độ ngoại ngữ='B'
Trình độ tin học='Trình độ A'
Chứng chỉ chuyên môn='TOEIC'
</t>
  </si>
  <si>
    <t>UC Thay đổi thông tin cấu hình chức danh - chứng chỉ</t>
  </si>
  <si>
    <t>Cập nhật dữ liệu của yêu cầu đào tạo bồi dưỡng theo chức danh - chứng chỉ</t>
  </si>
  <si>
    <t xml:space="preserve">1. NSD nhấn chọn Quản lý nhu cầu đào tạo/Cấu hình yêu cầu ĐTBD theo chức danh
2. Chọn yêu cầu đào tạo bồi dưỡng cần sửa
4. Nhấn nút sửa tương ứng
5. Nhập các thông tin hợp lệ: Chọn chức danh - chọn trình độ chứng chỉ kèm theo
6. Nhấn nút Lưu lại
</t>
  </si>
  <si>
    <t xml:space="preserve">1. Hệ thống thông báo cập nhật thành công
2. Trên danh sách dữ liệu yêu cầu đào tạo bồi dưỡng theo chức danh, hiển thị thông tin bản ghi vừa cập nhật
</t>
  </si>
  <si>
    <t>Sửa dữ liệu cho yêu cầu đào tạo với chức danh là Chánh thanh tra đã có: 
Trình độ đào tạo ='Thạc sỹ'
Trình độ lý luận chính trị='Đại học'
Trình độ quản lý nhà nước ='Bồi dưỡng ngạch Chuyên viên'
Trình độ ngoại ngữ='B'
Trình độ tin học='Trình độ A'
Chứng chỉ chuyên môn='TOEIC'</t>
  </si>
  <si>
    <t>UC Xóa thông tin về cấu hình chức danh - chứng chỉ</t>
  </si>
  <si>
    <t>Xóa bản ghi yêu cầu đào tạo bồi dưỡng theo chức danh - chứng chỉ</t>
  </si>
  <si>
    <t>1. NSD nhấn chọn Quản lý nhu cầu đào tạo/Cấu hình yêu cầu ĐTBD theo chức danh
2. Chọn bản ghi cấu hình cần xóa
3. Nhấn nút xóa tương ứng
4. Xác nhận xóa</t>
  </si>
  <si>
    <t>1. Hệ thống thông báo xóa thành công
2. Bản ghi đã xóa không hiển thị trên giao diện</t>
  </si>
  <si>
    <t xml:space="preserve">- Đăng nhập thành công vào hệ thống 
- Có quyền thực hiện chức năng
</t>
  </si>
  <si>
    <t>Xóa yêu cầu đào tạo với chức danh là Chánh thanh tra</t>
  </si>
  <si>
    <t>UC Tìm kiếm thông tin về cấu hình chức danh - chứng chỉ</t>
  </si>
  <si>
    <t>Thực hiện Tìm kiếm thông tin về cấu hình chức danh - chứng chỉ</t>
  </si>
  <si>
    <t>1. Tại giao diện Cấu hình yêu cầu đào tạo bồi dưỡng theo chức danh
2. Nhập tiêu chí tìm kiếm
3. Nhấn nút Tìm kiếm và kiểm tra</t>
  </si>
  <si>
    <t>1. Hệ thống hiển thị danh sách cấu hình thỏa mãn tiêu chí tìm kiếm
2. Danh sách được sắp xếp theo tên alphabe</t>
  </si>
  <si>
    <t>Nhập tiêu chí tìm kiếm:
Mã chức danh = 220
Tên chức danh = Chuyên viên</t>
  </si>
  <si>
    <t>UC Báo cáo danh sách cấu hình chức danh - chứng chỉ</t>
  </si>
  <si>
    <t>Xuất báo cáo danh sách cấu hình chức danh - chứng chỉ</t>
  </si>
  <si>
    <t xml:space="preserve">1. NSD nhấn chọn Quản lý nhu cầu đào tạo/Cấu hình yêu cầu ĐTBD theo chức danh
2. Tìm kiếm cấu hình cần xuất báo cáo
4. Nhấn Xuất báo cáo
</t>
  </si>
  <si>
    <t xml:space="preserve">- Đăng nhập thành công 
- Người dùng có quyền thực hiện chức năng Export
</t>
  </si>
  <si>
    <t>UC Thêm mới thông tin cấu hình chức danh - chương trình đào tạo</t>
  </si>
  <si>
    <t>Thêm mới yêu cầu đào tạo theo chức danh</t>
  </si>
  <si>
    <t>UC Thay đổi thông tin cấu hình chức danh - chương trình đào tạo</t>
  </si>
  <si>
    <t>Cập nhật dữ liệu của yêu cầu đào tạo bồi dưỡng theo chức danh</t>
  </si>
  <si>
    <t>UC Xóa thông tin về cấu hình chức danh - chương trình đào tạo</t>
  </si>
  <si>
    <t xml:space="preserve">Xóa bản ghi yêu cầu đào tạo bồi dưỡng theo chức danh </t>
  </si>
  <si>
    <t>UC Tìm kiếm thông tin về cấu hình chức danh - chương trình đào tạo</t>
  </si>
  <si>
    <t>Thực hiện Tìm kiếm thông tin về cấu hình chức danh - chương trình đào tạo</t>
  </si>
  <si>
    <t>UC Báo cáo danh sách cấu hình chức danh - chương trình đào tạo</t>
  </si>
  <si>
    <t xml:space="preserve">Xuất báo cáo danh sách cấu hình chức danh </t>
  </si>
  <si>
    <t>Cấu hình yêu cầu đào tạo bồi dưỡng theo ngạch CC/VC</t>
  </si>
  <si>
    <t>UC Thêm mới thông tin cấu hình ngạch - chứng chỉ</t>
  </si>
  <si>
    <t>Thêm mới yêu cầu đào tạo theo ngạch - chứng chỉ</t>
  </si>
  <si>
    <t xml:space="preserve">1. NSD nhấn chọn Quản lý nhu cầu đào tạo/Cấu hình yêu cầu ĐTBD theo ngạch CC/VC
2. Nhấn chọn Thêm mới
3. Nhập các thông tin hợp lệ: Chọn chức danh - chọn trình độ chứng chỉ kèm theo
4. Nhấn nút Lưu lại
</t>
  </si>
  <si>
    <t xml:space="preserve">Thêm dữ liệu cho yêu cầu đào tạo bồi dưỡng theo chức danh:
Ngạch =' Chuyên viên' (Bắt buộc chọn)
Trình độ đào tạo ='Thạc sỹ'
Trình độ lý luận chính trị='Cao đẳng'
Trình độ quản lý nhà nước ='Bồi dưỡng ngạch Chuyên viên'
Trình độ ngoại ngữ='B'
Trình độ tin học='Trình độ A'
Chứng chỉ chuyên môn='TOEIC'
</t>
  </si>
  <si>
    <t>Kiểm tra nhập trùng ngạch</t>
  </si>
  <si>
    <t xml:space="preserve">1. Tại giao diện Cấu hình yêu cầu đào tạo bồi dưỡng theo ngạch
2. Nhấn chọn Thêm mới
3. Nhập thông tin thêm mới với trường chức danh là đã có trong danh sách yêu cầu đào tạo theo chức danh đang chọn
5. Nhấn nút Lưu lại
</t>
  </si>
  <si>
    <t xml:space="preserve">1. Hệ thống thông báo ngạch đã được dùng
2. Thêm mới không thành công
</t>
  </si>
  <si>
    <t>- Đăng nhập thành công 
- Người dùng có quyền thực hiện chức năng
- Ngạch đã được dùng trong danh sách cấu hình yêu cầu đào tạo theo ngạch</t>
  </si>
  <si>
    <t xml:space="preserve">
Thêm dữ liệu cho yêu cầu đào tạo với ngạch là Chuyên viên đã có: 
Trình độ đào tạo ='Thạc sỹ'
Trình độ lý luận chính trị='Cao đẳng'
Trình độ quản lý nhà nước ='Bồi dưỡng ngạch Chuyên viên'
Trình độ ngoại ngữ='B'
Trình độ tin học='Trình độ A'
Chứng chỉ chuyên môn='TOEIC'
</t>
  </si>
  <si>
    <t>UC Thay đổi thông tin cấu hình ngạch - chứng chỉ</t>
  </si>
  <si>
    <t>Cập nhật dữ liệu của yêu cầu đào tạo bồi dưỡng theo ngạch - chứng chỉ</t>
  </si>
  <si>
    <t xml:space="preserve">1. NSD nhấn chọn Quản lý nhu cầu đào tạo/Cấu hình yêu cầu ĐTBD theo ngạch
2. Chọn yêu cầu đào tạo bồi dưỡng cần sửa
4. Nhấn nút sửa tương ứng
5. Nhập các thông tin hợp lệ: Chọn ngạch- chọn trình độ chứng chỉ kèm theo
6. Nhấn nút Lưu lại
</t>
  </si>
  <si>
    <t xml:space="preserve">1. Hệ thống thông báo cập nhật thành công
2. Trên danh sách dữ liệu yêu cầu đào tạo bồi dưỡng theo ngạch, hiển thị thông tin bản ghi vừa cập nhật
</t>
  </si>
  <si>
    <t>Sửa dữ liệu cho yêu cầu đào tạo với ngạch là Chuyên viên đã có: 
Trình độ đào tạo ='Thạc sỹ'
Trình độ lý luận chính trị='Đại học'
Trình độ quản lý nhà nước ='Bồi dưỡng ngạch Chuyên viên'
Trình độ ngoại ngữ='B'
Trình độ tin học='Trình độ A'
Chứng chỉ chuyên môn='TOEIC'</t>
  </si>
  <si>
    <t>UC Xóa thông tin về cấu hình ngạch - chứng chỉ</t>
  </si>
  <si>
    <t>Xóa bản ghi yêu cầu đào tạo bồi dưỡng theo ngạch - chứng chỉ</t>
  </si>
  <si>
    <t>1. NSD nhấn chọn Quản lý nhu cầu đào tạo/Cấu hình yêu cầu ĐTBD theo ngạch
2. Chọn bản ghi cấu hình cần xóa
3. Nhấn nút xóa tương ứng
4. Xác nhận xóa</t>
  </si>
  <si>
    <t>Xóa yêu cầu đào tạo với ngạch là Chuyên viên</t>
  </si>
  <si>
    <t>UC Tìm kiếm thông tin về cấu hình ngạch - chứng chỉ</t>
  </si>
  <si>
    <t>Thực hiện Tìm kiếm thông tin về cấu hình ngạch - chứng chỉ</t>
  </si>
  <si>
    <t>1. Tại giao diện Cấu hình yêu cầu đào tạo bồi dưỡng theo ngạch
2. Nhập tiêu chí tìm kiếm
3. Nhấn nút Tìm kiếm và kiểm tra</t>
  </si>
  <si>
    <t>Nhập tiêu chí tìm kiếm:
Mã ngạch = 01.001
Tên ngạch = Chuyên viên</t>
  </si>
  <si>
    <t>UC Báo cáo danh sách cấu hình ngạch - chứng chỉ</t>
  </si>
  <si>
    <t>Xuất báo cáo danh sách cấu hình ngạch - chứng chỉ</t>
  </si>
  <si>
    <t xml:space="preserve">1. NSD nhấn chọn Quản lý nhu cầu đào tạo/Cấu hình yêu cầu ĐTBD theo ngạch
2. Tìm kiếm cấu hình cần xuất báo cáo
4. Nhấn Xuất báo cáo
</t>
  </si>
  <si>
    <t>UC Thêm mới thông tin cấu hình ngạch - chương trình đào tạo</t>
  </si>
  <si>
    <t>Thêm mới yêu cầu đào tạo theo ngạch</t>
  </si>
  <si>
    <t xml:space="preserve">1. NSD nhấn chọn Quản lý nhu cầu đào tạo/Cấu hình yêu cầu ĐTBD theo ngạch
2. Nhấn chọn Thêm mới
3. Nhập các thông tin hợp lệ: Chọn ngạch - chọn trình độ chứng chỉ kèm theo
4. Nhấn nút Lưu lại
</t>
  </si>
  <si>
    <t xml:space="preserve">Thêm dữ liệu cho yêu cầu đào tạo bồi dưỡng theo chức danh:
ngạch =' chuyên viên' (Bắt buộc chọn)
Trình độ đào tạo ='Thạc sỹ'
Trình độ lý luận chính trị='Cao đẳng'
Trình độ quản lý nhà nước ='Bồi dưỡng ngạch Chuyên viên'
Trình độ ngoại ngữ='B'
Trình độ tin học='Trình độ A'
Chứng chỉ chuyên môn='TOEIC'
</t>
  </si>
  <si>
    <t xml:space="preserve">1. Tại giao diện Cấu hình yêu cầu đào tạo bồi dưỡng theo ngạch
2. Nhấn chọn Thêm mới
3. Nhập thông tin thêm mới với trường ngạch là đã có trong danh sách yêu cầu đào tạo theo ngạch đang chọn
5. Nhấn nút Lưu lại
</t>
  </si>
  <si>
    <t>- Đăng nhập thành công 
- Người dùng có quyền thực hiện chức năng
- ngạch đã được dùng trong danh sách cấu hình yêu cầu đào tạo theo ngạch</t>
  </si>
  <si>
    <t xml:space="preserve">
Thêm dữ liệu cho yêu cầu đào tạo với ngạch là chuyên viên đã có: 
Trình độ đào tạo ='Thạc sỹ'
Trình độ lý luận chính trị='Cao đẳng'
Trình độ quản lý nhà nước ='Bồi dưỡng ngạch Chuyên viên'
Trình độ ngoại ngữ='B'
Trình độ tin học='Trình độ A'
Chứng chỉ chuyên môn='TOEIC'
</t>
  </si>
  <si>
    <t>UC Thay đổi thông tin cấu hình ngạch - chương trình đào tạo</t>
  </si>
  <si>
    <t>Cập nhật dữ liệu của yêu cầu đào tạo bồi dưỡng theo ngạch</t>
  </si>
  <si>
    <t xml:space="preserve">1. NSD nhấn chọn Quản lý nhu cầu đào tạo/Cấu hình yêu cầu ĐTBD theo ngạch
2. Chọn yêu cầu đào tạo bồi dưỡng cần sửa
4. Nhấn nút sửa tương ứng
5. Nhập các thông tin hợp lệ: Chọn ngạch - chọn trình độ chứng chỉ kèm theo
6. Nhấn nút Lưu lại
</t>
  </si>
  <si>
    <t>UC Xóa thông tin về cấu hình ngạch - chương trình đào tạo</t>
  </si>
  <si>
    <t xml:space="preserve">Xóa bản ghi yêu cầu đào tạo bồi dưỡng theo ngạch </t>
  </si>
  <si>
    <t>Xóa yêu cầu đào tạo với ngạch là chuyên viên</t>
  </si>
  <si>
    <t>UC Tìm kiếm thông tin về cấu hình ngạch - chương trình đào tạo</t>
  </si>
  <si>
    <t>Thực hiện Tìm kiếm thông tin về cấu hình ngạch - chương trình đào tạo</t>
  </si>
  <si>
    <t>UC Báo cáo danh sách cấu hình ngạch - chương trình đào tạo</t>
  </si>
  <si>
    <t xml:space="preserve">Xuất báo cáo danh sách cấu hình ngạch </t>
  </si>
  <si>
    <t>Cán bộ cần đào tạo bồi dưỡng</t>
  </si>
  <si>
    <t>UC Thêm mới cán bộ đào tạo bồi dưỡng</t>
  </si>
  <si>
    <t>Thêm cán bộ đào tạo bồi dưỡng</t>
  </si>
  <si>
    <t xml:space="preserve">1. Quản lý nhu cầu đào tạo/Cán bộ cần đào tạo bồi dưỡng
2. Nhấn chọn Thêm mới
3. Nhập các thông tin hợp lệ
4. Nhấn nút Lưu lại
</t>
  </si>
  <si>
    <t xml:space="preserve">1. Hệ thống thông báo thêm mới thành công
2. Trên danh sách cán bộ cần đào tạo bồi dưỡng đang chọn, hiển thị thông tin dữ liệu vừa thêm
</t>
  </si>
  <si>
    <t>Thêm dữ liệu về cán bộ đào tạo bồi dưỡng:
Mã CCVC: 1596357
Tên đầy đủ: Trần Quang Phong
Đơn vị: Tổng cục hải quan
Kỳ đào tạo, bồi dưỡng: Qúy
Năm 2020
Nội dung ĐTBD: 'ĐTBD'
Thời điểm (Qúy): '3'
Địa điểm ĐTBD: Miền Trung</t>
  </si>
  <si>
    <t>Cập nhật dữ liệu cán bộ cần đào tạo bồi dưỡng</t>
  </si>
  <si>
    <t xml:space="preserve">1. Quản lý nhu cầu đào tạo/Cán bộ cần đào tạo bồi dưỡng
2. Chọn cán bộ cần đào tạo bồi dưỡng cần sửa
4. Nhấn nút sửa tương ứng
5. Nhập các thông tin hợp lệ 
6. Nhấn nút Lưu lại
</t>
  </si>
  <si>
    <t xml:space="preserve">1. Hệ thống thông báo cập nhật thành công
2. Trên danh sách cán bộ đào tạo bồi dưỡng, hiển thị thông tin bản ghi vừa cập nhật
</t>
  </si>
  <si>
    <t>Thêm dữ liệu về cán bộ đào tạo bồi dưỡng:
Mã CCVC: 1596357
Tên đầy đủ: Trần Quang Phong
Đơn vị: Tổng cục hải quan
Kỳ đào tạo, bồi dưỡng: Qúy
Năm 2020
Nội dung ĐTBD: 'ĐTBD'
Thời điểm (Qúy): '4'
Địa điểm ĐTBD: Miền Trung</t>
  </si>
  <si>
    <t>Xóa bản ghi cán bộ cần đào tạo bồi dưỡng</t>
  </si>
  <si>
    <t>1. Quản lý nhu cầu đào tạo/Cán bộ cần đào tạo bồi dưỡng. Chọn cán bộ cần đào tạo bồi dưỡng
2. Chọn bản ghi chưa được sử dụng
3. Nhấn nút xóa tương ứng
4. Xác nhận xóa</t>
  </si>
  <si>
    <t>- Đăng nhập thành công vào hệ thống 
- Có quyền thực hiện chức năng
- Bản ghi dữ liệu chưa được sử dụng ở chức năng khác</t>
  </si>
  <si>
    <t>Xóa cán bộ cần đào tạo bồi dưỡng Trần Quang Phong</t>
  </si>
  <si>
    <t>UC Tìm kiếm danh sách cán bộ theo nhu cầu đào tạo</t>
  </si>
  <si>
    <t>Thực hiện Tìm kiếm danh sách cán bộ theo nhu cầu đào tạo</t>
  </si>
  <si>
    <t>1. Tại giao diện Cán bộ cần đào tạo
2. Nhập tiêu chí tìm kiếm nhu cầu đào tạo theo đơn vị bất kỳ
3. Nhấn nút Tìm kiếm và kiểm tra</t>
  </si>
  <si>
    <t>1. Hệ thống hiển thị danh sách thỏa mãn tiêu chí tìm kiếm
2. Danh sách được sắp xếp theo tên alphabe</t>
  </si>
  <si>
    <t>Nhập tiêu chí:
Kỳ ĐT/BD = năm 2021
Đối tượng = Công chức
Ngạch/Hạng = Chuyên viên chính
Các trường khác tùy ý người dùng</t>
  </si>
  <si>
    <t>UC Báo cáo thống kê danh sách cán bộ theo nhu cầu đào tạo</t>
  </si>
  <si>
    <t>Xuất Báo cáo thống kê danh sách cán bộ theo nhu cầu đào tạo</t>
  </si>
  <si>
    <t>1. Tại giao diện Cán bộ cần đào tạo
2. Nhập tiêu chí tìm kiếm nhu cầu đào tạo theo đơn vị bất kỳ
3. Nhấn nút xuất báo cáo</t>
  </si>
  <si>
    <t>Cấu hình biểu mẫu kế hoạch</t>
  </si>
  <si>
    <t>UC Thêm mới biểu mẫu tổng hợp báo cáo</t>
  </si>
  <si>
    <t>Thêm mới biểu mẫu tổng hợp báo cáo</t>
  </si>
  <si>
    <t xml:space="preserve">1. NSD nhấn chọn Quản lý KH đã được phê duyệt/Cấu hình biểu mẫu kế hoạch
2. Nhấn chọn Thêm mới
3. Tại màn hình Thêm mới biểu mẫu tổng hợp báo cáo, nhập các thông tin hợp lệ
4. Nhấn nút Lưu lại
</t>
  </si>
  <si>
    <t xml:space="preserve">1. Hệ thống thông báo thêm mới thành công
2. Trên danh sách biểu mẫu tổng hợp báo cáo đang chọn, hiển thị thông tin dữ liệu vừa thêm
</t>
  </si>
  <si>
    <t>Thêm dữ liệu về biểu mẫu tổng hợp báo cáo:
Mã biểu mẫu (Bắt buộc): BM001
Tên biểu mẫu: 'Báo cáo thống kê ĐTBD 002'
Năm: '2020'
File biểu mẫu: Chọn file từ máy tính
Ô bắt đầu đổ dữ liệu: A2
Ô kết thúc dữ liệu: M2</t>
  </si>
  <si>
    <t>UC Cập nhật biểu mẫu tổng hợp báo cáo</t>
  </si>
  <si>
    <t>Cập nhật dữ liệu biểu mẫu tổng hợp báo cáo</t>
  </si>
  <si>
    <t xml:space="preserve">1. NSD nhấn chọn Quản lý KH đã được phê duyệt/Cấu hình biểu mẫu kế hoạch
2. Chọn biểu mẫu tổng hợp báo cáo cần sửa
4. Nhấn nút sửa tương ứng
5. Nhập các thông tin hợp lệ 
6. Nhấn nút Lưu lại
</t>
  </si>
  <si>
    <t xml:space="preserve">1. Hệ thống thông báo cập nhật thành công
2. Trên danh sách biểu mẫu tổng hợp báo cáo, hiển thị thông tin bản ghi vừa cập nhật
</t>
  </si>
  <si>
    <t>Thêm dữ liệu về biểu mẫu tổng hợp báo cáo:
Mã biểu mẫu (Bắt buộc): BM001 đã có
Tên biểu mẫu: 'Báo cáo thống kê ĐTBD 002'
Năm: '2021'
File biểu mẫu: Chọn file từ máy tính
Ô bắt đầu đổ dữ liệu: A2
Ô kết thúc dữ liệu: M2</t>
  </si>
  <si>
    <t>UC Xóa biểu mẫu tổng hợp báo cáo</t>
  </si>
  <si>
    <t>Xóa bản ghi biểu mẫu tổng hợp báo cáo</t>
  </si>
  <si>
    <t>1. NSD nhấn chọn Quản lý KH đã được phê duyệt/Cấu hình biểu mẫu kế hoạch. Chọn biểu mẫu tổng hợp báo cáo cần xóa
2. Chọn bản ghi chưa được sử dụng
3. Nhấn nút xóa tương ứng
4. Xác nhận xóa</t>
  </si>
  <si>
    <t>Xóa biểu mẫu có mã BM001</t>
  </si>
  <si>
    <t>Kế hoạch đào tạo của đơn vị</t>
  </si>
  <si>
    <t>UC Kế hoạch đào tạo, bồi dưỡng công chức, viên chức trong nước</t>
  </si>
  <si>
    <t>Thêm mới biểu mẫu báo cáo</t>
  </si>
  <si>
    <t xml:space="preserve">1. NSD nhấn chọn Quản lý KH đã được phê duyệt/Kế hoạch đào tạo của đơn vị
2. Nhấn chọn Thêm mới
3. Tại màn hình Thêm mới biểu mẫu báo cáo, nhập các thông tin hợp lệ
4. Nhấn nút Lưu lại
</t>
  </si>
  <si>
    <t xml:space="preserve">1. Hệ thống thông báo thêm mới thành công
2. Trên danh sách biểu mẫu báo cáo đang chọn, hiển thị thông tin dữ liệu vừa thêm
</t>
  </si>
  <si>
    <t>Thêm dữ liệu về biểu mẫu báo cáo: 
Đơn vị: Bộ tài chính
Năm: 2020
Loại báo cáo: BW61
File báo cáo: Tải file đúng mẫu</t>
  </si>
  <si>
    <t xml:space="preserve">1. NSD nhấn chọn Quản lý KH đã được phê duyệt/Kế hoạch đào tạo của đơn vị
2. Chọn biểu mẫu tổng hợp báo cáo cần sửa
4. Nhấn nút sửa tương ứng
5. Nhập các thông tin hợp lệ 
6. Nhấn nút Lưu lại
</t>
  </si>
  <si>
    <t>Cập nhật dữ liệu về biểu mẫu báo cáo: 
Đơn vị: Bộ tài chính
Năm: 2020
Loại báo cáo: BW61
File báo cáo: Tải file đúng mẫu</t>
  </si>
  <si>
    <t>Xóa bản ghi biểu mẫu báo cáo</t>
  </si>
  <si>
    <t>1. NSD nhấn chọn Quản lý KH đã được phê duyệt/Kế hoạch đào tạo của đơn vị. Chọn biểu mẫu báo cáo cần xóa
2. Chọn bản ghi chưa được sử dụng
3. Nhấn nút xóa tương ứng
4. Xác nhận xóa</t>
  </si>
  <si>
    <t>Xóa dữ liệu về biểu mẫu báo cáo: 
Đơn vị: Bộ tài chính
Năm: 2020
Loại báo cáo: BW61
File báo cáo: Tải file đúng mẫu</t>
  </si>
  <si>
    <t>Quản lý chương trình đào tạo bồi dưỡng</t>
  </si>
  <si>
    <t>UC Thêm mới chương trình đào tạo</t>
  </si>
  <si>
    <t>Thêm mới chương trình đào tạo bồi dưỡng</t>
  </si>
  <si>
    <t xml:space="preserve">1. NSD nhấn chọn Quản lý chương trình đào tạo bồi dưỡng/Chương trình đào tạo bồi dưỡng
2. Nhấn nút Thêm mới 
3. Nhập các thông tin hợp lệ cho thông tin danh mục mới
4. Nhấn nút Lưu lại
</t>
  </si>
  <si>
    <t xml:space="preserve">1. Hệ thống thông báo thêm mới thành công
2. Trên danh sách chương trình đào tạo bồi dưỡng hiển thị thông tin danh mục vừa thêm
</t>
  </si>
  <si>
    <t>- Đăng nhập thành công 
- Người dùng có quyền thực hiện chức năng quản lý chương trình đào tạo bồi dưỡng</t>
  </si>
  <si>
    <t xml:space="preserve">Thêm mới chương trình đào tạo:
Tên: 'Đào tạo chuyên viên cao cấp'
Thời gian bắt đầu dự kiến: '16/03/2020'
Thời gian kết thúc dự kiến: '16/03/2021'
Số đề án/QĐ: 305/CTĐT
</t>
  </si>
  <si>
    <t>UC Sửa thông tin chương trình đào tạo</t>
  </si>
  <si>
    <t>Cập nhật chương trình đào tạo</t>
  </si>
  <si>
    <t xml:space="preserve">1.  NSD nhấn chọn Quản lý chương trình đào tạo bồi dưỡng/Chương trình đào tạo bồi dưỡng
2. Chọn chương trình đào tạo cần sửa thông tin
3. Nhấn icon Sửa ngay trên chương trình đào tạo đã chọn
3. Nhập các thông tin hợp lệ cho thông tin chương trình ĐTBD cần sửa
4. Nhấn nút Lưu lại
</t>
  </si>
  <si>
    <t xml:space="preserve">1. Hệ thống thông báo cập nhật thành công
2. Trên danh sách chương trình đào tạo bồi dưỡng có trong danh mục, hiển thị thông tin chương trình ĐTBD vừa cập nhật
</t>
  </si>
  <si>
    <t xml:space="preserve">
Thêm mới chương trình đào tạo:
Tên: 'Đào tạo chuyên viên cao cấp'
Thời gian bắt đầu dự kiến: '16/03/2020'
Thời gian kết thúc dự kiến: '16/03/2021'
Số đề án/QĐ: 305/CTĐT
Cơ quan ban hành: ABC</t>
  </si>
  <si>
    <t>UC Xóa thông tin về chương trình đào tạo</t>
  </si>
  <si>
    <t>Xóa chương trình đào tạo bồi dưỡng chưa được sử dụng ở Khóa đào tạo</t>
  </si>
  <si>
    <t>1.  NSD nhấn chọn Quản lý chương trình đào tạo bồi dưỡng/Chương trình đào tạo bồi dưỡng.
2. Chọn chương trình ĐTBD chưa được sử dụng ở khóa đào tạo
3. Nhấn icon xóa tương ứng chương trình đào tạo bồi dưỡng đào tạo đã chọn
4. Xác nhận xóa</t>
  </si>
  <si>
    <t>1. Hệ thống thông báo xóa thành công
2. Chương trình đào tạo đã xóa không hiển thị trên giao diện</t>
  </si>
  <si>
    <t>- Đăng nhập thành công vào hệ thống 
- Có quyền thực hiện chức năng
- CTĐT đào tạo chưa có dữ liệu bên trong</t>
  </si>
  <si>
    <t xml:space="preserve">Giả sử tồn tại Chương trình đào tạo cho cán bộ trẻ chưa được sử dụng ở Khóa đào tạo:
Thực hiện xóa Chương trình đào tạo cho cán bộ trẻ </t>
  </si>
  <si>
    <t>Xóa chương trình đào tạo với trường hợp đã được sử dụng ở khóa đào tạo</t>
  </si>
  <si>
    <t>1.  NSD nhấn chọn Quản lý chương trình đào tạo bồi dưỡng/Chương trình đào tạo bồi dưỡng
2. Chọn chương trình đào tạo đã được sử dụng ở khóa đào tạo
3. Kiểm tra</t>
  </si>
  <si>
    <t>- Đăng nhập thành công vào hệ thống 
- Có quyền thực hiện chức năng
- Chương trình đào tạo đã được sử dụng trong mục Khóa đào tạo</t>
  </si>
  <si>
    <t xml:space="preserve">Giả sử tồn tại Chương trình đào tạo cho cán bộ trẻ đã được sử dụng ở Khóa đào tạo:
Thực hiện xóa Chương trình đào tạo cho cán bộ trẻ </t>
  </si>
  <si>
    <t>UC Tìm kiếm thông tin Chương trình đào tạo</t>
  </si>
  <si>
    <t>Thực hiện Tìm kiếm thông tin Chương trình đào tạo</t>
  </si>
  <si>
    <t>1. NSD nhấn chọn Quản lý chương trình ĐTBD/Chương trình đào tạo
2. Trên màn hình tìm kiếm, nhập tiêu chí tìm kiếm Chương trình đào tạo
3. Nhấn nút Tìm kiếm</t>
  </si>
  <si>
    <t>Nhập tiêu chí:
Tên chương trình = Đào tạo cán bộ nguồn
Số đề án/ QĐ = 001</t>
  </si>
  <si>
    <t>UC Báo cáo danh sách chương trình đào tạo</t>
  </si>
  <si>
    <t>Xuất danh sách chương trình đào tạo</t>
  </si>
  <si>
    <t xml:space="preserve">1. Tại màn hình Chương trình đào tạo bồi dưỡng
2. Trên màn hình tìm kiếm, nhập tiêu chí tìm kiếm khóa đào tạo
3. Nhấn nút Xuất báo cáo
</t>
  </si>
  <si>
    <t xml:space="preserve">1. Hệ thống thông báo xuất báo cáo thành công
2. Hiển thị danh sách các khóa đào tạo thỏa mãn tiêu chí đã chọn
</t>
  </si>
  <si>
    <t>- Đăng nhập thành công 
- Người dùng có quyền thực hiện chức năng</t>
  </si>
  <si>
    <t>Nhập tiêu chí:
Tên chương trình = Đào tạo cán bộ nguồn
Số đề án/ QĐ = 001
Ngày tạo từ 01/01/2020</t>
  </si>
  <si>
    <t>Khóa đào tạo bồi dưỡng</t>
  </si>
  <si>
    <t>UC Thêm mới Khóa đào tạo</t>
  </si>
  <si>
    <t>Thêm mới khóa đào tạo bồi dưỡng</t>
  </si>
  <si>
    <t xml:space="preserve">1. NSD nhấn chọn Quản lý chương trình ĐTBD/Khóa đào tạo bồi dưỡng
2. Nhấn nút Thêm mới 
3. Nhập các thông tin hợp lệ 
4. Nhấn nút Lưu lại
</t>
  </si>
  <si>
    <t xml:space="preserve">1. Hệ thống thông báo thêm mới thành công
2. Trên danh sách khóa đào tạo bồi dưỡng hiển thị thông tin danh mục vừa thêm
</t>
  </si>
  <si>
    <t>- Đăng nhập thành công 
- Người dùng có quyền thực hiện chức năng quản lý khóa đào tạo bồi dưỡng</t>
  </si>
  <si>
    <t xml:space="preserve">Thêm mới Khóa đào tạo:
Mã khóa ĐT/BD = BTC_001
Tên: 'Đào tạo chuyên viên cao cấp'
Thời gian bắt đầu dự kiến: '16/03/2020'
Thời gian kết thúc dự kiến: '16/03/2021'
Số đề án/QĐ: 305/CTĐT
</t>
  </si>
  <si>
    <t>Kiểm tra nhập trùng mã khóa đào tạo bồi dưỡng</t>
  </si>
  <si>
    <t xml:space="preserve">1. NSD nhấn chọn Quản lý chương trình ĐTBD/Khóa đào tạo bồi dưỡng
3. Nhập các thông tin thêm mới với Mã là mã khóa ĐTBD đã có trong hệ thống
4. Nhấn nút Lưu lại
</t>
  </si>
  <si>
    <t>- Đăng nhập thành công 
- Người dùng có quyền thực hiện chức năng
- Mã khóa đào tạo đã tồn tại trên hệ thống</t>
  </si>
  <si>
    <t>Giả sử tồn tại mã khóa ĐT/BD BTC_002:
Thực hiện thêm mới Khóa ĐT/BD với Mã BTC_002</t>
  </si>
  <si>
    <t>UC Sửa thông tin Khóa đào tạo</t>
  </si>
  <si>
    <t>Cập nhật khóa đào tạo BD</t>
  </si>
  <si>
    <t xml:space="preserve">1. NSD nhấn chọn Quản lý chương trình ĐTBD/Khóa đào tạo bồi dưỡng
2. Chọn Khóa đào tạo cần sửa thông tin
3. Nhấn icon Sửa ngay trên Khóa đào tạo đã chọn
3. Nhập các thông tin hợp lệ cho thông tin khóa ĐTBD cần sửa
4. Nhấn nút Lưu lại
</t>
  </si>
  <si>
    <t xml:space="preserve">1. Hệ thống thông báo cập nhật thành công
2. Trên danh sách khóa ĐTBD có trong danh mục, hiển thị thông tin khóa ĐTBD vừa cập nhật
</t>
  </si>
  <si>
    <t xml:space="preserve">Cập nahatj Khóa đào tạo:
Mã khóa ĐT/BD = BTC_01
Tên: 'Khóa đào tạo chuyên viên cao cấp'
Thời gian bắt đầu dự kiến: '16/03/2020'
Thời gian kết thúc dự kiến: '16/03/2021'
Số đề án/QĐ: 305/CTĐT
</t>
  </si>
  <si>
    <t>UC Xóa thông tin về Khóa đào tạo</t>
  </si>
  <si>
    <t>Thực hiện xóa khóa đào tạo bồi dưỡng</t>
  </si>
  <si>
    <t>1. NSD nhấn chọn Quản lý chương trình ĐTBD/Khóa đào tạo bồi dưỡng
2. Chọn khóa ĐTBD cần xóa
3. Nhấn icon xóa tương ứng khóa đào tạo bồi dưỡng đào tạo đã chọn
4. Xác nhận xóa</t>
  </si>
  <si>
    <t>1. Hệ thống thông báo xóa thành công
2. Khóa ĐTBD đã xóa không hiển thị trên giao diện</t>
  </si>
  <si>
    <t>- Đăng nhập thành công vào hệ thống 
- Có quyền thực hiện chức năng
- Khóa đào tạo chưa có dữ liệu phát sinh</t>
  </si>
  <si>
    <t>Xóa Mã khóa ĐTBD: 'KHOA05'
Tên khóa: Khóa 05</t>
  </si>
  <si>
    <t>UC Tìm kiếm thông tin Khóa đào tạo</t>
  </si>
  <si>
    <t>Thực hiện Tìm kiếm thông tin Khóa đào tạo</t>
  </si>
  <si>
    <t>1. NSD nhấn chọn Quản lý chương trình ĐTBD/Khóa đào tạo
2. Trên màn hình tìm kiếm, nhập tiêu chí tìm kiếm khóa đào tạo
3. Nhấn nút Tìm kiếm</t>
  </si>
  <si>
    <t>Nhập tiêu chí:
Mã khóa ĐT/BD = BTC
Tên khóa = Đào tạo cán bộ nguồn
Các trường khác tùy ý người dùng</t>
  </si>
  <si>
    <t>UC Báo cáo danh sách khóa đào tạo</t>
  </si>
  <si>
    <t>Xuất danh sách khóa đào tạo</t>
  </si>
  <si>
    <t xml:space="preserve">1. Tại màn hình Khóa đào tạo bồi dưỡng
2. Trên màn hình tìm kiếm, nhập tiêu chí tìm kiếm khóa đào tạo
3. Nhấn nút Xuất báo cáo
</t>
  </si>
  <si>
    <t>UC Báo cáo danh sách nhân viên trong khóa học</t>
  </si>
  <si>
    <t>Xuất danh sách cán bộ thuộc khóa đào tạo</t>
  </si>
  <si>
    <t xml:space="preserve">1. Tại màn hình Khóa đào tạo bồi dưỡng
2. Trên danh sách các khóa đào tạo, nhấn nút Xuất DS cán bộ
3. Kiểm tra
</t>
  </si>
  <si>
    <t xml:space="preserve">1. Hệ thống thông báo xuất báo cáo thành công
2. Hiển thị danh sách cán bộ thuộc khóa đào tạo tương ứng
</t>
  </si>
  <si>
    <t>Nhập tiêu chí:
Mã khóa ĐT/BD = BTC
Tên khóa = Đào tạo cán bộ nguồn</t>
  </si>
  <si>
    <t>Quản lý cán bộ thuộc khóa đào tạo</t>
  </si>
  <si>
    <t>UC Thêm mới nhân viên vào trong khóa học</t>
  </si>
  <si>
    <t>Thêm CC/VC vào khóa đào tạo</t>
  </si>
  <si>
    <t xml:space="preserve">1. NSD nhấn chọn Quản lý chương trình ĐTBD/Quản lý cán bộ thuộc khóa đào tạo
2. Nhấn nút Thêm mới 
3. Nhập các thông tin hợp lệ 
4. Nhấn nút Lưu lại
</t>
  </si>
  <si>
    <t xml:space="preserve">1. Hệ thống thông báo thêm mới thành công
2. Trên danh sách học viên và kết quả đào tạo bồi dưỡng hiển thị thông tin học viên vừa thêm
</t>
  </si>
  <si>
    <t>- Đăng nhập thành công 
- Người dùng có quyền thực hiện chức năng quản lý khóa đào tạo bồi dưỡng, thêm mới học viên</t>
  </si>
  <si>
    <t>Giả sử tồn tại khóa ĐT/BD cán bộ nguồn; tồn tại cán bộ có mã CC/VC là 123456:
Thực hiện thêm CC/VC có mã 123456 vào Khóa ĐT/BD cán bộ nguồn</t>
  </si>
  <si>
    <t>UC Sửa thông tin nhân viên trong khóa học</t>
  </si>
  <si>
    <t>Cập nhật CC/VC vào khóa đào tạo</t>
  </si>
  <si>
    <t xml:space="preserve">1. NSD nhấn chọn Quản lý chương trình ĐTBD/Quản lý cán bộ thuộc khóa đào tạo
2. Chọn Khóa đào tạo cần cập nhật cán bộ 
3. Thực hiện bổ sung/ loại bỏ cán bộ trong khóa ĐT 
4. Nhấn nút Lưu lại
</t>
  </si>
  <si>
    <t xml:space="preserve">1. Hệ thống thông báo cập nhật thành công
2. Trên danh sách học viên và kết quả đào tạo bồi dưỡng hiển thị thông tin học viên vừa cập nhật
</t>
  </si>
  <si>
    <t>Giả sử tồn tại khóa ĐT/BD cán bộ nguồn; tồn tại cán bộ có mã CC/VC là 654321:
Thực hiện cập nhật CC/VC có mã 654321 vào Khóa ĐT/BD cán bộ nguồn</t>
  </si>
  <si>
    <t>UC Xóa nhân viên trong khóa học</t>
  </si>
  <si>
    <t>Xóa CC/VC khỏi khóa ĐT,BD chưa có xếp loại ĐTBD</t>
  </si>
  <si>
    <t>1. NSD nhấn chọn Quản lý chương trình ĐTBD/Quản lý cán bộ thuộc khóa đào tạo
2. Chọn CC/VC ĐTBD chưa có xếp loại ĐTBD
3. Nhấn icon xóa tương ứng CC/VC đào tạo bồi dưỡng đào tạo đã chọn
4. Xác nhận xóa</t>
  </si>
  <si>
    <t>1. Hệ thống thông báo xóa thành công
2. CC/VC đã xóa không hiển thị trên giao diện</t>
  </si>
  <si>
    <t>- Đăng nhập thành công vào hệ thống 
- Có quyền thực hiện chức năng
- CC/VC chưa có xếp loại ĐTBD</t>
  </si>
  <si>
    <t>Giả sử tồn tại khóa ĐT/BD cán bộ nguồn đã có cán bộ có mã CC/VC là 654321 và chưa có kết quả đào tạo:
Thực hiện xóa Cán bộ có mã 654321 ra khỏi Khóa ĐT/BD cán bộ nguồn</t>
  </si>
  <si>
    <t>Xóa CC/VC khỏi khóa ĐT,BD đã có xếp loại ĐTBD</t>
  </si>
  <si>
    <t>1. NSD nhấn chọn Quản lý chương trình ĐTBD/Quản lý cán bộ thuộc khóa đào tạo
 2. Chọn CC/VC đào tạo BD đã có xếp loại ĐTBD
3. Kiểm tra</t>
  </si>
  <si>
    <t xml:space="preserve">1. Xóa thành công CC/VC và cả kết quả đã đánh giá của CC/VC đó
2. Thông báo xóa thành công </t>
  </si>
  <si>
    <t>- Đăng nhập thành công vào hệ thống 
- Có quyền thực hiện chức năng
- CC/VC đã có xếp loại đào tạo bồi dưỡng</t>
  </si>
  <si>
    <t>Giả sử tồn tại khóa ĐT/BD cán bộ nguồn đã có cán bộ có mã CC/VC là 654321 và đã có kết quả đào tạo:
Thực hiện xóa Cán bộ có mã 654321 ra khỏi Khóa ĐT/BD cán bộ nguồn</t>
  </si>
  <si>
    <t>UC Tìm kiếm thông tin nhân viên trong khóa học</t>
  </si>
  <si>
    <t>Thực hiện Tìm kiếm thông tin nhân viên trong khóa học</t>
  </si>
  <si>
    <t>1. NSD nhấn chọn Quản lý chương trình ĐTBD/Quản lý cán bộ thuộc Khóa đào tạo
2. Trên màn hình tìm kiếm, nhập tiêu chí tìm kiếm: có chọn khóa đào tạo
3. Nhấn nút Tìm kiếm</t>
  </si>
  <si>
    <t>Nhập tiêu chí:
Mã CC/VC = 123
Tên CC/VC = Bích
Các trường khác tùy ý người dùng</t>
  </si>
  <si>
    <t>UC Thêm mới kết quả đào tạo của nhân viên</t>
  </si>
  <si>
    <t>Thêm kết quả đào tạo bồi dưỡng thuộc khóa học</t>
  </si>
  <si>
    <t xml:space="preserve">1. NSD nhấn chọn Quản lý chương trình ĐTBD/Quản lý cán bộ thuộc khóa đào tạo
2. Chọn học viên cần sửa thông tin
3. Nhấn icon Sửa ngay trên dữ liệu học viên đã chọn
3. Nhập các thông tin hợp lệ cho thông tin khóa ĐTBD cần sửa
4. Nhấn nút Lưu lại
</t>
  </si>
  <si>
    <t xml:space="preserve">1. Hệ thống thông báo cập nhật thành công
2. Trên danh sách nhân viên và kết quả ĐTBD có trong danh mục, hiển thị thông tin về kết quả khóa ĐTBD vừa cập nhật
</t>
  </si>
  <si>
    <t>Giả sử tồn tại Cán bộ có mã 123456 trong khóa học Đào tạo cán bộ nguồn:
Thực hiện thêm mới thông tin kết quả đào tạo của cán bộ có mã 123456</t>
  </si>
  <si>
    <t>UC Sửa thông tin kết quả đào tạo của nhân viên</t>
  </si>
  <si>
    <t>Cập nhật kết quả đào tạo bồi dưỡng thuộc khóa học</t>
  </si>
  <si>
    <t>Giả sử tồn tại Cán bộ có mã 123456 trong khóa học Đào tạo cán bộ nguồn:
Thực hiện cập nhật kết quả đào tạo của cán bộ có mã 123456</t>
  </si>
  <si>
    <t>UC Xóa thông tin về kết quả đào tạo của nhân viên</t>
  </si>
  <si>
    <t xml:space="preserve">Xóa KQĐT BD của CC/VC </t>
  </si>
  <si>
    <t>1. NSD nhấn chọn Quản lý chương trình ĐTBD/Quản lý cán bộ thuộc khóa đào tạo
2. Chọn Kết quả ĐTBD
3. Nhấn icon xóa tương ứng KQĐTBD đã chọn
4. Xác nhận xóa</t>
  </si>
  <si>
    <t xml:space="preserve">- Đăng nhập thành công vào hệ thống 
- Có quyền thực hiện chức năng
- Kết quả đào tạo bồi dưỡng </t>
  </si>
  <si>
    <t>Giả sử tồn tại Cán bộ có mã 123456 trong khóa học Đào tạo cán bộ nguồn đã có kết quả đào tạo:
Thực hiện xóa kết quả đào tạo của cán bộ có mã 123456</t>
  </si>
  <si>
    <t>UC Tìm kiếm thông tin kết quả đào tạo của nhân viên</t>
  </si>
  <si>
    <t>Thực hiện Tìm kiếm thông tin kết quả đào tạo của nhân viên</t>
  </si>
  <si>
    <t>1. NSD nhấn chọn Quản lý chương trình ĐTBD/Quản lý cán bộ thuộc Khóa đào tạo
2. Trên màn hình tìm kiếm, nhập tiêu chí tìm kiếm: có chọn Khóa đào tạo, chọn Xếp loại
3. Nhấn nút Tìm kiếm</t>
  </si>
  <si>
    <t>Nhập tiêu chí:
Mã CC/VC = 123
Tên CC/VC = Bích
Khóa ĐT/BD = Đào tạo cán bộ nguồn
Đã có kết quả = Có
Kết quả = Đạt</t>
  </si>
  <si>
    <t>Thống kê nhu cầu đào tạo</t>
  </si>
  <si>
    <t>UC Báo cáo danh sách nội dung cần đào tạo theo ngạch</t>
  </si>
  <si>
    <t>Nhu cầu đào tạo bồi dưỡng theo tiêu chuẩn ngạch</t>
  </si>
  <si>
    <t xml:space="preserve">1. NSD nhấn chọn Đào tạo bồi dưỡng/Thống kê nhu cầu đào tạo/ Nhu cầu ĐT/BD theo tiêu chuẩn ngạch
2. Trên màn hình tìm kiếm, chọn loại chức danh đang giữ hoặc chức danh quy hoạch
3. Tùy chọn các thông tin khác
4. Nhấn nút Xuất báo cáo
</t>
  </si>
  <si>
    <t xml:space="preserve">1. Hệ thống thông báo xuất báo cáo thành công
2. Hiển thị danh sách cán bộ cần ĐTBD theo tiêu chí đã chọn
</t>
  </si>
  <si>
    <t>UC Tìm kiếm danh sách cán bộ cần đào tạo, bồi dưỡng theo ngạch</t>
  </si>
  <si>
    <t>Thực hiện Tìm kiếm danh sách cán bộ cần đào tạo, bồi dưỡng theo ngạch chức danh</t>
  </si>
  <si>
    <t>1. NSD nhấn chọn Đào tạo bồi dưỡng/Thống kê nhu cầu đào tạo/ Nhu cầu ĐT/BD theo tiêu chuẩn ngạch
2. Trên màn hình tìm kiếm, chọn loại chức danh đang giữ hoặc chức danh quy hoạch
3. Tùy chọn các thông tin khác
4. Nhấn nút Tìm kiếm</t>
  </si>
  <si>
    <t>1. Hệ thống hiển thị danh sách cán bộ thỏa mãn tiêu chí tìm kiếm
2. Danh sách được sắp xếp theo tên alphabe</t>
  </si>
  <si>
    <t>Nhập tiêu chí :
Đơn vị = Trung tâm công nghệ thông tin
Trình độ = Trình độ lý luận chính trị</t>
  </si>
  <si>
    <t>UC Báo cáo danh sách nội dung cần đào tạo theo chức danh</t>
  </si>
  <si>
    <t>Nhu cầu đào tạo bồi dưỡng theo tiêu chuẩn chức danh</t>
  </si>
  <si>
    <t xml:space="preserve">1. NSD nhấn chọn Đào tạo bồi dưỡng/Thống kê nhu cầu đào tạo/ Nhu cầu ĐT/BD theo tiêu chuẩn chức danh
2. Trên màn hình tìm kiếm, chọn loại chức danh đang giữ hoặc chức danh quy hoạch
3. Tùy chọn các thông tin khác
4. Nhấn nút Xuất báo cáo
</t>
  </si>
  <si>
    <t>UC Tìm kiếm danh sách cán bộ cần đào tạo, bồi dưỡng theo chức danh</t>
  </si>
  <si>
    <t>Thực hiện Tìm kiếm danh sách cán bộ cần đào tạo, bồi dưỡng theo chức danh</t>
  </si>
  <si>
    <t>Nhập thông tin QĐ</t>
  </si>
  <si>
    <t>UC Thêm mới QĐ đào tạo trong nước</t>
  </si>
  <si>
    <t>Thêm QĐ đào tạo trong nước</t>
  </si>
  <si>
    <t xml:space="preserve">1. NSD nhấn chọn Quản lý quyết định ĐT,BD/Nhập thông tin QĐ/QĐ đào tạo trong nước
2. Nhấn nút thêm mới
3. Nhập các thông tin hợp lệ
4. Nhấn nút Lưu lại
</t>
  </si>
  <si>
    <t xml:space="preserve">1. Hệ thống thông báo thêm mới thành công
2. Trên danh sách nội dung ĐT/BD c, hiển thị thông tin về QĐ đào tạo trong nước vừa thêm mới
</t>
  </si>
  <si>
    <t xml:space="preserve">Thêm mới QĐ đào tạo trong nước : 
Loại văn bản : công văn
Lĩnh vực ĐTBD : chuyên môn
Nội dung ĐTBD : Bồi dưỡng cán bộ 
Thời gian đào tạo : 
4/10/2022  - 10/10/2022
Danh sách cán bộ : 
Hoàng Văn Anh, Dương Công Nam
</t>
  </si>
  <si>
    <t>UC Tìm kiếm QĐ đào tạo trong nước</t>
  </si>
  <si>
    <t>Thực hiện Tìm kiếm QĐ đào tạo trong nước</t>
  </si>
  <si>
    <t>1. NSD nhấn chọn Quản lý quyết định ĐT,BD/Nhập thông tin QĐ/QĐ đào tạo trong nước
2. Trên màn hình tìm kiếm, nhập tiêu chí tìm kiếm QĐ đào tạo trong nước
3. Nhấn nút Tìm kiếm</t>
  </si>
  <si>
    <t>Nhập tiêu chí:
Số QĐ : QĐ001
Các trường khác tùy ý người dùng</t>
  </si>
  <si>
    <t>UC Thêm mới QĐ đào tạo nước ngoài</t>
  </si>
  <si>
    <t>Thêm QĐ đào tạo nước ngoài</t>
  </si>
  <si>
    <t xml:space="preserve">1. NSD nhấn chọn Quản lý quyết định ĐT,BD/Nhập thông tin QĐ/QĐ đào tạo nước ngoài
2. Nhấn nút thêm mới
3. Nhập các thông tin hợp lệ
4. Nhấn nút Lưu lại
</t>
  </si>
  <si>
    <t xml:space="preserve">1. Hệ thống thông báo thêm mới thành công
2. Trên danh sách nội dung ĐT/BD c, hiển thị thông tin về QĐ đào tạo nước ngoài vừa thêm mới
</t>
  </si>
  <si>
    <t xml:space="preserve">Thêm mới QĐ đào tạo trong nước : 
Số QĐ : QĐ002
Lĩnh vực ĐTBD : chuyên môn
Nội dung ĐTBD : Bồi dưỡng cán bộ 
Danh sách cán bộ : 
Hoàng Văn Anh, Dương Công Nam
</t>
  </si>
  <si>
    <t>UC Tìm kiếm QĐ đào tạo nước ngoài</t>
  </si>
  <si>
    <t>Thực hiện Tìm kiếm QĐ đào tạo nước ngoài</t>
  </si>
  <si>
    <t>1. NSD nhấn chọn Quản lý quyết định ĐT,BD/Nhập thông tin QĐ/QĐ đào tạo nước ngoài
2. Trên màn hình tìm kiếm, nhập tiêu chí tìm kiếm QĐ đào tạo nước ngoài
3. Nhấn nút Tìm kiếm</t>
  </si>
  <si>
    <t>Nhập tiêu chí:
Số QĐ : QĐ002
Các trường khác tùy ý người dùng</t>
  </si>
  <si>
    <t>Thống kê số lượng cử đi ĐTBD</t>
  </si>
  <si>
    <t>UC Báo cáo danh sách cử đi ĐT,BD trong nước</t>
  </si>
  <si>
    <t>Báo cáo danh sách cử đi ĐT, BD trong nước</t>
  </si>
  <si>
    <t xml:space="preserve">1. NSD nhấn chọn Quản lý quyết định ĐT,BD/Thống kê số lượng cử đi ĐTBD
2. Trên màn hình tìm kiếm, chọn đơn vị, ngày bắt đầu từ ngày , đến ngày
3. Tùy chọn các thông tin khác
4. Nhấn nút Xuất báo cáo
</t>
  </si>
  <si>
    <t xml:space="preserve">1. Hệ thống thông báo xuất báo cáo thành công
2. Hiển thị danh sách cử đi ĐT,BD trong nước theo tiêu chí đã chọn
</t>
  </si>
  <si>
    <t>Nhập tiêu chí:
Đơn vị : Trung tâm công nghệ thông tin 
Ngày bắt đầu từ ngày : 01/01/2022 
Đến ngày : 01/10/2022</t>
  </si>
  <si>
    <t>UC Báo cáo danh sách cử đi ĐT,BD nước ngoài</t>
  </si>
  <si>
    <t>Báo cáo danh sách cử đi ĐT, BD nước ngoài</t>
  </si>
  <si>
    <t xml:space="preserve">1. Hệ thống thông báo xuất báo cáo thành công
2. Hiển thị danh sách cử đi ĐT,BD nước ngoài theo tiêu chí đã chọn
</t>
  </si>
  <si>
    <t>UC Báo cáo Kết quả đào tạo, bồi dưỡng công chức trong nước</t>
  </si>
  <si>
    <t>Báo cáo Kết quả đào tạo, bồi dưỡng công chức trong nước</t>
  </si>
  <si>
    <t xml:space="preserve">1. NSD nhấn chọn Quản lý quyết định ĐT,BD/Thống kê số lượng cử đi ĐTBD
2. Trên màn hình tìm kiếm, chọn năm báo cáo
3. Tùy chọn các thông tin khác
4. Nhấn nút Xuất báo cáo
</t>
  </si>
  <si>
    <t xml:space="preserve">1. Hệ thống thông báo xuất báo cáo thành công
2. Hiển thị danh sách Kết quả đào tạo, bồi dưỡng công chức trong nước theo tiêu chí đã chọn
</t>
  </si>
  <si>
    <t>UC Báo cáo Kết quả đào tạo, bồi dưỡng Công chức, viên chức lãnh đạo quản lý trong nước</t>
  </si>
  <si>
    <t>Báo cáo Kết quả đào tạo, bồi dưỡng Công chức, viên chức lãnh đạo quản lý trong nước</t>
  </si>
  <si>
    <t xml:space="preserve">1. Hệ thống thông báo xuất báo cáo thành công
2. Hiển thị danh sách Kết quả đào tạo, bồi dưỡng Công chức, viên chức lãnh đạo quản lý trong nước theo tiêu chí đã chọn
</t>
  </si>
  <si>
    <t>UC Báo cáo Tổng hợp kết quả ĐT, BD</t>
  </si>
  <si>
    <t>Báo cáo Tổng hợp kết quả ĐT, BD</t>
  </si>
  <si>
    <t xml:space="preserve">1. Hệ thống thông báo xuất báo cáo thành công
2. Hiển thị danh sách Tổng hợp kết quả ĐT, BD theo tiêu chí đã chọn
</t>
  </si>
  <si>
    <t>UC Báo cáo Kết quả đào tạo, bồi dưỡng ở nước ngoài</t>
  </si>
  <si>
    <t>Báo cáo Kết quả đào tạo, bồi dưỡng ở nước ngoài</t>
  </si>
  <si>
    <t xml:space="preserve">1. Hệ thống thông báo xuất báo cáo thành công
2. Hiển thị danh sách Kết quả đào tạo, bồi dưỡng ở nước ngoài theo tiêu chí đã chọn
</t>
  </si>
  <si>
    <t>Tìm kiếm/cập nhật kết quả ĐT/BD</t>
  </si>
  <si>
    <t>UC Nhập dữ liệu danh sách trình độ chuyên môn</t>
  </si>
  <si>
    <t>Thêm danh sách trình độ chuyên môn</t>
  </si>
  <si>
    <t xml:space="preserve">1. NSD nhấn chọn Tìm kiếm/cập nhật kết quả ĐT/BD
2. Nhấn nút Nhập dữ liệu
3. Chọn file cần nhập
4. Nhấn nút Lưu lại
</t>
  </si>
  <si>
    <t xml:space="preserve">1. Hệ thống thông báo thêm mới thành công
2. Trên danh sách hiển thị thông tin về kết quả ĐTBD trình độ chuyên môn vừa thêm mới
</t>
  </si>
  <si>
    <t xml:space="preserve">Thêm mới kết quả ĐTBD trình độ chuyên môn:
Chọn file cần nhập
</t>
  </si>
  <si>
    <t xml:space="preserve">Thêm danh sách trình độ tin học </t>
  </si>
  <si>
    <t xml:space="preserve">1. Hệ thống thông báo thêm mới thành công
2. Trên danh sách hiển thị thông tin về kết quả ĐTBD trình độ tin học vừa thêm mới
</t>
  </si>
  <si>
    <t xml:space="preserve">Thêm mới kết quả ĐTBD trình độ tin học:
Chọn file cần nhập
</t>
  </si>
  <si>
    <t xml:space="preserve">Thêm danh sách trình độ ngoại ngữ </t>
  </si>
  <si>
    <t xml:space="preserve">1. Hệ thống thông báo thêm mới thành công
2. Trên danh sách hiển thị thông tin về kết quả ĐTBD trình độ ngoại ngữ vừa thêm mới
</t>
  </si>
  <si>
    <t xml:space="preserve">Thêm mới kết quả ĐTBD trình độ ngoại ngữ:
Chọn file cần nhập
</t>
  </si>
  <si>
    <t>Thêm danh sách trình độ lý luận chính trị</t>
  </si>
  <si>
    <t xml:space="preserve">1. Hệ thống thông báo thêm mới thành công
2. Trên danh sách hiển thị thông tin về kết quả ĐTBD trình độ lý luận chính trị vừa thêm mới
</t>
  </si>
  <si>
    <t xml:space="preserve">Thêm mới kết quả ĐTBD trình độ lý luận chính trị:
Chọn file cần nhập
</t>
  </si>
  <si>
    <t>Thêm danh sách trình độ quản lý nhà nước</t>
  </si>
  <si>
    <t xml:space="preserve">1. Hệ thống thông báo thêm mới thành công
2. Trên danh sách hiển thị thông tin về kết quả ĐTBD trình độ quản lý nhà nước vừa thêm mới
</t>
  </si>
  <si>
    <t xml:space="preserve">Thêm mới kết quả ĐTBD trình độ quản lý nhà nước:
Chọn file cần nhập
</t>
  </si>
  <si>
    <t>Thêm danh sách đào tạo, bồi dưỡng khác</t>
  </si>
  <si>
    <t xml:space="preserve">1. Hệ thống thông báo thêm mới thành công
2. Trên danh sách hiển thị thông tin về kết quả ĐTBD đào tạo, bồi dưỡng khác vừa thêm mới
</t>
  </si>
  <si>
    <t xml:space="preserve">Thêm mới kết quả ĐTBD đào tạo, bồi dưỡng khác:
Chọn file cần nhập
</t>
  </si>
  <si>
    <t>Phân hệ cho cán bộ CCVC</t>
  </si>
  <si>
    <t>PHCBCCVC</t>
  </si>
  <si>
    <t>Chỉnh sửa thông tin hồ sơ CC/VC</t>
  </si>
  <si>
    <t>UC Cập nhật Thông tin cá nhân</t>
  </si>
  <si>
    <t>Cập nhật Thông tin cá nhân</t>
  </si>
  <si>
    <t xml:space="preserve">1. NSD vào Hồ sơ CC/VC/Thông tin cá nhân
2. Nhập các thông tin hợp lệ cho thông tin cá nhân cần sửa
3. Nhấn nút Lưu lại
</t>
  </si>
  <si>
    <t xml:space="preserve">1. Hệ thống thực hiện lưu tạm thời , nếu cán bộ quản lý phê duyệt mới cập nhật
</t>
  </si>
  <si>
    <t>Cập nhật thông tin cá nhân:
Tên = Nguyễn Văn Anh =&gt; Nguyễn Văn Thành</t>
  </si>
  <si>
    <t>UC Cập nhật Đào tạo bồi dưỡng</t>
  </si>
  <si>
    <t>Cập nhật thông tin về đào tạo bồi dưỡng</t>
  </si>
  <si>
    <t xml:space="preserve">1. NSD vào Hồ sơ CC/VC/Đào tạo_ bồi dưỡng / Thông tin về đào tạo, bòi dưỡng
2. Nhấn nút sửa trên danh sách
2. Nhập các thông tin hợp lệ cho thông tin cần sửa
4. Nhấn nút Lưu lại
</t>
  </si>
  <si>
    <t>Cập nhật 
Trình độ ĐT= Tiến sĩ khoa học =&gt; Thạc sĩ</t>
  </si>
  <si>
    <t>Cập nhật trình độ ngoại ngữ</t>
  </si>
  <si>
    <t xml:space="preserve">1. NSD vào Hồ sơ CC/VC/Đào tạo_ bồi dưỡng / Ngoại ngữ
2. Nhấn nút sửa trên danh sách
2. Nhập các thông tin hợp lệ cho thông tin cần sửa
4. Nhấn nút Lưu lại
</t>
  </si>
  <si>
    <t>Cập nhật
Ngoại ngữ = Tiếng Anh =&gt; Tiếng pháp</t>
  </si>
  <si>
    <t>Cập nhật trình độ tin học</t>
  </si>
  <si>
    <t xml:space="preserve">1. NSD vào Hồ sơ CC/VC/Đào tạo_ bồi dưỡng / Tin học
2. Nhấn nút sửa trên danh sách
2. Nhập các thông tin hợp lệ cho thông tin cần sửa
4. Nhấn nút Lưu lại
</t>
  </si>
  <si>
    <t>Cập nhật
Trình độ tin học = Cơ bản =&gt; nâng cao</t>
  </si>
  <si>
    <t>Cập nhật trình độ lý luận chính trị</t>
  </si>
  <si>
    <t xml:space="preserve">1. NSD vào Hồ sơ CC/VC/Đào tạo_ bồi dưỡng / Lý luận chính trị
2. Nhấn nút sửa trên danh sách
2. Nhập các thông tin hợp lệ cho thông tin cần sửa
4. Nhấn nút Lưu lại
</t>
  </si>
  <si>
    <t>Cập nhật 
Trình độ chính trị = Trung cấp =&gt; Cao cấp</t>
  </si>
  <si>
    <t>Cập nhật trình độ quản lý nhà nước</t>
  </si>
  <si>
    <t xml:space="preserve">1. NSD vào Hồ sơ CC/VC/Đào tạo_ bồi dưỡng / Quản lý nhà nước
2. Nhấn nút sửa trên danh sách
2. Nhập các thông tin hợp lệ cho thông tin cần sửa
4. Nhấn nút Lưu lại
</t>
  </si>
  <si>
    <t>Cập nhật
Trình độ chính trị = Trung cấp =&gt; Cao cấp</t>
  </si>
  <si>
    <t>Cập nhật
Trình độ QLNN = Cán sự =&gt; Chuyên viên</t>
  </si>
  <si>
    <t>Cập nhật tiêu chuẩn _chức danh khác</t>
  </si>
  <si>
    <t xml:space="preserve">1. NSD vào Hồ sơ CC/VC/Đào tạo_ bồi dưỡng / tiêu chuẩn _chức danh khác
2. Nhấn nút sửa trên danh sách
2. Nhập các thông tin hợp lệ cho thông tin cần sửa
4. Nhấn nút Lưu lại
</t>
  </si>
  <si>
    <t>Cập nhật
Hình thức ĐT = chính quy =&gt; mở rộng</t>
  </si>
  <si>
    <t>UC Xuất file</t>
  </si>
  <si>
    <t>Xuất file thông tin</t>
  </si>
  <si>
    <t xml:space="preserve">1. NSD vào Hồ sơ CC/VC/thông tin cá nhân
2. Nhấn xuất file
</t>
  </si>
  <si>
    <t xml:space="preserve">1. Hệ thống xuất file thông tin 
</t>
  </si>
  <si>
    <t>Phân quyền người dùng</t>
  </si>
  <si>
    <t>UC Thêm mới phần quyền người dùng</t>
  </si>
  <si>
    <t>Thêm mới phân quyền người dùng</t>
  </si>
  <si>
    <t xml:space="preserve">1. NSD vào Quản trị_phân quyền/Quản lý phần quyền/Quản lý người dùng_phân quyền
2. Nhấn nút Thêm mới 
3. Nhập các thông tin hợp lệ 
4. Nhấn nút Lưu lại
</t>
  </si>
  <si>
    <t xml:space="preserve">1. Hệ thống thông báo thêm mới thành công
2. Trên danh sách hiển thị người dùng vừa thêm
</t>
  </si>
  <si>
    <t>Thêm mới phần quyền người dùng:
Đơn vị = Trung tâm công nghệ thông tin 
Tên đăng nhập = TTV</t>
  </si>
  <si>
    <t>UC Cập nhật phần quyền người dùng</t>
  </si>
  <si>
    <t>Cập nhật phân quyền người dùng</t>
  </si>
  <si>
    <t xml:space="preserve">1. NSD vào Quản trị_phân quyền/Quản lý phần quyền/Quản lý người dùng_phân quyền
2. Trên danh sách nhấn nút sửa
3. Nhập các thông tin hợp lệ 
4. Nhấn nút Lưu lại
</t>
  </si>
  <si>
    <t xml:space="preserve">1. Hệ thống thông báo cập nhật thành công
2. Trên danh sách hiển thị người dùng vừa thêm
</t>
  </si>
  <si>
    <t>Cập  nhật phần quyền người dùng:
Đơn vị = Trung tâm công nghệ thông tin =&gt; Vụ tổ chức cán bộ
Tên đăng nhập = TTV =&gt; TTC</t>
  </si>
  <si>
    <t>UC Xóa phân quyền người dùng</t>
  </si>
  <si>
    <t>Xóa phân quyền người dùng</t>
  </si>
  <si>
    <t>1. NSD vào Quản trị_phân quyền/Quản lý phần quyền/Quản lý người dùng_phân quyền
2. Nhấn icon xóa tương ứng người dùng
3. Xác nhận xóa</t>
  </si>
  <si>
    <t>1. Hệ thống thông báo xóa thành công
2. Người dùng đã xóa không hiển thị trên giao diện</t>
  </si>
  <si>
    <t>Xóa phân quyền người dùng có Tên đăng nhập = TTC</t>
  </si>
  <si>
    <t>Danh sách duyệt hồ sơ</t>
  </si>
  <si>
    <t>UC Tìm kiếm hồ sơ</t>
  </si>
  <si>
    <t>Thực hiện Tìm kiếm hồ sơ</t>
  </si>
  <si>
    <t>1. Tại giao diện Danh sách duyệt hồ sơ
2. Nhập tiêu chí tìm kiếm
3. Nhấn nút Tìm kiếm và kiểm tra</t>
  </si>
  <si>
    <t>1. Hệ thống hiển thị danh sách duyệt hồ sơ thỏa mãn tiêu chí tìm kiếm
2. Danh sách được sắp xếp theo tên alphabe</t>
  </si>
  <si>
    <t>Nhập tiêu chí tìm kiếm:
Họ tên = Nguyễn Văn Anh</t>
  </si>
  <si>
    <t>So sánh duyệt hồ sơ</t>
  </si>
  <si>
    <t>UC Duyệt thông tin hồ sơ</t>
  </si>
  <si>
    <t>Thực hiện duyệt thông tin hồ sơ cá nhân</t>
  </si>
  <si>
    <t>1. Tại giao diện Danh sách duyệt hồ sơ
2. Nhấn nút So sánh duyệt hồ sơ 
3. Vào tab thông tin cá nhân
4. Nhấn nút Duyệt hồ sơ
5. Click Phê duyệt</t>
  </si>
  <si>
    <t>1. Hệ thống thực hiện phê duyệt thông tin chỉnh sửa hồ sơ thông tin cá nhân
2. Trạng thái thay đổi sang đã phê duyệt</t>
  </si>
  <si>
    <t>Thực hiện duyệt thông tin đào tạo bồi dưỡng</t>
  </si>
  <si>
    <t>1. Tại giao diện Danh sách duyệt hồ sơ
2. Nhấn nút So sánh duyệt hồ sơ 
3. Vào tab đào tạo bồi dưỡng
4. Nhấn nút Duyệt hồ sơ
5. Click Phê duyệt</t>
  </si>
  <si>
    <t>1. Hệ thống thực hiện phê duyệt thông tin chỉnh sửa hồ sơ đào tạo bồi dưỡng
2. Trạng thái thay đổi sang đã phê duyệt</t>
  </si>
  <si>
    <t>Thực hiện duyệt thông tin quan hệ gia đình</t>
  </si>
  <si>
    <t>1. Tại giao diện Danh sách duyệt hồ sơ
2. Nhấn nút So sánh duyệt hồ sơ 
3. Vào tab  quan hệ gia đình
4. Nhấn nút Duyệt hồ sơ
5. Click Phê duyệt</t>
  </si>
  <si>
    <t>1. Hệ thống thực hiện phê duyệt thông tin chỉnh sửa hồ sơ  quan hệ gia đình
2. Trạng thái thay đổi sang đã phê duyệt</t>
  </si>
  <si>
    <t>Thực hiện từ chối thông tin hồ sơ</t>
  </si>
  <si>
    <t>1. Tại giao diện Danh sách duyệt hồ sơ
2. Nhấn nút Từ chối
3. Nhập lý do từ chối nếu có
4. Nhấn nút xác nhận</t>
  </si>
  <si>
    <t>1. Hệ thống thực hiện từ chối thông tin chỉnh sửa hồ sơ
2. Trạng thái thay đổi sang từ chối</t>
  </si>
  <si>
    <t>Xem lịch sử phê duyệt</t>
  </si>
  <si>
    <t>UC Xem lịch sử phê duyệt</t>
  </si>
  <si>
    <t>Thực hiện tìm kiếm danh sách lịch sử phê duyệt</t>
  </si>
  <si>
    <t>1. Tại giao diện Danh sách lịch sử phê duyệt
2. Nhập tiêu chí tìm kiếm
3. Nhấn nút Tìm kiếm và kiểm tra</t>
  </si>
  <si>
    <t>1. Hệ thống hiển thị danh sách xem lịch sử phê duyệt thỏa mãn tiêu chí tìm kiếm
2. Danh sách được sắp xếp theo tên alphabe</t>
  </si>
  <si>
    <t>Nhập tiêu chí tìm kiếm:
Loại thay đổi = Quá trình công tác</t>
  </si>
  <si>
    <t>D</t>
  </si>
  <si>
    <t>THI ĐUA-KHEN THƯỞNG</t>
  </si>
  <si>
    <t>Tìm kiếm thông tin Quản lý cán bộ làm công tác thi đua khen thưởng</t>
  </si>
  <si>
    <t>Thêm mới Quản lý cán bộ làm công tác thi đua khen thưởng</t>
  </si>
  <si>
    <t>Xuất file Quản lý cán bộ làm công tác thi đua khen thưởng</t>
  </si>
  <si>
    <t>Sửa Quản lý cán bộ làm công tác thi đua khen thưởng</t>
  </si>
  <si>
    <t>Xóa Quản lý cán bộ làm công tác thi đua khen thưởng</t>
  </si>
  <si>
    <t>Tìm kiếm thông tin Quản lý quy định, hướng dẫn thi đua khen thưởng</t>
  </si>
  <si>
    <t xml:space="preserve"> Sửa Quản lý quy định, hướng dẫn thi đua khen thưởng</t>
  </si>
  <si>
    <t>Xóa Quản lý quy định, hướng dẫn thi đua khen thưởng</t>
  </si>
  <si>
    <t>Tìm kiếm thông tin Quản lý đợi đăng ký thi đua khen thưởng</t>
  </si>
  <si>
    <t>Sửa Quản lý đợi đăng ký thi đua khen thưởng</t>
  </si>
  <si>
    <t>Xóa Quản lý đợi đăng ký thi đua khen thưởng</t>
  </si>
  <si>
    <t>Xem báo cáo Quản lý đợi đăng ký thi đua khen thưởng</t>
  </si>
  <si>
    <t>Xuất báo cáo Quản lý đợi đăng ký thi đua khen thưởng</t>
  </si>
  <si>
    <t>Tìm kiếm thông tin Quản lý tờ trình  thi đua khen thưởng</t>
  </si>
  <si>
    <t>Sửa  Quản lý quyết định thi đua khen thưởng</t>
  </si>
  <si>
    <t>Xóa Quản lý tờ trình thi đua khen thưởng</t>
  </si>
  <si>
    <t>Xem báo cáo Quản lý tờ trình thi đua khen thưởng</t>
  </si>
  <si>
    <t>Xuất báo cáo Quản lý tờ trình thi đua khen thưởng</t>
  </si>
  <si>
    <t>import Quản lý tờ trình thi đua khen thưởng</t>
  </si>
  <si>
    <t>Tìm kiếm thông tin Quản lý quyết định thi đua khen thưởng</t>
  </si>
  <si>
    <t>Sửa  Quản lý tờ trình thi đua khen thưởng</t>
  </si>
  <si>
    <t>Xóa Quản lý quyết định thi đua khen thưởng</t>
  </si>
  <si>
    <t xml:space="preserve"> Xem báo cáo quyết định thi đua khen thưởng</t>
  </si>
  <si>
    <t>Xuất báo cáo Quản lý quyết định thi đua khen thưởng</t>
  </si>
  <si>
    <t>BÁO CÁO THỐNG KÊ</t>
  </si>
  <si>
    <t>361 - Danh sách tăng Công chức</t>
  </si>
  <si>
    <t>362 - Danh sách giảm Công chức</t>
  </si>
  <si>
    <t>363 - Báo cáo tình hình nghỉ dài ngày của cán bộ</t>
  </si>
  <si>
    <t>364 - Báo cáo tình trạng hồ sơ của cán bộ</t>
  </si>
  <si>
    <t>365 - Danh sách cán bộ nghỉ chờ giải quyết thôi việc</t>
  </si>
  <si>
    <t>BC_BTC_01 - Thống kê số lượng cán bộ công chức viên chức ngươi dân tộc thiểu số</t>
  </si>
  <si>
    <t>BC_BTC_02 - Thống kê chất lượng công chức người dân tộc thiểu số</t>
  </si>
  <si>
    <t>BT_BTC_03 - Thống kê đào tạo bồi dưỡng cán bộ công chức viên chức người dân tộc thiểu số</t>
  </si>
  <si>
    <t>BC_BTC_04 - Thống kê cán bộ công chức viên chức người dân tộc thiểu số giữ chức danh lãnh đạo quản lý</t>
  </si>
  <si>
    <t>CTH_BW_17 - Tổng hợp biên chế công chức, hợp đông lao động theo nghị định số 68/2000/NĐ-CP (hợp đồng 68), hợp đồng làm chuyên môn, nghiệp vụ</t>
  </si>
  <si>
    <t>CTH_BW_18 - Tình hình tuyển dụng, nghỉ hưu đúng tuổi, thực hiện tinh giản biên chế</t>
  </si>
  <si>
    <t>CTH_BW_19 - Tổng hợp số người làm việc (biên chế sự nghiệp), hợp đồng lao động theo nghị định số 68/2000/ND-CP( hộp đồng 68), hợp đồng làm chuyên môn, nghiệp vụ tại các đơn vị sự nghiệp công lập</t>
  </si>
  <si>
    <t>12BC_01 - Danh sách cán bộ được bổ nhiệm lại trong kỳ</t>
  </si>
  <si>
    <t>12BC_02 - Danh sách cán bộ bổ nhiệm trong kỳ</t>
  </si>
  <si>
    <t>12BC_03 - Danh sách cán bộ nghỉ phép nghỉ không lương đi nước ngoài</t>
  </si>
  <si>
    <t>12BC_04 - Danh sách quy hoạch cán bộ tại thời điểm hiện tại</t>
  </si>
  <si>
    <t>UC báo cáo 12BC_05 - Danh sách cán bộ nghỉ hưu trong kỳ</t>
  </si>
  <si>
    <t>Xuất báo cáo theo Biểu mẫu khác: 12BC_05 - Danh sách cán bộ nghỉ hưu trong kỳ</t>
  </si>
  <si>
    <t>Xem báo cáo theo Biểu mẫu khác:12BC_05 - Danh sách cán bộ nghỉ hưu trong kỳ</t>
  </si>
  <si>
    <t>1. Vào màn hình Báo cáo thống kê
2. Chọn Chọn Biểu mẫu báo cáo khác
3. Chọn Loại báo cáo cần lấy dữ liệu = 12BC_05 - Danh sách cán bộ nghỉ hưu trong kỳ
4. Nhập tiêu chí xem báo cáo
5. Nhấn Xem báo cáo</t>
  </si>
  <si>
    <t>12BC_05 - Danh sách cán bộ nghỉ hưu trong kỳ</t>
  </si>
  <si>
    <t>12BC_06 - Danh sách cán bộ đến thời hạn luân chuyển vị trí</t>
  </si>
  <si>
    <t>CTH_BW_27 - Danh sách các trường hợp được tuyển dụng không qua thi vào công chức</t>
  </si>
  <si>
    <t>12BC_07 - Danh sách cán bộ sắp đến tuổi nghỉ hưu</t>
  </si>
  <si>
    <t>12BC_08 - Danh sách thống kê tình hình biến động tổ chức bộ máy</t>
  </si>
  <si>
    <t>12BC_09 - Danh sách cán bộ nghỉ việc trong kỳ</t>
  </si>
  <si>
    <t>12BC_10 - Danh sách cán bộ tuyển dụng trong kỳ</t>
  </si>
  <si>
    <t>12BC_11 - Danh sách nâng ngạch nâng lương trong kỳ</t>
  </si>
  <si>
    <t>12BC_12 - Danh sách cán bộ luân chuyển điều động trong kỳ</t>
  </si>
  <si>
    <t>BC_BTC_36 - Kết quả số người thực hiện tinh giản biên chế theo nghị định số 108/2014/NĐ-CPvà số người về hưu đúng tuổi và thôi việc theo quy định của pháp luật</t>
  </si>
  <si>
    <t>BC_BTC_41 - Tổng hợp kết quả giải quyết chế độ nghỉ hưu đúng tuổi và thôi việc theo quy định của pháp luật</t>
  </si>
  <si>
    <t>Danh sách chi tiết CC/VC</t>
  </si>
  <si>
    <t>Tổng hợp cơ cấu CC/VC</t>
  </si>
  <si>
    <t>05 - Danh sách hồ sơ theo đơn vị</t>
  </si>
  <si>
    <t>06 - Thống kê hồ sơ theo đơn vị</t>
  </si>
  <si>
    <t>BCQL_01 - Báo cáo danh sách đơn vị</t>
  </si>
  <si>
    <t>BCQL_02 - Báo cáo danh sách chức danh công việc</t>
  </si>
  <si>
    <t>BCQL_03 - Báo cáo danh sách ngành nghề</t>
  </si>
  <si>
    <t>BCQL_04 - Báo cáo danh sách ngạch công chức</t>
  </si>
  <si>
    <t>BCQL_05 - Báo cáo danh sách chứng chỉ</t>
  </si>
  <si>
    <t>BCQL_06 - Báo cáo diễn biến ngạch công chức của Cán bộ</t>
  </si>
  <si>
    <t>BCQL_07 - Báo cáo diễn biến thang bảng lương của cán bộ</t>
  </si>
  <si>
    <t>E</t>
  </si>
  <si>
    <t>F</t>
  </si>
  <si>
    <t>TIỆN ÍCH HỖ TRỢ</t>
  </si>
  <si>
    <t>Quá trình trình độ chuyên môn</t>
  </si>
  <si>
    <t>Quá trình trình độ tin học</t>
  </si>
  <si>
    <t>Quá trình trình độ quản lý nhà nước</t>
  </si>
  <si>
    <t>Quá trình phụ cấp</t>
  </si>
  <si>
    <t>Quá trình kỷ luật</t>
  </si>
  <si>
    <t>Quan hệ gia đình</t>
  </si>
  <si>
    <t>Quá trình trình độ ngoại ngữ</t>
  </si>
  <si>
    <t>Thông tin  bồi dưỡng khác</t>
  </si>
  <si>
    <t>Xuất báo cáo bồi dưỡng khác với thông tin không hợp lệ</t>
  </si>
  <si>
    <t>Quá trình trình độ lý luận chính trị</t>
  </si>
  <si>
    <t>Quá trình tham gia tổ chức chính trị xã hội</t>
  </si>
  <si>
    <t>Quá trình khen thưởng</t>
  </si>
  <si>
    <t>Quá trình diễn biến lương</t>
  </si>
  <si>
    <t>Quá trình bảo hiểm xã hội</t>
  </si>
  <si>
    <t>Quá trình công tác</t>
  </si>
  <si>
    <t>Danh sách nhập lỗi quá trình công tác</t>
  </si>
  <si>
    <t>DS cán bộ sắp đến thời hạn xem xét bổ nhiệm lại</t>
  </si>
  <si>
    <t>DS các trường hợp bị kỷ luật kéo dài thời hạn nâng lương</t>
  </si>
  <si>
    <t>DS cán bộ sắp đến tuổi nghỉ hưu</t>
  </si>
  <si>
    <t>DS cán bộ sắp đến kỳ hạn cần luân chuyển</t>
  </si>
  <si>
    <t>DS cán bộ đến hạn nâng lương</t>
  </si>
  <si>
    <t>Import thêm mới CC/VC</t>
  </si>
  <si>
    <t>Import cập nhập CC/VC</t>
  </si>
  <si>
    <t>G</t>
  </si>
  <si>
    <t>Thêm mới nội dung cần đào tạo theo chức danh</t>
  </si>
  <si>
    <t>Cập nhật nội dung cần đào tạo theo chức danh</t>
  </si>
  <si>
    <t>Xóa thông tin nội dung cần đào tạo theo ngạch chức danh</t>
  </si>
  <si>
    <t>Thêm mới thông tin cấu hình chức danh - chứng chỉ</t>
  </si>
  <si>
    <t>Thay đổi thông tin cấu hình chức danh - chứng chỉ</t>
  </si>
  <si>
    <t>Xóa thông tin về cấu hình chức danh - chứng chỉ</t>
  </si>
  <si>
    <t>Tìm kiếm thông tin về cấu hình chức danh - chứng chỉ</t>
  </si>
  <si>
    <t>Báo cáo danh sách cấu hình chức danh - chứng chỉ</t>
  </si>
  <si>
    <t>Thêm mới thông tin cấu hình chức danh - chương trình đào tạo</t>
  </si>
  <si>
    <t>Thay đổi thông tin cấu hình chức danh - chương trình đào tạo</t>
  </si>
  <si>
    <t>Xóa thông tin về cấu hình chức danh - chương trình đào tạo</t>
  </si>
  <si>
    <t>Tìm kiếm thông tin về cấu hình chức danh - chương trình đào tạo</t>
  </si>
  <si>
    <t>Báo cáo danh sách cấu hình chức danh - chương trình đào tạo</t>
  </si>
  <si>
    <t>Thêm mới thông tin cấu hình ngạch - chứng chỉ</t>
  </si>
  <si>
    <t>Thay đổi thông tin cấu hình ngạch - chứng chỉ</t>
  </si>
  <si>
    <t>Xóa thông tin về cấu hình ngạch - chứng chỉ</t>
  </si>
  <si>
    <t>Tìm kiếm thông tin về cấu hình ngạch - chứng chỉ</t>
  </si>
  <si>
    <t>Báo cáo danh sách cấu hình ngạch - chứng chỉ</t>
  </si>
  <si>
    <t>Thêm mới thông tin cấu hình ngạch - chương trình đào tạo</t>
  </si>
  <si>
    <t>Thay đổi thông tin cấu hình ngạch - chương trình đào tạo</t>
  </si>
  <si>
    <t>Xóa thông tin về cấu hình ngạch - chương trình đào tạo</t>
  </si>
  <si>
    <t>Tìm kiếm thông tin về cấu hình ngạch - chương trình đào tạo</t>
  </si>
  <si>
    <t>Báo cáo danh sách cấu hình ngạch - chương trình đào tạo</t>
  </si>
  <si>
    <t>Thêm mới cán bộ đào tạo bồi dưỡng</t>
  </si>
  <si>
    <t>Cập nhật cán bộ đào tạo bồi dưỡng</t>
  </si>
  <si>
    <t>UC Xóa cán bộ đào tạo bồi dưỡng</t>
  </si>
  <si>
    <t>Tìm kiếm danh sách cán bộ theo nhu cầu đào tạo</t>
  </si>
  <si>
    <t>Báo cáo thống kê danh sách cán bộ theo nhu cầu đào tạo</t>
  </si>
  <si>
    <t>Cập nhật biểu mẫu tổng hợp báo cáo</t>
  </si>
  <si>
    <t>Xóa biểu mẫu tổng hợp báo cáo</t>
  </si>
  <si>
    <t>Kế hoạch đào tạo, bồi dưỡng công chức, viên chức trong nước</t>
  </si>
  <si>
    <t>Thêm mới chương trình đào tạo</t>
  </si>
  <si>
    <t>Sửa thông tin chương trình đào tạo</t>
  </si>
  <si>
    <t>Xóa thông tin về chương trình đào tạo</t>
  </si>
  <si>
    <t>Tìm kiếm thông tin Chương trình đào tạo</t>
  </si>
  <si>
    <t>Báo cáo danh sách chương trình đào tạo</t>
  </si>
  <si>
    <t>Thêm mới Khóa đào tạo</t>
  </si>
  <si>
    <t>Sửa thông tin Khóa đào tạo</t>
  </si>
  <si>
    <t>Xóa thông tin về Khóa đào tạo</t>
  </si>
  <si>
    <t>Tìm kiếm thông tin Khóa đào tạo</t>
  </si>
  <si>
    <t>Báo cáo danh sách khóa đào tạo</t>
  </si>
  <si>
    <t>Báo cáo danh sách nhân viên trong khóa học</t>
  </si>
  <si>
    <t>Thêm mới nhân viên vào trong khóa học</t>
  </si>
  <si>
    <t>Sửa thông tin nhân viên trong khóa học</t>
  </si>
  <si>
    <t>Xóa nhân viên trong khóa học</t>
  </si>
  <si>
    <t>Tìm kiếm thông tin nhân viên trong khóa học</t>
  </si>
  <si>
    <t>Thêm mới kết quả đào tạo của nhân viên</t>
  </si>
  <si>
    <t>Sửa thông tin kết quả đào tạo của nhân viên</t>
  </si>
  <si>
    <t>Xóa thông tin về kết quả đào tạo của nhân viên</t>
  </si>
  <si>
    <t>Tìm kiếm thông tin kết quả đào tạo của nhân viên</t>
  </si>
  <si>
    <t>Báo cáo danh sách nội dung cần đào tạo theo ngạch</t>
  </si>
  <si>
    <t>Tìm kiếm danh sách cán bộ cần đào tạo, bồi dưỡng theo ngạch</t>
  </si>
  <si>
    <t>Báo cáo danh sách nội dung cần đào tạo theo chức danh</t>
  </si>
  <si>
    <t>Tìm kiếm danh sách cán bộ cần đào tạo, bồi dưỡng theo chức danh</t>
  </si>
  <si>
    <t>Thêm mới QĐ đào tạo trong nước</t>
  </si>
  <si>
    <t>Tìm kiếm QĐ đào tạo trong nước</t>
  </si>
  <si>
    <t>Thêm mới QĐ đào tạo nước ngoài</t>
  </si>
  <si>
    <t>Tìm kiếm QĐ đào tạo nước ngoài</t>
  </si>
  <si>
    <t>Báo cáo danh sách cử đi ĐT,BD trong nước</t>
  </si>
  <si>
    <t>Báo cáo danh sách cử đi ĐT,BD nước ngoài</t>
  </si>
  <si>
    <t>Nhập dữ liệu danh sách trình độ chuyên môn</t>
  </si>
  <si>
    <t>H</t>
  </si>
  <si>
    <t>Cập nhật Đào tạo bồi dưỡng</t>
  </si>
  <si>
    <t>Xuất file</t>
  </si>
  <si>
    <t>Thêm mới phần quyền người dùng</t>
  </si>
  <si>
    <t>Cập nhật phần quyền người dùng</t>
  </si>
  <si>
    <t>Tìm kiếm hồ sơ</t>
  </si>
  <si>
    <t>Duyệt thông tin hồ sơ</t>
  </si>
  <si>
    <t>Từ chối thông tin hồ sơ</t>
  </si>
  <si>
    <t>UC Cập nhật cán bộ đào tạo bồi dưỡng</t>
  </si>
  <si>
    <t>UC Từ chối thông tin hồ sơ</t>
  </si>
  <si>
    <t>ĐÀO TẠO - BỒI DƯỠNG</t>
  </si>
  <si>
    <t>PHÂN HỆ CHO CÁN BỘ CCVC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</si>
</sst>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charset val="134"/>
      <scheme val="minor"/>
    </font>
    <font>
      <sz val="11"/>
      <color theme="1"/>
      <name val="Calibri"/>
      <family val="2"/>
      <scheme val="minor"/>
    </font>
    <font>
      <sz val="13"/>
      <color theme="1"/>
      <name val="Calibri"/>
      <family val="2"/>
      <scheme val="minor"/>
    </font>
    <font>
      <b/>
      <sz val="13"/>
      <name val="Times New Roman"/>
      <family val="1"/>
    </font>
    <font>
      <i/>
      <sz val="13"/>
      <color theme="1"/>
      <name val="Times New Roman"/>
      <family val="1"/>
    </font>
    <font>
      <b/>
      <sz val="13"/>
      <color indexed="8"/>
      <name val="Times New Roman"/>
      <family val="1"/>
    </font>
    <font>
      <sz val="13"/>
      <color indexed="8"/>
      <name val="Times New Roman"/>
      <family val="1"/>
    </font>
    <font>
      <b/>
      <sz val="11"/>
      <color theme="1"/>
      <name val="Calibri"/>
      <family val="2"/>
      <scheme val="minor"/>
    </font>
    <font>
      <sz val="11"/>
      <name val="ＭＳ Ｐゴシック"/>
      <charset val="128"/>
    </font>
    <font>
      <b/>
      <sz val="13"/>
      <color indexed="9"/>
      <name val="Times New Roman"/>
      <family val="1"/>
    </font>
    <font>
      <b/>
      <sz val="13"/>
      <name val="Times New Roman"/>
      <family val="1"/>
    </font>
    <font>
      <sz val="13"/>
      <name val="Times New Roman"/>
      <family val="1"/>
    </font>
    <font>
      <sz val="13"/>
      <color theme="1"/>
      <name val="Times New Roman"/>
      <family val="1"/>
    </font>
    <font>
      <i/>
      <sz val="13"/>
      <color indexed="17"/>
      <name val="Times New Roman"/>
      <family val="1"/>
    </font>
    <font>
      <b/>
      <sz val="13"/>
      <color theme="1"/>
      <name val="Times New Roman"/>
      <family val="1"/>
    </font>
    <font>
      <i/>
      <sz val="13"/>
      <color theme="1"/>
      <name val="Times New Roman"/>
      <family val="1"/>
    </font>
    <font>
      <b/>
      <sz val="13"/>
      <color indexed="8"/>
      <name val="Times New Roman"/>
      <family val="1"/>
    </font>
    <font>
      <sz val="13"/>
      <color indexed="8"/>
      <name val="Times New Roman"/>
      <family val="1"/>
    </font>
    <font>
      <sz val="13"/>
      <color rgb="FF000000"/>
      <name val="Times New Roman"/>
      <family val="1"/>
    </font>
    <font>
      <sz val="8"/>
      <name val="Calibri"/>
      <family val="2"/>
      <scheme val="minor"/>
    </font>
    <font>
      <sz val="11"/>
      <name val="ＭＳ Ｐゴシック"/>
      <family val="3"/>
      <charset val="128"/>
    </font>
    <font>
      <b/>
      <sz val="10"/>
      <name val="Times New Roman"/>
      <family val="1"/>
    </font>
    <font>
      <i/>
      <sz val="10"/>
      <color theme="1"/>
      <name val="Times New Roman"/>
      <family val="1"/>
    </font>
    <font>
      <b/>
      <sz val="10"/>
      <color indexed="8"/>
      <name val="Times New Roman"/>
      <family val="1"/>
    </font>
    <font>
      <sz val="10"/>
      <color indexed="8"/>
      <name val="Times New Roman"/>
      <family val="1"/>
    </font>
    <font>
      <sz val="10"/>
      <name val="Times New Roman"/>
      <family val="1"/>
    </font>
    <font>
      <b/>
      <sz val="10"/>
      <color indexed="9"/>
      <name val="Times New Roman"/>
      <family val="1"/>
    </font>
    <font>
      <sz val="10"/>
      <color theme="1"/>
      <name val="Times New Roman"/>
      <family val="1"/>
    </font>
    <font>
      <i/>
      <sz val="10"/>
      <color indexed="17"/>
      <name val="Times New Roman"/>
      <family val="1"/>
    </font>
    <font>
      <i/>
      <sz val="10"/>
      <color rgb="FF00B050"/>
      <name val="Times New Roman"/>
      <family val="1"/>
    </font>
    <font>
      <sz val="12"/>
      <color theme="1"/>
      <name val="Calibri Light"/>
      <family val="1"/>
      <charset val="163"/>
      <scheme val="major"/>
    </font>
    <font>
      <sz val="11"/>
      <color theme="1"/>
      <name val="Times New Roman"/>
      <family val="1"/>
    </font>
    <font>
      <b/>
      <i/>
      <sz val="10"/>
      <color theme="6" tint="-0.249977111117893"/>
      <name val="Times New Roman"/>
      <family val="1"/>
    </font>
    <font>
      <b/>
      <sz val="10"/>
      <color theme="1"/>
      <name val="Times New Roman"/>
      <family val="1"/>
    </font>
    <font>
      <b/>
      <sz val="12"/>
      <color theme="1"/>
      <name val="Calibri Light"/>
      <family val="1"/>
      <charset val="163"/>
      <scheme val="major"/>
    </font>
    <font>
      <i/>
      <sz val="10"/>
      <color rgb="FF33CC33"/>
      <name val="Times New Roman"/>
      <family val="1"/>
    </font>
  </fonts>
  <fills count="24">
    <fill>
      <patternFill patternType="none"/>
    </fill>
    <fill>
      <patternFill patternType="gray125"/>
    </fill>
    <fill>
      <patternFill patternType="solid">
        <fgColor indexed="9"/>
        <bgColor indexed="26"/>
      </patternFill>
    </fill>
    <fill>
      <patternFill patternType="solid">
        <fgColor indexed="30"/>
        <bgColor indexed="64"/>
      </patternFill>
    </fill>
    <fill>
      <patternFill patternType="solid">
        <fgColor indexed="27"/>
        <bgColor indexed="41"/>
      </patternFill>
    </fill>
    <fill>
      <patternFill patternType="solid">
        <fgColor theme="0" tint="-0.249977111117893"/>
        <bgColor indexed="41"/>
      </patternFill>
    </fill>
    <fill>
      <patternFill patternType="solid">
        <fgColor theme="0" tint="-0.249977111117893"/>
        <bgColor indexed="64"/>
      </patternFill>
    </fill>
    <fill>
      <patternFill patternType="solid">
        <fgColor theme="0"/>
        <bgColor indexed="64"/>
      </patternFill>
    </fill>
    <fill>
      <patternFill patternType="solid">
        <fgColor rgb="FFFFFF00"/>
        <bgColor indexed="41"/>
      </patternFill>
    </fill>
    <fill>
      <patternFill patternType="solid">
        <fgColor rgb="FF92D050"/>
        <bgColor indexed="41"/>
      </patternFill>
    </fill>
    <fill>
      <patternFill patternType="solid">
        <fgColor rgb="FF92D050"/>
        <bgColor indexed="64"/>
      </patternFill>
    </fill>
    <fill>
      <patternFill patternType="solid">
        <fgColor theme="7" tint="0.79995117038483843"/>
        <bgColor indexed="41"/>
      </patternFill>
    </fill>
    <fill>
      <patternFill patternType="solid">
        <fgColor theme="7" tint="0.79995117038483843"/>
        <bgColor indexed="64"/>
      </patternFill>
    </fill>
    <fill>
      <patternFill patternType="solid">
        <fgColor theme="6"/>
        <bgColor indexed="41"/>
      </patternFill>
    </fill>
    <fill>
      <patternFill patternType="solid">
        <fgColor theme="6"/>
        <bgColor indexed="64"/>
      </patternFill>
    </fill>
    <fill>
      <patternFill patternType="solid">
        <fgColor theme="4" tint="0.79995117038483843"/>
        <bgColor indexed="64"/>
      </patternFill>
    </fill>
    <fill>
      <patternFill patternType="solid">
        <fgColor rgb="FFFFFF00"/>
        <bgColor indexed="64"/>
      </patternFill>
    </fill>
    <fill>
      <patternFill patternType="solid">
        <fgColor rgb="FF99FFCC"/>
        <bgColor indexed="41"/>
      </patternFill>
    </fill>
    <fill>
      <patternFill patternType="solid">
        <fgColor theme="0"/>
        <bgColor indexed="41"/>
      </patternFill>
    </fill>
    <fill>
      <patternFill patternType="solid">
        <fgColor theme="9" tint="0.39997558519241921"/>
        <bgColor indexed="41"/>
      </patternFill>
    </fill>
    <fill>
      <patternFill patternType="solid">
        <fgColor theme="9" tint="0.39997558519241921"/>
        <bgColor indexed="64"/>
      </patternFill>
    </fill>
    <fill>
      <patternFill patternType="solid">
        <fgColor rgb="FF99FFCC"/>
        <bgColor indexed="26"/>
      </patternFill>
    </fill>
    <fill>
      <patternFill patternType="solid">
        <fgColor rgb="FF99FFCC"/>
        <bgColor indexed="64"/>
      </patternFill>
    </fill>
    <fill>
      <patternFill patternType="solid">
        <fgColor theme="0"/>
        <bgColor indexed="26"/>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8" fillId="0" borderId="0"/>
    <xf numFmtId="0" fontId="7" fillId="0" borderId="0" applyNumberFormat="0" applyFill="0" applyBorder="0" applyAlignment="0" applyProtection="0"/>
    <xf numFmtId="0" fontId="20" fillId="0" borderId="0"/>
    <xf numFmtId="0" fontId="1" fillId="0" borderId="0"/>
  </cellStyleXfs>
  <cellXfs count="215">
    <xf numFmtId="0" fontId="0" fillId="0" borderId="0" xfId="0"/>
    <xf numFmtId="0" fontId="2" fillId="0" borderId="0" xfId="0" applyFont="1"/>
    <xf numFmtId="0" fontId="3" fillId="2" borderId="1" xfId="1" applyFont="1" applyFill="1" applyBorder="1" applyAlignment="1">
      <alignment horizontal="left" vertical="top"/>
    </xf>
    <xf numFmtId="0" fontId="4" fillId="2" borderId="1" xfId="1" applyFont="1" applyFill="1" applyBorder="1" applyAlignment="1">
      <alignment horizontal="left" vertical="top" wrapText="1"/>
    </xf>
    <xf numFmtId="0" fontId="5" fillId="2" borderId="1" xfId="0" applyFont="1" applyFill="1" applyBorder="1" applyAlignment="1">
      <alignment horizontal="center" vertical="top"/>
    </xf>
    <xf numFmtId="0" fontId="5" fillId="2" borderId="1" xfId="0" applyFont="1" applyFill="1" applyBorder="1" applyAlignment="1">
      <alignment horizontal="center" vertical="top" wrapText="1"/>
    </xf>
    <xf numFmtId="0" fontId="5" fillId="2" borderId="1" xfId="0" applyFont="1" applyFill="1" applyBorder="1" applyAlignment="1">
      <alignment vertical="top" wrapText="1"/>
    </xf>
    <xf numFmtId="0" fontId="6" fillId="2" borderId="1" xfId="0" applyFont="1" applyFill="1" applyBorder="1" applyAlignment="1">
      <alignment horizontal="center" vertical="top" wrapText="1"/>
    </xf>
    <xf numFmtId="0" fontId="6" fillId="2" borderId="1" xfId="0" applyFont="1" applyFill="1" applyBorder="1" applyAlignment="1">
      <alignment horizontal="right" vertical="top" wrapText="1"/>
    </xf>
    <xf numFmtId="0" fontId="6" fillId="2" borderId="1" xfId="0" applyFont="1" applyFill="1" applyBorder="1" applyAlignment="1">
      <alignment vertical="top" wrapText="1"/>
    </xf>
    <xf numFmtId="0" fontId="2" fillId="7" borderId="0" xfId="0" applyFont="1" applyFill="1"/>
    <xf numFmtId="0" fontId="7" fillId="0" borderId="0" xfId="2"/>
    <xf numFmtId="0" fontId="10" fillId="4" borderId="8" xfId="1" applyFont="1" applyFill="1" applyBorder="1" applyAlignment="1">
      <alignment horizontal="left" vertical="top" wrapText="1"/>
    </xf>
    <xf numFmtId="0" fontId="10" fillId="4" borderId="8" xfId="1" applyFont="1" applyFill="1" applyBorder="1" applyAlignment="1">
      <alignment horizontal="left" vertical="top"/>
    </xf>
    <xf numFmtId="0" fontId="10" fillId="4" borderId="9" xfId="1" applyFont="1" applyFill="1" applyBorder="1" applyAlignment="1">
      <alignment horizontal="left" vertical="top"/>
    </xf>
    <xf numFmtId="0" fontId="10" fillId="4" borderId="9" xfId="1" applyFont="1" applyFill="1" applyBorder="1" applyAlignment="1">
      <alignment horizontal="left" vertical="top" wrapText="1"/>
    </xf>
    <xf numFmtId="0" fontId="10" fillId="4" borderId="0" xfId="1" applyFont="1" applyFill="1" applyAlignment="1">
      <alignment horizontal="left" vertical="top"/>
    </xf>
    <xf numFmtId="0" fontId="10" fillId="4" borderId="10" xfId="1" applyFont="1" applyFill="1" applyBorder="1" applyAlignment="1">
      <alignment horizontal="left" vertical="top"/>
    </xf>
    <xf numFmtId="0" fontId="10" fillId="8" borderId="8" xfId="1" applyFont="1" applyFill="1" applyBorder="1" applyAlignment="1">
      <alignment horizontal="left" vertical="top" wrapText="1"/>
    </xf>
    <xf numFmtId="0" fontId="10" fillId="8" borderId="8" xfId="1" applyFont="1" applyFill="1" applyBorder="1" applyAlignment="1">
      <alignment horizontal="left" vertical="top"/>
    </xf>
    <xf numFmtId="0" fontId="10" fillId="8" borderId="9" xfId="1" applyFont="1" applyFill="1" applyBorder="1" applyAlignment="1">
      <alignment horizontal="left" vertical="top"/>
    </xf>
    <xf numFmtId="0" fontId="10" fillId="8" borderId="9" xfId="1" applyFont="1" applyFill="1" applyBorder="1" applyAlignment="1">
      <alignment horizontal="left" vertical="top" wrapText="1"/>
    </xf>
    <xf numFmtId="0" fontId="10" fillId="8" borderId="0" xfId="1" applyFont="1" applyFill="1" applyAlignment="1">
      <alignment horizontal="left" vertical="top"/>
    </xf>
    <xf numFmtId="0" fontId="10" fillId="8" borderId="10" xfId="1" applyFont="1" applyFill="1" applyBorder="1" applyAlignment="1">
      <alignment horizontal="left" vertical="top"/>
    </xf>
    <xf numFmtId="0" fontId="10" fillId="5" borderId="8" xfId="1" applyFont="1" applyFill="1" applyBorder="1" applyAlignment="1">
      <alignment horizontal="left" vertical="top" wrapText="1"/>
    </xf>
    <xf numFmtId="0" fontId="10" fillId="5" borderId="9" xfId="1" applyFont="1" applyFill="1" applyBorder="1" applyAlignment="1">
      <alignment horizontal="left" vertical="top" wrapText="1"/>
    </xf>
    <xf numFmtId="0" fontId="10" fillId="5" borderId="0" xfId="1" applyFont="1" applyFill="1" applyAlignment="1">
      <alignment horizontal="left" vertical="top"/>
    </xf>
    <xf numFmtId="0" fontId="10" fillId="5" borderId="10" xfId="1" applyFont="1" applyFill="1" applyBorder="1" applyAlignment="1">
      <alignment horizontal="left" vertical="top"/>
    </xf>
    <xf numFmtId="0" fontId="12" fillId="0" borderId="1" xfId="0" applyFont="1" applyBorder="1" applyAlignment="1">
      <alignment horizontal="left" vertical="center" wrapText="1"/>
    </xf>
    <xf numFmtId="0" fontId="11" fillId="2" borderId="1" xfId="1" quotePrefix="1" applyFont="1" applyFill="1" applyBorder="1" applyAlignment="1">
      <alignment vertical="center" wrapText="1"/>
    </xf>
    <xf numFmtId="0" fontId="13" fillId="2" borderId="1" xfId="0" applyFont="1" applyFill="1" applyBorder="1" applyAlignment="1">
      <alignment horizontal="left" vertical="top" wrapText="1"/>
    </xf>
    <xf numFmtId="0" fontId="11" fillId="2" borderId="1" xfId="1" applyFont="1" applyFill="1" applyBorder="1" applyAlignment="1">
      <alignment vertical="top" wrapText="1"/>
    </xf>
    <xf numFmtId="0" fontId="12" fillId="0" borderId="1" xfId="0" applyFont="1" applyBorder="1" applyAlignment="1">
      <alignment vertical="top"/>
    </xf>
    <xf numFmtId="0" fontId="10" fillId="9" borderId="8" xfId="1" applyFont="1" applyFill="1" applyBorder="1" applyAlignment="1">
      <alignment horizontal="left" vertical="top" wrapText="1"/>
    </xf>
    <xf numFmtId="0" fontId="10" fillId="9" borderId="9" xfId="1" applyFont="1" applyFill="1" applyBorder="1" applyAlignment="1">
      <alignment horizontal="left" vertical="top" wrapText="1"/>
    </xf>
    <xf numFmtId="0" fontId="10" fillId="9" borderId="0" xfId="1" applyFont="1" applyFill="1" applyAlignment="1">
      <alignment horizontal="left" vertical="top"/>
    </xf>
    <xf numFmtId="0" fontId="10" fillId="9" borderId="10" xfId="1" applyFont="1" applyFill="1" applyBorder="1" applyAlignment="1">
      <alignment horizontal="left" vertical="top"/>
    </xf>
    <xf numFmtId="0" fontId="14" fillId="11" borderId="8" xfId="2" applyFont="1" applyFill="1" applyBorder="1" applyAlignment="1">
      <alignment horizontal="left" vertical="top" wrapText="1"/>
    </xf>
    <xf numFmtId="0" fontId="14" fillId="11" borderId="9" xfId="2" applyFont="1" applyFill="1" applyBorder="1" applyAlignment="1">
      <alignment horizontal="left" vertical="top" wrapText="1"/>
    </xf>
    <xf numFmtId="0" fontId="14" fillId="11" borderId="0" xfId="2" applyFont="1" applyFill="1" applyAlignment="1">
      <alignment horizontal="left" vertical="top"/>
    </xf>
    <xf numFmtId="0" fontId="14" fillId="11" borderId="10" xfId="2" applyFont="1" applyFill="1" applyBorder="1" applyAlignment="1">
      <alignment horizontal="left" vertical="top"/>
    </xf>
    <xf numFmtId="0" fontId="14" fillId="13" borderId="8" xfId="2" applyFont="1" applyFill="1" applyBorder="1" applyAlignment="1">
      <alignment horizontal="left" vertical="top" wrapText="1"/>
    </xf>
    <xf numFmtId="0" fontId="14" fillId="13" borderId="9" xfId="2" applyFont="1" applyFill="1" applyBorder="1" applyAlignment="1">
      <alignment horizontal="left" vertical="top" wrapText="1"/>
    </xf>
    <xf numFmtId="0" fontId="14" fillId="13" borderId="0" xfId="2" applyFont="1" applyFill="1" applyAlignment="1">
      <alignment horizontal="left" vertical="top"/>
    </xf>
    <xf numFmtId="0" fontId="14" fillId="13" borderId="10" xfId="2" applyFont="1" applyFill="1" applyBorder="1" applyAlignment="1">
      <alignment horizontal="left" vertical="top"/>
    </xf>
    <xf numFmtId="0" fontId="11" fillId="2" borderId="1" xfId="1" quotePrefix="1" applyFont="1" applyFill="1" applyBorder="1" applyAlignment="1">
      <alignment horizontal="left" vertical="center" wrapText="1"/>
    </xf>
    <xf numFmtId="0" fontId="13" fillId="2" borderId="1" xfId="0" applyFont="1" applyFill="1" applyBorder="1" applyAlignment="1">
      <alignment horizontal="left" vertical="center" wrapText="1"/>
    </xf>
    <xf numFmtId="0" fontId="11" fillId="2" borderId="1" xfId="1" quotePrefix="1" applyFont="1" applyFill="1" applyBorder="1" applyAlignment="1">
      <alignment vertical="top" wrapText="1"/>
    </xf>
    <xf numFmtId="0" fontId="10" fillId="2" borderId="1" xfId="1" applyFont="1" applyFill="1" applyBorder="1" applyAlignment="1">
      <alignment horizontal="left" vertical="top"/>
    </xf>
    <xf numFmtId="0" fontId="12" fillId="0" borderId="0" xfId="0" applyFont="1"/>
    <xf numFmtId="0" fontId="15" fillId="2" borderId="1" xfId="1" applyFont="1" applyFill="1" applyBorder="1" applyAlignment="1">
      <alignment horizontal="left" vertical="top" wrapText="1"/>
    </xf>
    <xf numFmtId="0" fontId="16" fillId="2" borderId="1" xfId="0" applyFont="1" applyFill="1" applyBorder="1" applyAlignment="1">
      <alignment horizontal="center" vertical="top"/>
    </xf>
    <xf numFmtId="0" fontId="16" fillId="2" borderId="1" xfId="0" applyFont="1" applyFill="1" applyBorder="1" applyAlignment="1">
      <alignment horizontal="center" vertical="top" wrapText="1"/>
    </xf>
    <xf numFmtId="0" fontId="16" fillId="2" borderId="1" xfId="0" applyFont="1" applyFill="1" applyBorder="1" applyAlignment="1">
      <alignment vertical="top" wrapText="1"/>
    </xf>
    <xf numFmtId="0" fontId="17" fillId="2" borderId="1" xfId="0" applyFont="1" applyFill="1" applyBorder="1" applyAlignment="1">
      <alignment horizontal="center" vertical="top" wrapText="1"/>
    </xf>
    <xf numFmtId="0" fontId="17" fillId="2" borderId="1" xfId="0" applyFont="1" applyFill="1" applyBorder="1" applyAlignment="1">
      <alignment horizontal="right" vertical="top" wrapText="1"/>
    </xf>
    <xf numFmtId="0" fontId="17" fillId="2" borderId="1" xfId="0" applyFont="1" applyFill="1" applyBorder="1" applyAlignment="1">
      <alignment vertical="top" wrapText="1"/>
    </xf>
    <xf numFmtId="0" fontId="10" fillId="15" borderId="11" xfId="0" applyFont="1" applyFill="1" applyBorder="1" applyAlignment="1">
      <alignment horizontal="center" vertical="center" wrapText="1"/>
    </xf>
    <xf numFmtId="0" fontId="10" fillId="15" borderId="1" xfId="0" applyFont="1" applyFill="1" applyBorder="1" applyAlignment="1">
      <alignment horizontal="center" vertical="center" wrapText="1"/>
    </xf>
    <xf numFmtId="0" fontId="14" fillId="15" borderId="1" xfId="0" applyFont="1" applyFill="1" applyBorder="1" applyAlignment="1">
      <alignment horizontal="center" vertical="center" wrapText="1"/>
    </xf>
    <xf numFmtId="0" fontId="12" fillId="0" borderId="1" xfId="0" applyFont="1" applyBorder="1" applyAlignment="1">
      <alignment wrapText="1"/>
    </xf>
    <xf numFmtId="0" fontId="10" fillId="0" borderId="11" xfId="0" applyFont="1" applyBorder="1" applyAlignment="1">
      <alignment horizontal="center" vertical="center" wrapText="1"/>
    </xf>
    <xf numFmtId="0" fontId="11" fillId="0" borderId="1" xfId="0" applyFont="1" applyBorder="1" applyAlignment="1">
      <alignment horizontal="justify" vertical="top" wrapText="1"/>
    </xf>
    <xf numFmtId="0" fontId="18" fillId="0" borderId="1" xfId="0" applyFont="1" applyBorder="1" applyAlignment="1">
      <alignment wrapText="1"/>
    </xf>
    <xf numFmtId="0" fontId="21" fillId="2" borderId="13" xfId="3" applyFont="1" applyFill="1" applyBorder="1" applyAlignment="1">
      <alignment horizontal="left" vertical="top" wrapText="1"/>
    </xf>
    <xf numFmtId="0" fontId="22" fillId="2" borderId="13" xfId="3" applyFont="1" applyFill="1" applyBorder="1" applyAlignment="1">
      <alignment horizontal="left" vertical="top" wrapText="1"/>
    </xf>
    <xf numFmtId="0" fontId="1" fillId="0" borderId="0" xfId="4"/>
    <xf numFmtId="0" fontId="23" fillId="2" borderId="13" xfId="4" applyFont="1" applyFill="1" applyBorder="1" applyAlignment="1">
      <alignment horizontal="center" vertical="top" wrapText="1"/>
    </xf>
    <xf numFmtId="0" fontId="23" fillId="2" borderId="13" xfId="4" applyFont="1" applyFill="1" applyBorder="1" applyAlignment="1">
      <alignment vertical="top" wrapText="1"/>
    </xf>
    <xf numFmtId="0" fontId="24" fillId="2" borderId="13" xfId="4" applyFont="1" applyFill="1" applyBorder="1" applyAlignment="1">
      <alignment horizontal="center" vertical="top" wrapText="1"/>
    </xf>
    <xf numFmtId="0" fontId="24" fillId="2" borderId="13" xfId="4" applyFont="1" applyFill="1" applyBorder="1" applyAlignment="1">
      <alignment horizontal="right" vertical="top" wrapText="1"/>
    </xf>
    <xf numFmtId="0" fontId="24" fillId="2" borderId="13" xfId="4" applyFont="1" applyFill="1" applyBorder="1" applyAlignment="1">
      <alignment vertical="top" wrapText="1"/>
    </xf>
    <xf numFmtId="0" fontId="24" fillId="2" borderId="0" xfId="4" applyFont="1" applyFill="1" applyAlignment="1">
      <alignment vertical="top" wrapText="1"/>
    </xf>
    <xf numFmtId="0" fontId="24" fillId="2" borderId="0" xfId="4" applyFont="1" applyFill="1" applyAlignment="1">
      <alignment vertical="top"/>
    </xf>
    <xf numFmtId="0" fontId="24" fillId="2" borderId="0" xfId="4" applyFont="1" applyFill="1" applyAlignment="1">
      <alignment horizontal="center" vertical="top" wrapText="1"/>
    </xf>
    <xf numFmtId="0" fontId="25" fillId="2" borderId="0" xfId="4" applyFont="1" applyFill="1" applyAlignment="1">
      <alignment horizontal="center" vertical="top" wrapText="1"/>
    </xf>
    <xf numFmtId="0" fontId="21" fillId="17" borderId="8" xfId="3" applyFont="1" applyFill="1" applyBorder="1" applyAlignment="1">
      <alignment horizontal="left" vertical="top" wrapText="1"/>
    </xf>
    <xf numFmtId="0" fontId="21" fillId="17" borderId="8" xfId="3" applyFont="1" applyFill="1" applyBorder="1" applyAlignment="1">
      <alignment horizontal="left" vertical="top"/>
    </xf>
    <xf numFmtId="0" fontId="21" fillId="17" borderId="9" xfId="3" applyFont="1" applyFill="1" applyBorder="1" applyAlignment="1">
      <alignment horizontal="left" vertical="top"/>
    </xf>
    <xf numFmtId="0" fontId="21" fillId="17" borderId="9" xfId="3" applyFont="1" applyFill="1" applyBorder="1" applyAlignment="1">
      <alignment horizontal="left" vertical="top" wrapText="1"/>
    </xf>
    <xf numFmtId="0" fontId="21" fillId="17" borderId="0" xfId="3" applyFont="1" applyFill="1" applyAlignment="1">
      <alignment horizontal="left" vertical="top"/>
    </xf>
    <xf numFmtId="0" fontId="21" fillId="17" borderId="10" xfId="3" applyFont="1" applyFill="1" applyBorder="1" applyAlignment="1">
      <alignment horizontal="left" vertical="top"/>
    </xf>
    <xf numFmtId="0" fontId="21" fillId="13" borderId="8" xfId="3" applyFont="1" applyFill="1" applyBorder="1" applyAlignment="1">
      <alignment horizontal="left" vertical="top" wrapText="1"/>
    </xf>
    <xf numFmtId="0" fontId="21" fillId="13" borderId="9" xfId="3" applyFont="1" applyFill="1" applyBorder="1" applyAlignment="1">
      <alignment horizontal="left" vertical="top" wrapText="1"/>
    </xf>
    <xf numFmtId="0" fontId="21" fillId="13" borderId="0" xfId="3" applyFont="1" applyFill="1" applyAlignment="1">
      <alignment horizontal="left" vertical="top"/>
    </xf>
    <xf numFmtId="0" fontId="21" fillId="13" borderId="10" xfId="3" applyFont="1" applyFill="1" applyBorder="1" applyAlignment="1">
      <alignment horizontal="left" vertical="top"/>
    </xf>
    <xf numFmtId="0" fontId="27" fillId="0" borderId="13" xfId="4" applyFont="1" applyBorder="1" applyAlignment="1">
      <alignment vertical="top" wrapText="1"/>
    </xf>
    <xf numFmtId="0" fontId="25" fillId="2" borderId="13" xfId="3" quotePrefix="1" applyFont="1" applyFill="1" applyBorder="1" applyAlignment="1">
      <alignment vertical="center" wrapText="1"/>
    </xf>
    <xf numFmtId="0" fontId="28" fillId="2" borderId="13" xfId="4" applyFont="1" applyFill="1" applyBorder="1" applyAlignment="1">
      <alignment horizontal="left" vertical="top" wrapText="1"/>
    </xf>
    <xf numFmtId="0" fontId="25" fillId="2" borderId="13" xfId="3" applyFont="1" applyFill="1" applyBorder="1" applyAlignment="1">
      <alignment vertical="top" wrapText="1"/>
    </xf>
    <xf numFmtId="0" fontId="27" fillId="0" borderId="13" xfId="4" applyFont="1" applyBorder="1" applyAlignment="1">
      <alignment vertical="top"/>
    </xf>
    <xf numFmtId="0" fontId="25" fillId="2" borderId="13" xfId="3" quotePrefix="1" applyFont="1" applyFill="1" applyBorder="1" applyAlignment="1">
      <alignment horizontal="left" vertical="center" wrapText="1"/>
    </xf>
    <xf numFmtId="0" fontId="21" fillId="4" borderId="8" xfId="3" applyFont="1" applyFill="1" applyBorder="1" applyAlignment="1">
      <alignment horizontal="left" vertical="top" wrapText="1"/>
    </xf>
    <xf numFmtId="0" fontId="21" fillId="4" borderId="8" xfId="3" applyFont="1" applyFill="1" applyBorder="1" applyAlignment="1">
      <alignment horizontal="left" vertical="top"/>
    </xf>
    <xf numFmtId="0" fontId="21" fillId="4" borderId="9" xfId="3" applyFont="1" applyFill="1" applyBorder="1" applyAlignment="1">
      <alignment horizontal="left" vertical="top"/>
    </xf>
    <xf numFmtId="0" fontId="21" fillId="4" borderId="9" xfId="3" applyFont="1" applyFill="1" applyBorder="1" applyAlignment="1">
      <alignment horizontal="left" vertical="top" wrapText="1"/>
    </xf>
    <xf numFmtId="0" fontId="21" fillId="4" borderId="0" xfId="3" applyFont="1" applyFill="1" applyAlignment="1">
      <alignment horizontal="left" vertical="top"/>
    </xf>
    <xf numFmtId="0" fontId="21" fillId="4" borderId="10" xfId="3" applyFont="1" applyFill="1" applyBorder="1" applyAlignment="1">
      <alignment horizontal="left" vertical="top"/>
    </xf>
    <xf numFmtId="0" fontId="27" fillId="0" borderId="13" xfId="4" applyFont="1" applyBorder="1" applyAlignment="1">
      <alignment vertical="center" wrapText="1"/>
    </xf>
    <xf numFmtId="0" fontId="21" fillId="2" borderId="13" xfId="3" applyFont="1" applyFill="1" applyBorder="1" applyAlignment="1">
      <alignment horizontal="left" vertical="center" wrapText="1"/>
    </xf>
    <xf numFmtId="0" fontId="23" fillId="2" borderId="0" xfId="4" applyFont="1" applyFill="1" applyAlignment="1">
      <alignment vertical="top" wrapText="1"/>
    </xf>
    <xf numFmtId="0" fontId="21" fillId="18" borderId="13" xfId="3" applyFont="1" applyFill="1" applyBorder="1" applyAlignment="1">
      <alignment horizontal="left" vertical="top" wrapText="1"/>
    </xf>
    <xf numFmtId="0" fontId="29" fillId="2" borderId="13" xfId="4" applyFont="1" applyFill="1" applyBorder="1" applyAlignment="1">
      <alignment horizontal="left" vertical="center" wrapText="1"/>
    </xf>
    <xf numFmtId="0" fontId="21" fillId="18" borderId="13" xfId="3" applyFont="1" applyFill="1" applyBorder="1" applyAlignment="1">
      <alignment horizontal="left" vertical="top"/>
    </xf>
    <xf numFmtId="0" fontId="27" fillId="0" borderId="0" xfId="4" applyFont="1" applyAlignment="1">
      <alignment vertical="top" wrapText="1"/>
    </xf>
    <xf numFmtId="0" fontId="27" fillId="0" borderId="0" xfId="4" applyFont="1" applyAlignment="1">
      <alignment vertical="top"/>
    </xf>
    <xf numFmtId="0" fontId="30" fillId="0" borderId="0" xfId="4" applyFont="1" applyAlignment="1">
      <alignment vertical="top"/>
    </xf>
    <xf numFmtId="0" fontId="21" fillId="17" borderId="13" xfId="3" applyFont="1" applyFill="1" applyBorder="1" applyAlignment="1">
      <alignment horizontal="left" vertical="top" wrapText="1"/>
    </xf>
    <xf numFmtId="0" fontId="21" fillId="17" borderId="13" xfId="3" applyFont="1" applyFill="1" applyBorder="1" applyAlignment="1">
      <alignment horizontal="left" vertical="top"/>
    </xf>
    <xf numFmtId="0" fontId="30" fillId="7" borderId="0" xfId="4" applyFont="1" applyFill="1" applyAlignment="1">
      <alignment vertical="top"/>
    </xf>
    <xf numFmtId="0" fontId="21" fillId="19" borderId="0" xfId="3" applyFont="1" applyFill="1" applyAlignment="1">
      <alignment horizontal="left" vertical="top" wrapText="1"/>
    </xf>
    <xf numFmtId="0" fontId="21" fillId="19" borderId="0" xfId="3" applyFont="1" applyFill="1" applyAlignment="1">
      <alignment horizontal="left" vertical="top"/>
    </xf>
    <xf numFmtId="0" fontId="21" fillId="19" borderId="10" xfId="3" applyFont="1" applyFill="1" applyBorder="1" applyAlignment="1">
      <alignment horizontal="left" vertical="top"/>
    </xf>
    <xf numFmtId="0" fontId="31" fillId="7" borderId="0" xfId="4" applyFont="1" applyFill="1" applyAlignment="1">
      <alignment vertical="top"/>
    </xf>
    <xf numFmtId="0" fontId="25" fillId="2" borderId="13" xfId="3" quotePrefix="1" applyFont="1" applyFill="1" applyBorder="1" applyAlignment="1">
      <alignment vertical="top" wrapText="1"/>
    </xf>
    <xf numFmtId="0" fontId="21" fillId="21" borderId="13" xfId="3" quotePrefix="1" applyFont="1" applyFill="1" applyBorder="1" applyAlignment="1">
      <alignment vertical="top" wrapText="1"/>
    </xf>
    <xf numFmtId="0" fontId="32" fillId="22" borderId="13" xfId="4" applyFont="1" applyFill="1" applyBorder="1" applyAlignment="1">
      <alignment vertical="top" wrapText="1"/>
    </xf>
    <xf numFmtId="0" fontId="21" fillId="21" borderId="13" xfId="3" applyFont="1" applyFill="1" applyBorder="1" applyAlignment="1">
      <alignment vertical="top" wrapText="1"/>
    </xf>
    <xf numFmtId="0" fontId="33" fillId="22" borderId="13" xfId="4" applyFont="1" applyFill="1" applyBorder="1" applyAlignment="1">
      <alignment vertical="top"/>
    </xf>
    <xf numFmtId="0" fontId="34" fillId="7" borderId="0" xfId="4" applyFont="1" applyFill="1" applyAlignment="1">
      <alignment vertical="top"/>
    </xf>
    <xf numFmtId="0" fontId="31" fillId="0" borderId="0" xfId="4" applyFont="1" applyAlignment="1">
      <alignment vertical="top"/>
    </xf>
    <xf numFmtId="0" fontId="33" fillId="22" borderId="13" xfId="4" applyFont="1" applyFill="1" applyBorder="1"/>
    <xf numFmtId="0" fontId="27" fillId="22" borderId="13" xfId="4" applyFont="1" applyFill="1" applyBorder="1"/>
    <xf numFmtId="0" fontId="34" fillId="7" borderId="0" xfId="4" applyFont="1" applyFill="1"/>
    <xf numFmtId="0" fontId="27" fillId="0" borderId="13" xfId="4" applyFont="1" applyBorder="1" applyAlignment="1">
      <alignment wrapText="1"/>
    </xf>
    <xf numFmtId="0" fontId="30" fillId="0" borderId="0" xfId="4" applyFont="1"/>
    <xf numFmtId="0" fontId="35" fillId="0" borderId="13" xfId="4" applyFont="1" applyBorder="1" applyAlignment="1">
      <alignment vertical="top" wrapText="1"/>
    </xf>
    <xf numFmtId="0" fontId="27" fillId="0" borderId="13" xfId="4" applyFont="1" applyBorder="1"/>
    <xf numFmtId="0" fontId="30" fillId="7" borderId="0" xfId="4" applyFont="1" applyFill="1"/>
    <xf numFmtId="0" fontId="27" fillId="7" borderId="13" xfId="4" applyFont="1" applyFill="1" applyBorder="1" applyAlignment="1">
      <alignment vertical="top" wrapText="1"/>
    </xf>
    <xf numFmtId="0" fontId="25" fillId="23" borderId="13" xfId="3" quotePrefix="1" applyFont="1" applyFill="1" applyBorder="1" applyAlignment="1">
      <alignment vertical="center" wrapText="1"/>
    </xf>
    <xf numFmtId="0" fontId="28" fillId="23" borderId="13" xfId="4" applyFont="1" applyFill="1" applyBorder="1" applyAlignment="1">
      <alignment horizontal="left" vertical="top" wrapText="1"/>
    </xf>
    <xf numFmtId="0" fontId="27" fillId="7" borderId="13" xfId="4" applyFont="1" applyFill="1" applyBorder="1"/>
    <xf numFmtId="0" fontId="25" fillId="23" borderId="13" xfId="3" quotePrefix="1" applyFont="1" applyFill="1" applyBorder="1" applyAlignment="1">
      <alignment vertical="top" wrapText="1"/>
    </xf>
    <xf numFmtId="0" fontId="27" fillId="0" borderId="0" xfId="4" applyFont="1"/>
    <xf numFmtId="0" fontId="1" fillId="0" borderId="13" xfId="4" applyBorder="1"/>
    <xf numFmtId="0" fontId="22" fillId="2" borderId="13" xfId="3" applyFont="1" applyFill="1" applyBorder="1" applyAlignment="1">
      <alignment horizontal="left" vertical="top" wrapText="1"/>
    </xf>
    <xf numFmtId="0" fontId="11" fillId="0" borderId="11" xfId="0" applyFont="1" applyBorder="1" applyAlignment="1">
      <alignment horizontal="center" vertical="center" wrapText="1"/>
    </xf>
    <xf numFmtId="0" fontId="18" fillId="0" borderId="13" xfId="0" applyFont="1" applyBorder="1" applyAlignment="1">
      <alignment wrapText="1"/>
    </xf>
    <xf numFmtId="0" fontId="11" fillId="0" borderId="13" xfId="0" applyFont="1" applyBorder="1" applyAlignment="1">
      <alignment horizontal="justify" vertical="top" wrapText="1"/>
    </xf>
    <xf numFmtId="0" fontId="11" fillId="0" borderId="13" xfId="0" applyFont="1" applyBorder="1" applyAlignment="1">
      <alignment horizontal="center" vertical="center" wrapText="1"/>
    </xf>
    <xf numFmtId="0" fontId="10" fillId="0" borderId="13" xfId="0" applyFont="1" applyBorder="1" applyAlignment="1">
      <alignment horizontal="center" vertical="center" wrapText="1"/>
    </xf>
    <xf numFmtId="0" fontId="12" fillId="0" borderId="13" xfId="0" applyFont="1" applyBorder="1" applyAlignment="1">
      <alignment wrapText="1"/>
    </xf>
    <xf numFmtId="0" fontId="10" fillId="0" borderId="1" xfId="0" applyFont="1" applyBorder="1" applyAlignment="1">
      <alignment vertical="center" wrapText="1"/>
    </xf>
    <xf numFmtId="0" fontId="10" fillId="0" borderId="13" xfId="0" applyFont="1" applyBorder="1" applyAlignment="1">
      <alignment vertical="center" wrapText="1"/>
    </xf>
    <xf numFmtId="0" fontId="12" fillId="0" borderId="13"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13" xfId="0" applyFont="1" applyBorder="1" applyAlignment="1">
      <alignment vertical="center"/>
    </xf>
    <xf numFmtId="0" fontId="12" fillId="0" borderId="13" xfId="0" applyFont="1" applyBorder="1" applyAlignment="1">
      <alignment vertical="center" wrapText="1"/>
    </xf>
    <xf numFmtId="0" fontId="12" fillId="0" borderId="0" xfId="0" applyFont="1" applyAlignment="1">
      <alignment vertical="center"/>
    </xf>
    <xf numFmtId="0" fontId="11" fillId="0" borderId="16" xfId="0" applyFont="1" applyBorder="1" applyAlignment="1">
      <alignment horizontal="center" vertical="center" wrapText="1"/>
    </xf>
    <xf numFmtId="0" fontId="11" fillId="0" borderId="13" xfId="0" applyFont="1" applyBorder="1" applyAlignment="1">
      <alignment horizontal="justify" vertical="center" wrapText="1"/>
    </xf>
    <xf numFmtId="0" fontId="18" fillId="0" borderId="13" xfId="0" applyFont="1" applyBorder="1" applyAlignment="1">
      <alignment vertical="center" wrapText="1"/>
    </xf>
    <xf numFmtId="0" fontId="21" fillId="17" borderId="19" xfId="3" applyFont="1" applyFill="1" applyBorder="1" applyAlignment="1">
      <alignment horizontal="left" vertical="top" wrapText="1"/>
    </xf>
    <xf numFmtId="0" fontId="21" fillId="17" borderId="19" xfId="3" applyFont="1" applyFill="1" applyBorder="1" applyAlignment="1">
      <alignment horizontal="left" vertical="top"/>
    </xf>
    <xf numFmtId="0" fontId="21" fillId="17" borderId="20" xfId="3" applyFont="1" applyFill="1" applyBorder="1" applyAlignment="1">
      <alignment horizontal="left" vertical="top"/>
    </xf>
    <xf numFmtId="0" fontId="21" fillId="17" borderId="20" xfId="3" applyFont="1" applyFill="1" applyBorder="1" applyAlignment="1">
      <alignment horizontal="left" vertical="top" wrapText="1"/>
    </xf>
    <xf numFmtId="0" fontId="21" fillId="19" borderId="19" xfId="3" applyFont="1" applyFill="1" applyBorder="1" applyAlignment="1">
      <alignment horizontal="left" vertical="top" wrapText="1"/>
    </xf>
    <xf numFmtId="0" fontId="21" fillId="19" borderId="20" xfId="3" applyFont="1" applyFill="1" applyBorder="1" applyAlignment="1">
      <alignment horizontal="left" vertical="top" wrapText="1"/>
    </xf>
    <xf numFmtId="0" fontId="10" fillId="16" borderId="11" xfId="0" applyFont="1" applyFill="1" applyBorder="1" applyAlignment="1">
      <alignment horizontal="left" vertical="center" wrapText="1"/>
    </xf>
    <xf numFmtId="0" fontId="10" fillId="16" borderId="12" xfId="0" applyFont="1" applyFill="1" applyBorder="1" applyAlignment="1">
      <alignment horizontal="left" vertical="center" wrapText="1"/>
    </xf>
    <xf numFmtId="0" fontId="25" fillId="14" borderId="16" xfId="4" applyFont="1" applyFill="1" applyBorder="1" applyAlignment="1">
      <alignment horizontal="left" vertical="center" wrapText="1"/>
    </xf>
    <xf numFmtId="0" fontId="25" fillId="14" borderId="17" xfId="4" applyFont="1" applyFill="1" applyBorder="1" applyAlignment="1">
      <alignment horizontal="left" vertical="center" wrapText="1"/>
    </xf>
    <xf numFmtId="0" fontId="26" fillId="3" borderId="13" xfId="3" applyFont="1" applyFill="1" applyBorder="1" applyAlignment="1">
      <alignment horizontal="center" vertical="center" wrapText="1"/>
    </xf>
    <xf numFmtId="0" fontId="22" fillId="2" borderId="13" xfId="3" applyFont="1" applyFill="1" applyBorder="1" applyAlignment="1">
      <alignment horizontal="left" vertical="top" wrapText="1"/>
    </xf>
    <xf numFmtId="0" fontId="26" fillId="3" borderId="14" xfId="3" applyFont="1" applyFill="1" applyBorder="1" applyAlignment="1">
      <alignment horizontal="center" vertical="center" wrapText="1"/>
    </xf>
    <xf numFmtId="0" fontId="26" fillId="3" borderId="4" xfId="3" applyFont="1" applyFill="1" applyBorder="1" applyAlignment="1">
      <alignment horizontal="center" vertical="center" wrapText="1"/>
    </xf>
    <xf numFmtId="0" fontId="26" fillId="3" borderId="6" xfId="3" applyFont="1" applyFill="1" applyBorder="1" applyAlignment="1">
      <alignment horizontal="center" vertical="center" wrapText="1"/>
    </xf>
    <xf numFmtId="0" fontId="26" fillId="3" borderId="15" xfId="3" applyFont="1" applyFill="1" applyBorder="1" applyAlignment="1">
      <alignment horizontal="center" vertical="center" wrapText="1"/>
    </xf>
    <xf numFmtId="0" fontId="26" fillId="3" borderId="5" xfId="3" applyFont="1" applyFill="1" applyBorder="1" applyAlignment="1">
      <alignment horizontal="center" vertical="center" wrapText="1"/>
    </xf>
    <xf numFmtId="0" fontId="26" fillId="3" borderId="7" xfId="3" applyFont="1" applyFill="1" applyBorder="1" applyAlignment="1">
      <alignment horizontal="center" vertical="center" wrapText="1"/>
    </xf>
    <xf numFmtId="0" fontId="9" fillId="3" borderId="2" xfId="1" applyFont="1" applyFill="1" applyBorder="1" applyAlignment="1">
      <alignment horizontal="center" vertical="center" wrapText="1"/>
    </xf>
    <xf numFmtId="0" fontId="9" fillId="3" borderId="4" xfId="1" applyFont="1" applyFill="1" applyBorder="1" applyAlignment="1">
      <alignment horizontal="center" vertical="center" wrapText="1"/>
    </xf>
    <xf numFmtId="0" fontId="9" fillId="3" borderId="6" xfId="1" applyFont="1" applyFill="1" applyBorder="1" applyAlignment="1">
      <alignment horizontal="center" vertical="center" wrapText="1"/>
    </xf>
    <xf numFmtId="0" fontId="9" fillId="3" borderId="1" xfId="1" applyFont="1" applyFill="1" applyBorder="1" applyAlignment="1">
      <alignment horizontal="center" vertical="center" wrapText="1"/>
    </xf>
    <xf numFmtId="18" fontId="4" fillId="2" borderId="1" xfId="1" applyNumberFormat="1" applyFont="1" applyFill="1" applyBorder="1" applyAlignment="1">
      <alignment horizontal="left" vertical="top" wrapText="1"/>
    </xf>
    <xf numFmtId="0" fontId="4" fillId="2" borderId="1" xfId="1" applyFont="1" applyFill="1" applyBorder="1" applyAlignment="1">
      <alignment horizontal="left" vertical="top" wrapText="1"/>
    </xf>
    <xf numFmtId="0" fontId="9" fillId="3" borderId="3" xfId="1" applyFont="1" applyFill="1" applyBorder="1" applyAlignment="1">
      <alignment horizontal="center" vertical="center" wrapText="1"/>
    </xf>
    <xf numFmtId="0" fontId="9" fillId="3" borderId="5" xfId="1" applyFont="1" applyFill="1" applyBorder="1" applyAlignment="1">
      <alignment horizontal="center" vertical="center" wrapText="1"/>
    </xf>
    <xf numFmtId="0" fontId="9" fillId="3" borderId="7" xfId="1" applyFont="1" applyFill="1" applyBorder="1" applyAlignment="1">
      <alignment horizontal="center" vertical="center" wrapText="1"/>
    </xf>
    <xf numFmtId="0" fontId="10" fillId="6" borderId="11" xfId="0" applyFont="1" applyFill="1" applyBorder="1" applyAlignment="1">
      <alignment horizontal="left" vertical="center" wrapText="1"/>
    </xf>
    <xf numFmtId="0" fontId="10" fillId="6" borderId="12" xfId="0" applyFont="1" applyFill="1" applyBorder="1" applyAlignment="1">
      <alignment horizontal="left" vertical="center" wrapText="1"/>
    </xf>
    <xf numFmtId="0" fontId="14" fillId="14" borderId="11" xfId="2" applyFont="1" applyFill="1" applyBorder="1" applyAlignment="1">
      <alignment horizontal="left" vertical="center" wrapText="1"/>
    </xf>
    <xf numFmtId="0" fontId="14" fillId="14" borderId="12" xfId="2" applyFont="1" applyFill="1" applyBorder="1" applyAlignment="1">
      <alignment horizontal="left" vertical="center" wrapText="1"/>
    </xf>
    <xf numFmtId="0" fontId="14" fillId="12" borderId="11" xfId="2" applyFont="1" applyFill="1" applyBorder="1" applyAlignment="1">
      <alignment horizontal="left" vertical="center" wrapText="1"/>
    </xf>
    <xf numFmtId="0" fontId="14" fillId="12" borderId="12" xfId="2" applyFont="1" applyFill="1" applyBorder="1" applyAlignment="1">
      <alignment horizontal="left" vertical="center" wrapText="1"/>
    </xf>
    <xf numFmtId="0" fontId="11" fillId="6" borderId="11" xfId="0" applyFont="1" applyFill="1" applyBorder="1" applyAlignment="1">
      <alignment horizontal="left" vertical="center" wrapText="1"/>
    </xf>
    <xf numFmtId="0" fontId="11" fillId="6" borderId="12" xfId="0" applyFont="1" applyFill="1" applyBorder="1" applyAlignment="1">
      <alignment horizontal="left" vertical="center" wrapText="1"/>
    </xf>
    <xf numFmtId="0" fontId="10" fillId="10" borderId="11" xfId="0" applyFont="1" applyFill="1" applyBorder="1" applyAlignment="1">
      <alignment horizontal="left" vertical="center" wrapText="1"/>
    </xf>
    <xf numFmtId="0" fontId="11" fillId="10" borderId="12" xfId="0" applyFont="1" applyFill="1" applyBorder="1" applyAlignment="1">
      <alignment horizontal="left" vertical="center" wrapText="1"/>
    </xf>
    <xf numFmtId="18" fontId="15" fillId="2" borderId="1" xfId="1" applyNumberFormat="1" applyFont="1" applyFill="1" applyBorder="1" applyAlignment="1">
      <alignment horizontal="left" vertical="top" wrapText="1"/>
    </xf>
    <xf numFmtId="0" fontId="15" fillId="2" borderId="1" xfId="1" applyFont="1" applyFill="1" applyBorder="1" applyAlignment="1">
      <alignment horizontal="left" vertical="top" wrapText="1"/>
    </xf>
    <xf numFmtId="0" fontId="25" fillId="20" borderId="16" xfId="4" applyFont="1" applyFill="1" applyBorder="1" applyAlignment="1">
      <alignment horizontal="left" vertical="center" wrapText="1"/>
    </xf>
    <xf numFmtId="0" fontId="25" fillId="20" borderId="17" xfId="4" applyFont="1" applyFill="1" applyBorder="1" applyAlignment="1">
      <alignment horizontal="left" vertical="center" wrapText="1"/>
    </xf>
    <xf numFmtId="0" fontId="33" fillId="22" borderId="16" xfId="4" applyFont="1" applyFill="1" applyBorder="1" applyAlignment="1">
      <alignment horizontal="left"/>
    </xf>
    <xf numFmtId="0" fontId="33" fillId="22" borderId="18" xfId="4" applyFont="1" applyFill="1" applyBorder="1" applyAlignment="1">
      <alignment horizontal="left"/>
    </xf>
    <xf numFmtId="0" fontId="25" fillId="20" borderId="16" xfId="4" applyFont="1" applyFill="1" applyBorder="1" applyAlignment="1">
      <alignment vertical="center" wrapText="1"/>
    </xf>
    <xf numFmtId="0" fontId="25" fillId="20" borderId="17" xfId="4" applyFont="1" applyFill="1" applyBorder="1" applyAlignment="1">
      <alignment vertical="center" wrapText="1"/>
    </xf>
    <xf numFmtId="0" fontId="25" fillId="20" borderId="16" xfId="4" applyFont="1" applyFill="1" applyBorder="1" applyAlignment="1">
      <alignment vertical="top" wrapText="1"/>
    </xf>
    <xf numFmtId="0" fontId="25" fillId="20" borderId="17" xfId="4" applyFont="1" applyFill="1" applyBorder="1" applyAlignment="1">
      <alignment vertical="top" wrapText="1"/>
    </xf>
    <xf numFmtId="0" fontId="21" fillId="21" borderId="16" xfId="3" quotePrefix="1" applyFont="1" applyFill="1" applyBorder="1" applyAlignment="1">
      <alignment horizontal="left" vertical="center" wrapText="1"/>
    </xf>
    <xf numFmtId="0" fontId="21" fillId="21" borderId="17" xfId="3" quotePrefix="1" applyFont="1" applyFill="1" applyBorder="1" applyAlignment="1">
      <alignment horizontal="left" vertical="center" wrapText="1"/>
    </xf>
    <xf numFmtId="0" fontId="21" fillId="21" borderId="18" xfId="3" quotePrefix="1" applyFont="1" applyFill="1" applyBorder="1" applyAlignment="1">
      <alignment horizontal="left" vertical="center" wrapText="1"/>
    </xf>
    <xf numFmtId="0" fontId="10" fillId="4" borderId="21" xfId="1" applyFont="1" applyFill="1" applyBorder="1" applyAlignment="1">
      <alignment horizontal="left" vertical="top" wrapText="1"/>
    </xf>
    <xf numFmtId="0" fontId="10" fillId="4" borderId="21" xfId="1" applyFont="1" applyFill="1" applyBorder="1" applyAlignment="1">
      <alignment horizontal="left" vertical="top"/>
    </xf>
    <xf numFmtId="0" fontId="10" fillId="13" borderId="21" xfId="1" applyFont="1" applyFill="1" applyBorder="1" applyAlignment="1">
      <alignment horizontal="left" vertical="top" wrapText="1"/>
    </xf>
    <xf numFmtId="0" fontId="11" fillId="14" borderId="21" xfId="0" applyFont="1" applyFill="1" applyBorder="1" applyAlignment="1">
      <alignment horizontal="left" vertical="center" wrapText="1"/>
    </xf>
    <xf numFmtId="0" fontId="12" fillId="0" borderId="21" xfId="0" applyFont="1" applyBorder="1" applyAlignment="1">
      <alignment horizontal="left" vertical="center" wrapText="1"/>
    </xf>
    <xf numFmtId="0" fontId="11" fillId="2" borderId="21" xfId="1" quotePrefix="1" applyFont="1" applyFill="1" applyBorder="1" applyAlignment="1">
      <alignment vertical="center" wrapText="1"/>
    </xf>
    <xf numFmtId="0" fontId="13" fillId="2" borderId="21" xfId="0" applyFont="1" applyFill="1" applyBorder="1" applyAlignment="1">
      <alignment horizontal="left" vertical="top" wrapText="1"/>
    </xf>
    <xf numFmtId="0" fontId="11" fillId="2" borderId="21" xfId="1" applyFont="1" applyFill="1" applyBorder="1" applyAlignment="1">
      <alignment vertical="top" wrapText="1"/>
    </xf>
    <xf numFmtId="0" fontId="12" fillId="0" borderId="21" xfId="0" applyFont="1" applyBorder="1" applyAlignment="1">
      <alignment vertical="top"/>
    </xf>
    <xf numFmtId="0" fontId="11" fillId="14" borderId="21" xfId="0" applyFont="1" applyFill="1" applyBorder="1" applyAlignment="1">
      <alignment vertical="center" wrapText="1"/>
    </xf>
    <xf numFmtId="0" fontId="10" fillId="13" borderId="21" xfId="1" applyFont="1" applyFill="1" applyBorder="1" applyAlignment="1">
      <alignment vertical="top" wrapText="1"/>
    </xf>
    <xf numFmtId="0" fontId="10" fillId="13" borderId="21" xfId="1" applyFont="1" applyFill="1" applyBorder="1" applyAlignment="1">
      <alignment vertical="top"/>
    </xf>
  </cellXfs>
  <cellStyles count="5">
    <cellStyle name="Bình thường" xfId="0" builtinId="0"/>
    <cellStyle name="Normal 2" xfId="4" xr:uid="{47E592C5-ED8B-428F-8C90-C4697B75C21A}"/>
    <cellStyle name="Normal_Sheet1" xfId="1" xr:uid="{00000000-0005-0000-0000-000008000000}"/>
    <cellStyle name="Normal_Sheet1 2" xfId="3" xr:uid="{F6238B4D-AA96-47EB-B126-6ED1F201CADC}"/>
    <cellStyle name="Style 1" xfId="2" xr:uid="{00000000-0005-0000-0000-00002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DU%20AN%20CUA%20HUYEN\&#272;&#7841;i%20h&#7897;i%20C&#244;ng%20&#272;o&#224;n\ULNL%20Du%20an%20Quan%20ly%20dai%20hoi%20-%20Tong%20lien%20doan%20lao%20dong%20VN_giai%20&#273;o&#7841;n%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bia"/>
      <sheetName val="Bang ghi nhan thay doi"/>
      <sheetName val="WEB_CMS"/>
      <sheetName val="Webserice"/>
      <sheetName val="Mobile_Android"/>
      <sheetName val="Mobile_Ipad"/>
      <sheetName val="Mobile_Iphone"/>
      <sheetName val="Hiệu năng"/>
      <sheetName val="Tổng hợp"/>
      <sheetName val="Tham chiếu list"/>
      <sheetName val="HDKTHN"/>
      <sheetName val="Draff1"/>
    </sheetNames>
    <sheetDataSet>
      <sheetData sheetId="0" refreshError="1"/>
      <sheetData sheetId="1" refreshError="1"/>
      <sheetData sheetId="2"/>
      <sheetData sheetId="3"/>
      <sheetData sheetId="4"/>
      <sheetData sheetId="5"/>
      <sheetData sheetId="6"/>
      <sheetData sheetId="7" refreshError="1"/>
      <sheetData sheetId="8"/>
      <sheetData sheetId="9" refreshError="1"/>
      <sheetData sheetId="10" refreshError="1"/>
      <sheetData sheetId="11">
        <row r="3">
          <cell r="B3" t="str">
            <v>Dự án phát triển mới</v>
          </cell>
        </row>
        <row r="4">
          <cell r="B4" t="str">
            <v>Dự án phát triển công nghệ</v>
          </cell>
        </row>
        <row r="5">
          <cell r="B5" t="str">
            <v>Dự án bảo hành bảo trì</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32"/>
  <sheetViews>
    <sheetView topLeftCell="A107" workbookViewId="0">
      <selection activeCell="B212" sqref="B212"/>
    </sheetView>
  </sheetViews>
  <sheetFormatPr defaultColWidth="9" defaultRowHeight="16.5" outlineLevelRow="1"/>
  <cols>
    <col min="1" max="1" width="9" style="49"/>
    <col min="2" max="2" width="66.140625" style="49" customWidth="1"/>
    <col min="3" max="3" width="54.28515625" style="49" customWidth="1"/>
    <col min="4" max="16384" width="9" style="49"/>
  </cols>
  <sheetData>
    <row r="1" spans="1:3">
      <c r="A1" s="57"/>
      <c r="B1" s="58" t="s">
        <v>0</v>
      </c>
      <c r="C1" s="59" t="s">
        <v>1</v>
      </c>
    </row>
    <row r="2" spans="1:3">
      <c r="A2" s="159" t="s">
        <v>2</v>
      </c>
      <c r="B2" s="160"/>
      <c r="C2" s="60"/>
    </row>
    <row r="3" spans="1:3" outlineLevel="1">
      <c r="A3" s="61" t="s">
        <v>3</v>
      </c>
      <c r="B3" s="143" t="s">
        <v>4</v>
      </c>
      <c r="C3" s="60"/>
    </row>
    <row r="4" spans="1:3" outlineLevel="1">
      <c r="A4" s="137">
        <v>1</v>
      </c>
      <c r="B4" s="62" t="s">
        <v>5</v>
      </c>
      <c r="C4" s="63" t="str">
        <f>VLOOKUP("*"&amp;B4&amp;"*",'Trang chủ'!$B:$B,1,0)</f>
        <v>UC Thông tin trang chủ</v>
      </c>
    </row>
    <row r="5" spans="1:3" outlineLevel="1">
      <c r="A5" s="137">
        <v>2</v>
      </c>
      <c r="B5" s="62" t="s">
        <v>6</v>
      </c>
      <c r="C5" s="63" t="str">
        <f>VLOOKUP("*"&amp;B5&amp;"*",'Trang chủ'!$B:$B,1,0)</f>
        <v xml:space="preserve">UC Biểu đồ tổng hợp Thông tin cảnh báo </v>
      </c>
    </row>
    <row r="6" spans="1:3" outlineLevel="1">
      <c r="A6" s="137">
        <v>3</v>
      </c>
      <c r="B6" s="62" t="s">
        <v>7</v>
      </c>
      <c r="C6" s="63" t="str">
        <f>VLOOKUP("*"&amp;B6&amp;"*",'Trang chủ'!$B:$B,1,0)</f>
        <v xml:space="preserve">UC Biểu đồ cơ cấu lao động </v>
      </c>
    </row>
    <row r="7" spans="1:3" outlineLevel="1">
      <c r="A7" s="137">
        <v>4</v>
      </c>
      <c r="B7" s="62" t="s">
        <v>8</v>
      </c>
      <c r="C7" s="63" t="str">
        <f>VLOOKUP("*"&amp;B7&amp;"*",'Trang chủ'!$B:$B,1,0)</f>
        <v>UC Biểu đồ số lượng biên chế cuối kỳ</v>
      </c>
    </row>
    <row r="8" spans="1:3">
      <c r="A8" s="61" t="s">
        <v>9</v>
      </c>
      <c r="B8" s="143" t="s">
        <v>10</v>
      </c>
      <c r="C8" s="60"/>
    </row>
    <row r="9" spans="1:3">
      <c r="A9" s="137">
        <v>5</v>
      </c>
      <c r="B9" s="62" t="s">
        <v>11</v>
      </c>
      <c r="C9" s="63" t="str">
        <f>VLOOKUP("*"&amp;B9&amp;"*",'Tổ chức bộ máy, biên chế'!B14:C14,1,0)</f>
        <v xml:space="preserve">UC Kiểm tra Danh sách đơn vị </v>
      </c>
    </row>
    <row r="10" spans="1:3" ht="33">
      <c r="A10" s="137">
        <v>6</v>
      </c>
      <c r="B10" s="62" t="s">
        <v>12</v>
      </c>
      <c r="C10" s="63" t="str">
        <f>VLOOKUP("*"&amp;B10&amp;"*",'Tổ chức bộ máy, biên chế'!$B:$B,1,0)</f>
        <v xml:space="preserve">UC kiểm tra danh sách Thống kê đơn vị theo loại đơn vị </v>
      </c>
    </row>
    <row r="11" spans="1:3">
      <c r="A11" s="137">
        <v>7</v>
      </c>
      <c r="B11" s="62" t="s">
        <v>13</v>
      </c>
      <c r="C11" s="63" t="str">
        <f>VLOOKUP("*"&amp;B11&amp;"*",'Tổ chức bộ máy, biên chế'!$B:$B,1,0)</f>
        <v>UC kiểm tra biểu đồ cơ cấu lao động</v>
      </c>
    </row>
    <row r="12" spans="1:3">
      <c r="A12" s="137">
        <v>8</v>
      </c>
      <c r="B12" s="62" t="s">
        <v>14</v>
      </c>
      <c r="C12" s="63" t="str">
        <f>VLOOKUP("*"&amp;B12&amp;"*",'Tổ chức bộ máy, biên chế'!$B:$B,1,0)</f>
        <v xml:space="preserve">UC Tìm kiếm đơn vị trực thuộc </v>
      </c>
    </row>
    <row r="13" spans="1:3">
      <c r="A13" s="137">
        <v>9</v>
      </c>
      <c r="B13" s="62" t="s">
        <v>15</v>
      </c>
      <c r="C13" s="63" t="str">
        <f>VLOOKUP("*"&amp;B13&amp;"*",'Tổ chức bộ máy, biên chế'!$B:$B,1,0)</f>
        <v xml:space="preserve">UC danh sách đơn vị trực thuộc </v>
      </c>
    </row>
    <row r="14" spans="1:3">
      <c r="A14" s="137">
        <v>13</v>
      </c>
      <c r="B14" s="62" t="s">
        <v>16</v>
      </c>
      <c r="C14" s="63" t="str">
        <f>VLOOKUP("*"&amp;B14&amp;"*",'Tổ chức bộ máy, biên chế'!$B:$B,1,0)</f>
        <v xml:space="preserve">UC sửa đơn vị  </v>
      </c>
    </row>
    <row r="15" spans="1:3">
      <c r="A15" s="137">
        <v>14</v>
      </c>
      <c r="B15" s="62" t="s">
        <v>17</v>
      </c>
      <c r="C15" s="63" t="str">
        <f>VLOOKUP("*"&amp;B15&amp;"*",'Tổ chức bộ máy, biên chế'!$B:$B,1,0)</f>
        <v xml:space="preserve">UC xóa đơn vị  </v>
      </c>
    </row>
    <row r="16" spans="1:3">
      <c r="A16" s="137">
        <v>15</v>
      </c>
      <c r="B16" s="62" t="s">
        <v>18</v>
      </c>
      <c r="C16" s="63" t="str">
        <f>VLOOKUP("*"&amp;B16&amp;"*",'Tổ chức bộ máy, biên chế'!$B:$B,1,0)</f>
        <v>UC Tìm kiếm nhân viên</v>
      </c>
    </row>
    <row r="17" spans="1:3">
      <c r="A17" s="137">
        <v>16</v>
      </c>
      <c r="B17" s="62" t="s">
        <v>19</v>
      </c>
      <c r="C17" s="63" t="str">
        <f>VLOOKUP("*"&amp;B17&amp;"*",'Tổ chức bộ máy, biên chế'!$B:$B,1,0)</f>
        <v>UC danh sách CC/VC</v>
      </c>
    </row>
    <row r="18" spans="1:3">
      <c r="A18" s="137">
        <v>17</v>
      </c>
      <c r="B18" s="62" t="s">
        <v>20</v>
      </c>
      <c r="C18" s="63" t="str">
        <f>VLOOKUP("*"&amp;B18&amp;"*",'Tổ chức bộ máy, biên chế'!$B:$B,1,0)</f>
        <v>UC file chức năng, nhiệm vụ</v>
      </c>
    </row>
    <row r="19" spans="1:3">
      <c r="A19" s="137">
        <v>18</v>
      </c>
      <c r="B19" s="62" t="s">
        <v>21</v>
      </c>
      <c r="C19" s="63" t="str">
        <f>VLOOKUP("*"&amp;B19&amp;"*",'Tổ chức bộ máy, biên chế'!$B:$B,1,0)</f>
        <v xml:space="preserve">UC danh sách chức danh </v>
      </c>
    </row>
    <row r="20" spans="1:3">
      <c r="A20" s="137">
        <v>21</v>
      </c>
      <c r="B20" s="62" t="s">
        <v>22</v>
      </c>
      <c r="C20" s="63" t="str">
        <f>VLOOKUP("*"&amp;B20&amp;"*",'Tổ chức bộ máy, biên chế'!$B:$B,1,0)</f>
        <v xml:space="preserve">Lịch sử thành lập đơn vị </v>
      </c>
    </row>
    <row r="21" spans="1:3">
      <c r="A21" s="137">
        <v>22</v>
      </c>
      <c r="B21" s="62" t="s">
        <v>23</v>
      </c>
      <c r="C21" s="63" t="str">
        <f>VLOOKUP("*"&amp;B21&amp;"*",'Tổ chức bộ máy, biên chế'!$B:$B,1,0)</f>
        <v>UC Thêm mới đơn vị cùng cấp</v>
      </c>
    </row>
    <row r="22" spans="1:3">
      <c r="A22" s="137">
        <v>23</v>
      </c>
      <c r="B22" s="62" t="s">
        <v>24</v>
      </c>
      <c r="C22" s="63" t="str">
        <f>VLOOKUP("*"&amp;B22&amp;"*",'Tổ chức bộ máy, biên chế'!$B:$B,1,0)</f>
        <v>UC Thêm mới đơn vị con</v>
      </c>
    </row>
    <row r="23" spans="1:3">
      <c r="A23" s="137">
        <v>24</v>
      </c>
      <c r="B23" s="62" t="s">
        <v>16</v>
      </c>
      <c r="C23" s="63" t="str">
        <f>VLOOKUP("*"&amp;B23&amp;"*",'Tổ chức bộ máy, biên chế'!$B:$B,1,0)</f>
        <v xml:space="preserve">UC sửa đơn vị  </v>
      </c>
    </row>
    <row r="24" spans="1:3">
      <c r="A24" s="137">
        <v>25</v>
      </c>
      <c r="B24" s="62" t="s">
        <v>17</v>
      </c>
      <c r="C24" s="63" t="str">
        <f>VLOOKUP("*"&amp;B24&amp;"*",'Tổ chức bộ máy, biên chế'!$B:$B,1,0)</f>
        <v xml:space="preserve">UC xóa đơn vị  </v>
      </c>
    </row>
    <row r="25" spans="1:3">
      <c r="A25" s="137">
        <v>26</v>
      </c>
      <c r="B25" s="62" t="s">
        <v>11</v>
      </c>
      <c r="C25" s="63" t="str">
        <f>VLOOKUP("*"&amp;B25&amp;"*",'Tổ chức bộ máy, biên chế'!$B:$B,1,0)</f>
        <v xml:space="preserve">UC Kiểm tra Danh sách đơn vị </v>
      </c>
    </row>
    <row r="26" spans="1:3" ht="33">
      <c r="A26" s="137">
        <v>27</v>
      </c>
      <c r="B26" s="62" t="s">
        <v>25</v>
      </c>
      <c r="C26" s="63" t="str">
        <f>VLOOKUP("*"&amp;B26&amp;"*",'Tổ chức bộ máy, biên chế'!$B:$B,1,0)</f>
        <v xml:space="preserve">UC kiểm tra danh sách Thống kê đơn vị theo loại đơn vị </v>
      </c>
    </row>
    <row r="27" spans="1:3">
      <c r="A27" s="137">
        <v>28</v>
      </c>
      <c r="B27" s="62" t="s">
        <v>7</v>
      </c>
      <c r="C27" s="63" t="str">
        <f>VLOOKUP("*"&amp;B27&amp;"*",'Tổ chức bộ máy, biên chế'!$B:$B,1,0)</f>
        <v>Kiểm tra Biểu đồ cơ cấu lao động theo giới tính</v>
      </c>
    </row>
    <row r="28" spans="1:3">
      <c r="A28" s="137">
        <v>29</v>
      </c>
      <c r="B28" s="62" t="s">
        <v>11</v>
      </c>
      <c r="C28" s="63" t="str">
        <f>VLOOKUP("*"&amp;B28&amp;"*",'Tổ chức bộ máy, biên chế'!$B:$B,1,0)</f>
        <v xml:space="preserve">UC Kiểm tra Danh sách đơn vị </v>
      </c>
    </row>
    <row r="29" spans="1:3">
      <c r="A29" s="137">
        <v>30</v>
      </c>
      <c r="B29" s="62" t="s">
        <v>243</v>
      </c>
      <c r="C29" s="63" t="str">
        <f>VLOOKUP("*"&amp;B29&amp;"*",'Tổ chức bộ máy, biên chế'!$B:$B,1,0)</f>
        <v>UC Tìm kiếm biên chế</v>
      </c>
    </row>
    <row r="30" spans="1:3">
      <c r="A30" s="137">
        <v>31</v>
      </c>
      <c r="B30" s="62" t="s">
        <v>380</v>
      </c>
      <c r="C30" s="63" t="str">
        <f>VLOOKUP("*"&amp;B30&amp;"*",'Tổ chức bộ máy, biên chế'!$B:$B,1,0)</f>
        <v xml:space="preserve">UC sửa biên chế </v>
      </c>
    </row>
    <row r="31" spans="1:3">
      <c r="A31" s="137">
        <v>32</v>
      </c>
      <c r="B31" s="62" t="s">
        <v>382</v>
      </c>
      <c r="C31" s="63" t="str">
        <f>VLOOKUP("*"&amp;B31&amp;"*",'Tổ chức bộ máy, biên chế'!$B:$B,1,0)</f>
        <v xml:space="preserve">UC Xem lịch sử biên chế </v>
      </c>
    </row>
    <row r="32" spans="1:3">
      <c r="A32" s="137">
        <v>33</v>
      </c>
      <c r="B32" s="62" t="s">
        <v>381</v>
      </c>
      <c r="C32" s="63" t="str">
        <f>VLOOKUP("*"&amp;B32&amp;"*",'Tổ chức bộ máy, biên chế'!$B:$B,1,0)</f>
        <v xml:space="preserve">UC Xem chi tiết lịch sử biên chế </v>
      </c>
    </row>
    <row r="33" spans="1:3">
      <c r="A33" s="137">
        <v>34</v>
      </c>
      <c r="B33" s="62" t="s">
        <v>383</v>
      </c>
      <c r="C33" s="63" t="str">
        <f>VLOOKUP("*"&amp;B33&amp;"*",'Tổ chức bộ máy, biên chế'!$B:$B,1,0)</f>
        <v>UC Kiểm tra Danh sách báo cáo</v>
      </c>
    </row>
    <row r="34" spans="1:3" ht="33">
      <c r="A34" s="137">
        <v>35</v>
      </c>
      <c r="B34" s="62" t="s">
        <v>431</v>
      </c>
      <c r="C34" s="63" t="str">
        <f>VLOOKUP("*"&amp;B34&amp;"*",'Tổ chức bộ máy, biên chế'!$B:$B,1,0)</f>
        <v>UC TCBM_01 - Thống kê tình hình thay đổi Tổ chức - bộ máy</v>
      </c>
    </row>
    <row r="35" spans="1:3" ht="33">
      <c r="A35" s="137">
        <v>36</v>
      </c>
      <c r="B35" s="62" t="s">
        <v>421</v>
      </c>
      <c r="C35" s="63" t="str">
        <f>VLOOKUP("*"&amp;B35&amp;"*",'Tổ chức bộ máy, biên chế'!$B:$B,1,0)</f>
        <v>UC 	CTH_BW_31 - Kế hoạch biên chế công chức hàng năm trong cơ quan, tổ chức hành chính</v>
      </c>
    </row>
    <row r="36" spans="1:3" ht="33">
      <c r="A36" s="137">
        <v>37</v>
      </c>
      <c r="B36" s="62" t="s">
        <v>430</v>
      </c>
      <c r="C36" s="63" t="str">
        <f>VLOOKUP("*"&amp;B36&amp;"*",'Tổ chức bộ máy, biên chế'!$B:$B,1,0)</f>
        <v>UC TCBM-PL10 - Thống kê số lượng đơn vị, phòng ban</v>
      </c>
    </row>
    <row r="37" spans="1:3">
      <c r="A37" s="137">
        <v>38</v>
      </c>
      <c r="B37" s="62" t="s">
        <v>422</v>
      </c>
      <c r="C37" s="63" t="str">
        <f>VLOOKUP("*"&amp;B37&amp;"*",'Tổ chức bộ máy, biên chế'!$B:$B,1,0)</f>
        <v>UC 	TCBM_PL1A - Số lượng tổ chức hành chính</v>
      </c>
    </row>
    <row r="38" spans="1:3" ht="33">
      <c r="A38" s="137">
        <v>39</v>
      </c>
      <c r="B38" s="62" t="s">
        <v>423</v>
      </c>
      <c r="C38" s="63" t="str">
        <f>VLOOKUP("*"&amp;B38&amp;"*",'Tổ chức bộ máy, biên chế'!$B:$B,1,0)</f>
        <v>UC TCBM_PL1B - Kế hoạch số lượng người làm việc hằng năm trong các đơn vị sự nghiệp công lập</v>
      </c>
    </row>
    <row r="39" spans="1:3" ht="33">
      <c r="A39" s="137">
        <v>40</v>
      </c>
      <c r="B39" s="62" t="s">
        <v>424</v>
      </c>
      <c r="C39" s="63" t="str">
        <f>VLOOKUP("*"&amp;B39&amp;"*",'Tổ chức bộ máy, biên chế'!$B:$B,1,0)</f>
        <v>UC TCBM-PL2A - Số lượng đơn vị sự nghiệp công lập</v>
      </c>
    </row>
    <row r="40" spans="1:3" ht="49.5">
      <c r="A40" s="137">
        <v>41</v>
      </c>
      <c r="B40" s="62" t="s">
        <v>425</v>
      </c>
      <c r="C40" s="63" t="str">
        <f>VLOOKUP("*"&amp;B40&amp;"*",'Tổ chức bộ máy, biên chế'!$B:$B,1,0)</f>
        <v>UC TCBM_PL3A - Tổng hợp số lượng lãnh đạo quản lý các ban, bộ, ngành trung ương và tại các vụ (Ban) trực thuộc</v>
      </c>
    </row>
    <row r="41" spans="1:3" ht="33">
      <c r="A41" s="137">
        <v>42</v>
      </c>
      <c r="B41" s="62" t="s">
        <v>426</v>
      </c>
      <c r="C41" s="63" t="str">
        <f>VLOOKUP("*"&amp;B41&amp;"*",'Tổ chức bộ máy, biên chế'!$B:$B,1,0)</f>
        <v>UC TCBM_PL4A - Tổng hợp số lượng lãnh đạo, quản lý tại các cục thuộc Ban, Bộ, Ngành trung ương</v>
      </c>
    </row>
    <row r="42" spans="1:3" ht="33">
      <c r="A42" s="137">
        <v>43</v>
      </c>
      <c r="B42" s="62" t="s">
        <v>427</v>
      </c>
      <c r="C42" s="63" t="str">
        <f>VLOOKUP("*"&amp;B42&amp;"*",'Tổ chức bộ máy, biên chế'!$B:$B,1,0)</f>
        <v>UC 	TCBM_PL5A - Tổng hợp số lượng lãnh đạo, quản lý tại các Tổng cục</v>
      </c>
    </row>
    <row r="43" spans="1:3" ht="33">
      <c r="A43" s="137">
        <v>44</v>
      </c>
      <c r="B43" s="62" t="s">
        <v>428</v>
      </c>
      <c r="C43" s="63" t="str">
        <f>VLOOKUP("*"&amp;B43&amp;"*",'Tổ chức bộ máy, biên chế'!$B:$B,1,0)</f>
        <v>UC 	TCBM_PL7A - Số lượng cấp trưởng, cấp phó của các đơn vị sự nghiệp công lập</v>
      </c>
    </row>
    <row r="44" spans="1:3" ht="49.5">
      <c r="A44" s="137">
        <v>45</v>
      </c>
      <c r="B44" s="62" t="s">
        <v>429</v>
      </c>
      <c r="C44" s="63" t="str">
        <f>VLOOKUP("*"&amp;B44&amp;"*",'Tổ chức bộ máy, biên chế'!$B:$B,1,0)</f>
        <v>UC TCBM_PL8A - Tổng hợp số lượng lãnh đạo, quản lý tại các Ban, Bộ, Ngành, Cơ quan, Đơn vị ở trưng ương</v>
      </c>
    </row>
    <row r="45" spans="1:3">
      <c r="A45" s="61" t="s">
        <v>384</v>
      </c>
      <c r="B45" s="143" t="s">
        <v>385</v>
      </c>
      <c r="C45" s="60"/>
    </row>
    <row r="46" spans="1:3" ht="33">
      <c r="A46" s="137">
        <v>46</v>
      </c>
      <c r="B46" s="62" t="s">
        <v>420</v>
      </c>
      <c r="C46" s="63" t="str">
        <f>VLOOKUP("*"&amp;B46&amp;"*",'Theo mẫu nội vụ'!$B:$B,1,0)</f>
        <v>UC 	BM01/11/2012-TT-BNV - Báo cáo số lượng, chất lượng công chức từ cấp huyện trở lên</v>
      </c>
    </row>
    <row r="47" spans="1:3" ht="33">
      <c r="A47" s="137">
        <v>47</v>
      </c>
      <c r="B47" s="62" t="s">
        <v>419</v>
      </c>
      <c r="C47" s="63" t="str">
        <f>VLOOKUP("*"&amp;B47&amp;"*",'Theo mẫu nội vụ'!$B:$B,1,0)</f>
        <v>UC 0103a.N/BNV-TCHC - Số lãnh đạo chính quyền trung ương</v>
      </c>
    </row>
    <row r="48" spans="1:3">
      <c r="A48" s="137">
        <v>48</v>
      </c>
      <c r="B48" s="62" t="s">
        <v>409</v>
      </c>
      <c r="C48" s="63" t="str">
        <f>VLOOKUP("*"&amp;B48&amp;"*",'Theo mẫu nội vụ'!$B:$B,1,0)</f>
        <v>UC 	0104.K/BNV-TCHC - Số lãnh đạo chủ chốt là nữ</v>
      </c>
    </row>
    <row r="49" spans="1:3" ht="49.5">
      <c r="A49" s="137">
        <v>49</v>
      </c>
      <c r="B49" s="62" t="s">
        <v>410</v>
      </c>
      <c r="C49" s="63" t="str">
        <f>VLOOKUP("*"&amp;B49&amp;"*",'Theo mẫu nội vụ'!$B:$B,1,0)</f>
        <v>UC 	0106.N/BNV-TCHC - Các cơ quan nhà nước có từ 30% lao động nữ trở lên có lãnh đạo chủ chốt là nữ</v>
      </c>
    </row>
    <row r="50" spans="1:3" ht="33">
      <c r="A50" s="137">
        <v>50</v>
      </c>
      <c r="B50" s="62" t="s">
        <v>411</v>
      </c>
      <c r="C50" s="63" t="str">
        <f>VLOOKUP("*"&amp;B50&amp;"*",'Theo mẫu nội vụ'!$B:$B,1,0)</f>
        <v>UC 0201.N/BNV-CBCCVC - Số lượng Công chức từ cấp huyện trở lên</v>
      </c>
    </row>
    <row r="51" spans="1:3">
      <c r="A51" s="137">
        <v>51</v>
      </c>
      <c r="B51" s="62" t="s">
        <v>412</v>
      </c>
      <c r="C51" s="63" t="str">
        <f>VLOOKUP("*"&amp;B51&amp;"*",'Theo mẫu nội vụ'!$B:$B,1,0)</f>
        <v>UC 	0204.N/BNV-CBCCVC - Số lượng viên chức</v>
      </c>
    </row>
    <row r="52" spans="1:3" ht="33">
      <c r="A52" s="137">
        <v>52</v>
      </c>
      <c r="B52" s="62" t="s">
        <v>413</v>
      </c>
      <c r="C52" s="63" t="str">
        <f>VLOOKUP("*"&amp;B52&amp;"*",'Theo mẫu nội vụ'!$B:$B,1,0)</f>
        <v>UC 	0205.N/BNV-CCVC - Số lượng cán bộ, công chức, viên chức được đánh giá, phân loại</v>
      </c>
    </row>
    <row r="53" spans="1:3" ht="33">
      <c r="A53" s="137">
        <v>53</v>
      </c>
      <c r="B53" s="62" t="s">
        <v>417</v>
      </c>
      <c r="C53" s="63" t="str">
        <f>VLOOKUP("*"&amp;B53&amp;"*",'Theo mẫu nội vụ'!$B:$B,1,0)</f>
        <v>UC 0206.N/BNV-CBCCVC - Số lượng cán bộ, công chức, viên chức bị kỷ luật</v>
      </c>
    </row>
    <row r="54" spans="1:3">
      <c r="A54" s="137">
        <v>54</v>
      </c>
      <c r="B54" s="62" t="s">
        <v>414</v>
      </c>
      <c r="C54" s="63" t="str">
        <f>VLOOKUP("*"&amp;B54&amp;"*",'Theo mẫu nội vụ'!$B:$B,1,0)</f>
        <v>UC 0301.N/BNV-BC - Số lượng biên chế được giao</v>
      </c>
    </row>
    <row r="55" spans="1:3">
      <c r="A55" s="137">
        <v>55</v>
      </c>
      <c r="B55" s="62" t="s">
        <v>418</v>
      </c>
      <c r="C55" s="63" t="str">
        <f>VLOOKUP("*"&amp;B55&amp;"*",'Theo mẫu nội vụ'!$B:$B,1,0)</f>
        <v>UC 0302.N/BNV-BC - Tỷ lệ thực hiện biên chế</v>
      </c>
    </row>
    <row r="56" spans="1:3">
      <c r="A56" s="140">
        <v>56</v>
      </c>
      <c r="B56" s="139" t="s">
        <v>415</v>
      </c>
      <c r="C56" s="138" t="str">
        <f>VLOOKUP("*"&amp;B56&amp;"*",'Theo mẫu nội vụ'!$B:$B,1,0)</f>
        <v>UC 	0303.N/BNV-BC - Tỷ lệ tinh giản biên chế</v>
      </c>
    </row>
    <row r="57" spans="1:3" ht="33">
      <c r="A57" s="140">
        <v>57</v>
      </c>
      <c r="B57" s="139" t="s">
        <v>416</v>
      </c>
      <c r="C57" s="138" t="str">
        <f>VLOOKUP("*"&amp;B57&amp;"*",'Theo mẫu nội vụ'!$B:$B,1,0)</f>
        <v>UC BM03/11/2012-TT-BNV - Báo cáo danh sách và tiền lương cán bộ, công chức</v>
      </c>
    </row>
    <row r="58" spans="1:3">
      <c r="A58" s="141" t="s">
        <v>1479</v>
      </c>
      <c r="B58" s="144" t="s">
        <v>1480</v>
      </c>
      <c r="C58" s="142"/>
    </row>
    <row r="59" spans="1:3" ht="33">
      <c r="A59" s="140">
        <v>58</v>
      </c>
      <c r="B59" s="139" t="s">
        <v>1481</v>
      </c>
      <c r="C59" s="138" t="str">
        <f>VLOOKUP("*"&amp;B59&amp;"*",'Thi đua-khen thưởng'!$B:$B,1,0)</f>
        <v>UC Tìm kiếm thông tin Quản lý cán bộ làm công tác thi đua khen thưởng</v>
      </c>
    </row>
    <row r="60" spans="1:3" ht="33">
      <c r="A60" s="145">
        <v>59</v>
      </c>
      <c r="B60" s="142" t="s">
        <v>1482</v>
      </c>
      <c r="C60" s="138" t="str">
        <f>VLOOKUP("*"&amp;B60&amp;"*",'Thi đua-khen thưởng'!$B:$B,1,0)</f>
        <v>UC Thêm mới Quản lý cán bộ làm công tác thi đua khen thưởng</v>
      </c>
    </row>
    <row r="61" spans="1:3" ht="33">
      <c r="A61" s="140">
        <v>60</v>
      </c>
      <c r="B61" s="142" t="s">
        <v>1483</v>
      </c>
      <c r="C61" s="138" t="str">
        <f>VLOOKUP("*"&amp;B61&amp;"*",'Thi đua-khen thưởng'!$B:$B,1,0)</f>
        <v>UC Xuất file Quản lý cán bộ làm công tác thi đua khen thưởng</v>
      </c>
    </row>
    <row r="62" spans="1:3" ht="33">
      <c r="A62" s="145">
        <v>61</v>
      </c>
      <c r="B62" s="142" t="s">
        <v>1484</v>
      </c>
      <c r="C62" s="138" t="str">
        <f>VLOOKUP("*"&amp;B62&amp;"*",'Thi đua-khen thưởng'!$B:$B,1,0)</f>
        <v>UC Sửa Quản lý cán bộ làm công tác thi đua khen thưởng</v>
      </c>
    </row>
    <row r="63" spans="1:3" ht="33">
      <c r="A63" s="140">
        <v>62</v>
      </c>
      <c r="B63" s="142" t="s">
        <v>1485</v>
      </c>
      <c r="C63" s="138" t="str">
        <f>VLOOKUP("*"&amp;B63&amp;"*",'Thi đua-khen thưởng'!$B:$B,1,0)</f>
        <v>UC Xóa Quản lý cán bộ làm công tác thi đua khen thưởng</v>
      </c>
    </row>
    <row r="64" spans="1:3" ht="33">
      <c r="A64" s="145">
        <v>63</v>
      </c>
      <c r="B64" s="142" t="s">
        <v>1486</v>
      </c>
      <c r="C64" s="138" t="str">
        <f>VLOOKUP("*"&amp;B64&amp;"*",'Thi đua-khen thưởng'!$B:$B,1,0)</f>
        <v>UC Tìm kiếm thông tin Quản lý quy định, hướng dẫn thi đua khen thưởng</v>
      </c>
    </row>
    <row r="65" spans="1:3" ht="33">
      <c r="A65" s="140">
        <v>64</v>
      </c>
      <c r="B65" s="142" t="s">
        <v>472</v>
      </c>
      <c r="C65" s="138" t="str">
        <f>VLOOKUP("*"&amp;B65&amp;"*",'Thi đua-khen thưởng'!$B:$B,1,0)</f>
        <v>UC Thêm mới Quản lý quy định, hướng dẫn thi đua khen thưởng</v>
      </c>
    </row>
    <row r="66" spans="1:3" ht="33">
      <c r="A66" s="145">
        <v>65</v>
      </c>
      <c r="B66" s="142" t="s">
        <v>478</v>
      </c>
      <c r="C66" s="138" t="str">
        <f>VLOOKUP("*"&amp;B66&amp;"*",'Thi đua-khen thưởng'!$B:$B,1,0)</f>
        <v>UC Xuất file Quản lý quy định, hướng dẫn thi đua khen thưởng</v>
      </c>
    </row>
    <row r="67" spans="1:3" ht="33">
      <c r="A67" s="140">
        <v>66</v>
      </c>
      <c r="B67" s="142" t="s">
        <v>1487</v>
      </c>
      <c r="C67" s="138" t="str">
        <f>VLOOKUP("*"&amp;B67&amp;"*",'Thi đua-khen thưởng'!$B:$B,1,0)</f>
        <v>UC Sửa Quản lý quy định, hướng dẫn thi đua khen thưởng</v>
      </c>
    </row>
    <row r="68" spans="1:3" ht="33">
      <c r="A68" s="145">
        <v>67</v>
      </c>
      <c r="B68" s="142" t="s">
        <v>1488</v>
      </c>
      <c r="C68" s="138" t="str">
        <f>VLOOKUP("*"&amp;B68&amp;"*",'Thi đua-khen thưởng'!$B:$B,1,0)</f>
        <v>UC Xóa Quản lý quy định, hướng dẫn thi đua khen thưởng</v>
      </c>
    </row>
    <row r="69" spans="1:3" ht="33">
      <c r="A69" s="140">
        <v>68</v>
      </c>
      <c r="B69" s="142" t="s">
        <v>1489</v>
      </c>
      <c r="C69" s="138" t="str">
        <f>VLOOKUP("*"&amp;B69&amp;"*",'Thi đua-khen thưởng'!$B:$B,1,0)</f>
        <v>UC Tìm kiếm thông tin Quản lý đợi đăng ký thi đua khen thưởng</v>
      </c>
    </row>
    <row r="70" spans="1:3" ht="33">
      <c r="A70" s="145">
        <v>69</v>
      </c>
      <c r="B70" s="142" t="s">
        <v>496</v>
      </c>
      <c r="C70" s="138" t="str">
        <f>VLOOKUP("*"&amp;B70&amp;"*",'Thi đua-khen thưởng'!$B:$B,1,0)</f>
        <v>UC Thêm mới Quản lý đợi đăng ký thi đua khen thưởng</v>
      </c>
    </row>
    <row r="71" spans="1:3" ht="33">
      <c r="A71" s="140">
        <v>70</v>
      </c>
      <c r="B71" s="142" t="s">
        <v>502</v>
      </c>
      <c r="C71" s="138" t="str">
        <f>VLOOKUP("*"&amp;B71&amp;"*",'Thi đua-khen thưởng'!$B:$B,1,0)</f>
        <v>UC Xuất file Quản lý đợi đăng ký thi đua khen thưởng</v>
      </c>
    </row>
    <row r="72" spans="1:3">
      <c r="A72" s="145">
        <v>71</v>
      </c>
      <c r="B72" s="142" t="s">
        <v>1490</v>
      </c>
      <c r="C72" s="138" t="str">
        <f>VLOOKUP("*"&amp;B72&amp;"*",'Thi đua-khen thưởng'!$B:$B,1,0)</f>
        <v>UC Sửa Quản lý đợi đăng ký thi đua khen thưởng</v>
      </c>
    </row>
    <row r="73" spans="1:3">
      <c r="A73" s="140">
        <v>72</v>
      </c>
      <c r="B73" s="142" t="s">
        <v>1491</v>
      </c>
      <c r="C73" s="138" t="str">
        <f>VLOOKUP("*"&amp;B73&amp;"*",'Thi đua-khen thưởng'!$B:$B,1,0)</f>
        <v>UC Xóa Quản lý đợi đăng ký thi đua khen thưởng</v>
      </c>
    </row>
    <row r="74" spans="1:3" ht="33">
      <c r="A74" s="145">
        <v>73</v>
      </c>
      <c r="B74" s="142" t="s">
        <v>1492</v>
      </c>
      <c r="C74" s="138" t="str">
        <f>VLOOKUP("*"&amp;B74&amp;"*",'Thi đua-khen thưởng'!$B:$B,1,0)</f>
        <v>UC Xem báo cáo Quản lý đợi đăng ký thi đua khen thưởng</v>
      </c>
    </row>
    <row r="75" spans="1:3" ht="33">
      <c r="A75" s="140">
        <v>74</v>
      </c>
      <c r="B75" s="142" t="s">
        <v>1493</v>
      </c>
      <c r="C75" s="138" t="str">
        <f>VLOOKUP("*"&amp;B75&amp;"*",'Thi đua-khen thưởng'!$B:$B,1,0)</f>
        <v>UC Xuất báo cáo Quản lý đợi đăng ký thi đua khen thưởng</v>
      </c>
    </row>
    <row r="76" spans="1:3" ht="33">
      <c r="A76" s="145">
        <v>75</v>
      </c>
      <c r="B76" s="142" t="s">
        <v>1494</v>
      </c>
      <c r="C76" s="138" t="str">
        <f>VLOOKUP("*"&amp;B76&amp;"*",'Thi đua-khen thưởng'!$B:$B,1,0)</f>
        <v>UC Tìm kiếm thông tin Quản lý tờ trình  thi đua khen thưởng</v>
      </c>
    </row>
    <row r="77" spans="1:3">
      <c r="A77" s="140">
        <v>76</v>
      </c>
      <c r="B77" s="142" t="s">
        <v>529</v>
      </c>
      <c r="C77" s="138" t="str">
        <f>VLOOKUP("*"&amp;B77&amp;"*",'Thi đua-khen thưởng'!$B:$B,1,0)</f>
        <v>UC Thêm mới Quản lý tờ trình  thi đua khen thưởng</v>
      </c>
    </row>
    <row r="78" spans="1:3">
      <c r="A78" s="145">
        <v>77</v>
      </c>
      <c r="B78" s="142" t="s">
        <v>535</v>
      </c>
      <c r="C78" s="138" t="str">
        <f>VLOOKUP("*"&amp;B78&amp;"*",'Thi đua-khen thưởng'!$B:$B,1,0)</f>
        <v>UC Xuất file Quản lý tờ trình thi đua khen thưởng</v>
      </c>
    </row>
    <row r="79" spans="1:3">
      <c r="A79" s="140">
        <v>78</v>
      </c>
      <c r="B79" s="142" t="s">
        <v>1495</v>
      </c>
      <c r="C79" s="138" t="str">
        <f>VLOOKUP("*"&amp;B79&amp;"*",'Thi đua-khen thưởng'!$B:$B,1,0)</f>
        <v>UC Sửa  Quản lý quyết định thi đua khen thưởng</v>
      </c>
    </row>
    <row r="80" spans="1:3">
      <c r="A80" s="145">
        <v>79</v>
      </c>
      <c r="B80" s="142" t="s">
        <v>1496</v>
      </c>
      <c r="C80" s="138" t="str">
        <f>VLOOKUP("*"&amp;B80&amp;"*",'Thi đua-khen thưởng'!$B:$B,1,0)</f>
        <v>UC Xóa Quản lý tờ trình thi đua khen thưởng</v>
      </c>
    </row>
    <row r="81" spans="1:3" ht="33">
      <c r="A81" s="140">
        <v>80</v>
      </c>
      <c r="B81" s="142" t="s">
        <v>1497</v>
      </c>
      <c r="C81" s="138" t="str">
        <f>VLOOKUP("*"&amp;B81&amp;"*",'Thi đua-khen thưởng'!$B:$B,1,0)</f>
        <v>UC Xem báo cáo Quản lý tờ trình thi đua khen thưởng</v>
      </c>
    </row>
    <row r="82" spans="1:3" ht="33">
      <c r="A82" s="145">
        <v>81</v>
      </c>
      <c r="B82" s="142" t="s">
        <v>1498</v>
      </c>
      <c r="C82" s="138" t="str">
        <f>VLOOKUP("*"&amp;B82&amp;"*",'Thi đua-khen thưởng'!$B:$B,1,0)</f>
        <v>UC Xuất báo cáo Quản lý tờ trình thi đua khen thưởng</v>
      </c>
    </row>
    <row r="83" spans="1:3">
      <c r="A83" s="140">
        <v>82</v>
      </c>
      <c r="B83" s="142" t="s">
        <v>1499</v>
      </c>
      <c r="C83" s="138" t="str">
        <f>VLOOKUP("*"&amp;B83&amp;"*",'Thi đua-khen thưởng'!$B:$B,1,0)</f>
        <v>UC import Quản lý tờ trình thi đua khen thưởng</v>
      </c>
    </row>
    <row r="84" spans="1:3" ht="33">
      <c r="A84" s="145">
        <v>83</v>
      </c>
      <c r="B84" s="142" t="s">
        <v>1500</v>
      </c>
      <c r="C84" s="138" t="str">
        <f>VLOOKUP("*"&amp;B84&amp;"*",'Thi đua-khen thưởng'!$B:$B,1,0)</f>
        <v>UC Tìm kiếm thông tin Quản lý quyết định thi đua khen thưởng</v>
      </c>
    </row>
    <row r="85" spans="1:3" ht="33">
      <c r="A85" s="140">
        <v>84</v>
      </c>
      <c r="B85" s="142" t="s">
        <v>565</v>
      </c>
      <c r="C85" s="138" t="str">
        <f>VLOOKUP("*"&amp;B85&amp;"*",'Thi đua-khen thưởng'!$B:$B,1,0)</f>
        <v>UC Thêm mới Quản lý quyết định thi đua khen thưởng</v>
      </c>
    </row>
    <row r="86" spans="1:3">
      <c r="A86" s="145">
        <v>85</v>
      </c>
      <c r="B86" s="142" t="s">
        <v>570</v>
      </c>
      <c r="C86" s="138" t="str">
        <f>VLOOKUP("*"&amp;B86&amp;"*",'Thi đua-khen thưởng'!$B:$B,1,0)</f>
        <v>Xuất file quản lý quyết định thi đua khen thưởng</v>
      </c>
    </row>
    <row r="87" spans="1:3">
      <c r="A87" s="140">
        <v>86</v>
      </c>
      <c r="B87" s="142" t="s">
        <v>1501</v>
      </c>
      <c r="C87" s="138" t="str">
        <f>VLOOKUP("*"&amp;B87&amp;"*",'Thi đua-khen thưởng'!$B:$B,1,0)</f>
        <v>UC Sửa  Quản lý tờ trình thi đua khen thưởng</v>
      </c>
    </row>
    <row r="88" spans="1:3">
      <c r="A88" s="145">
        <v>87</v>
      </c>
      <c r="B88" s="142" t="s">
        <v>1502</v>
      </c>
      <c r="C88" s="138" t="str">
        <f>VLOOKUP("*"&amp;B88&amp;"*",'Thi đua-khen thưởng'!$B:$B,1,0)</f>
        <v>UC Xóa Quản lý quyết định thi đua khen thưởng</v>
      </c>
    </row>
    <row r="89" spans="1:3">
      <c r="A89" s="140">
        <v>88</v>
      </c>
      <c r="B89" s="142" t="s">
        <v>1503</v>
      </c>
      <c r="C89" s="138" t="str">
        <f>VLOOKUP("*"&amp;B89&amp;"*",'Thi đua-khen thưởng'!$B:$B,1,0)</f>
        <v>UC Xem báo cáo quyết định thi đua khen thưởng</v>
      </c>
    </row>
    <row r="90" spans="1:3" ht="33">
      <c r="A90" s="145">
        <v>89</v>
      </c>
      <c r="B90" s="142" t="s">
        <v>1504</v>
      </c>
      <c r="C90" s="138" t="str">
        <f>VLOOKUP("*"&amp;B90&amp;"*",'Thi đua-khen thưởng'!$B:$B,1,0)</f>
        <v>UC Xuất báo cáo Quản lý quyết định thi đua khen thưởng</v>
      </c>
    </row>
    <row r="91" spans="1:3">
      <c r="A91" s="140">
        <v>90</v>
      </c>
      <c r="B91" s="142" t="s">
        <v>589</v>
      </c>
      <c r="C91" s="138" t="str">
        <f>VLOOKUP("*"&amp;B91&amp;"*",'Thi đua-khen thưởng'!$B:$B,1,0)</f>
        <v>UC Xuất báo cáo thi đua khen thưởng</v>
      </c>
    </row>
    <row r="92" spans="1:3">
      <c r="A92" s="141" t="s">
        <v>1548</v>
      </c>
      <c r="B92" s="144" t="s">
        <v>1505</v>
      </c>
      <c r="C92" s="142"/>
    </row>
    <row r="93" spans="1:3">
      <c r="A93" s="145">
        <v>91</v>
      </c>
      <c r="B93" s="142" t="s">
        <v>1506</v>
      </c>
      <c r="C93" s="138" t="str">
        <f>VLOOKUP("*"&amp;B93&amp;"*",'Báo cáo thống kê'!$B:$B,1,0)</f>
        <v>UC báo cáo 361 - Danh sách tăng Công chức</v>
      </c>
    </row>
    <row r="94" spans="1:3">
      <c r="A94" s="140">
        <v>92</v>
      </c>
      <c r="B94" s="142" t="s">
        <v>1507</v>
      </c>
      <c r="C94" s="138" t="str">
        <f>VLOOKUP("*"&amp;B94&amp;"*",'Báo cáo thống kê'!$B:$B,1,0)</f>
        <v>UC báo cáo 362 - Danh sách giảm Công chức</v>
      </c>
    </row>
    <row r="95" spans="1:3" ht="33">
      <c r="A95" s="145">
        <v>93</v>
      </c>
      <c r="B95" s="142" t="s">
        <v>1508</v>
      </c>
      <c r="C95" s="138" t="str">
        <f>VLOOKUP("*"&amp;B95&amp;"*",'Báo cáo thống kê'!$B:$B,1,0)</f>
        <v>UC báo cáo 363 - Báo cáo tình hình nghỉ dài ngày của cán bộ</v>
      </c>
    </row>
    <row r="96" spans="1:3" ht="33">
      <c r="A96" s="140">
        <v>94</v>
      </c>
      <c r="B96" s="142" t="s">
        <v>1509</v>
      </c>
      <c r="C96" s="138" t="str">
        <f>VLOOKUP("*"&amp;B96&amp;"*",'Báo cáo thống kê'!$B:$B,1,0)</f>
        <v>UC báo cáo 364 - Báo cáo tình trạng hồ sơ của cán bộ</v>
      </c>
    </row>
    <row r="97" spans="1:3" ht="33">
      <c r="A97" s="145">
        <v>95</v>
      </c>
      <c r="B97" s="142" t="s">
        <v>1510</v>
      </c>
      <c r="C97" s="138" t="str">
        <f>VLOOKUP("*"&amp;B97&amp;"*",'Báo cáo thống kê'!$B:$B,1,0)</f>
        <v>UC báo cáo 365 - Danh sách cán bộ nghỉ chờ giải quyết thôi việc</v>
      </c>
    </row>
    <row r="98" spans="1:3" ht="33">
      <c r="A98" s="140">
        <v>96</v>
      </c>
      <c r="B98" s="142" t="s">
        <v>1511</v>
      </c>
      <c r="C98" s="138" t="str">
        <f>VLOOKUP("*"&amp;B98&amp;"*",'Báo cáo thống kê'!$B:$B,1,0)</f>
        <v>UC báo cáo BC_BTC_01 - Thống kê số lượng cán bộ công chức viên chức ngươi dân tộc thiểu số</v>
      </c>
    </row>
    <row r="99" spans="1:3" ht="33">
      <c r="A99" s="145">
        <v>97</v>
      </c>
      <c r="B99" s="142" t="s">
        <v>1512</v>
      </c>
      <c r="C99" s="138" t="str">
        <f>VLOOKUP("*"&amp;B99&amp;"*",'Báo cáo thống kê'!$B:$B,1,0)</f>
        <v>UC báo cáo BC_BTC_02 - Thống kê chất lượng công chức người dân tộc thiểu số</v>
      </c>
    </row>
    <row r="100" spans="1:3" ht="49.5">
      <c r="A100" s="140">
        <v>98</v>
      </c>
      <c r="B100" s="142" t="s">
        <v>1513</v>
      </c>
      <c r="C100" s="138" t="str">
        <f>VLOOKUP("*"&amp;B100&amp;"*",'Báo cáo thống kê'!$B:$B,1,0)</f>
        <v>UC báo cáo BT_BTC_03 - Thống kê đào tạo bồi dưỡng cán bộ công chức viên chức người dân tộc thiểu số</v>
      </c>
    </row>
    <row r="101" spans="1:3" ht="49.5">
      <c r="A101" s="145">
        <v>99</v>
      </c>
      <c r="B101" s="142" t="s">
        <v>1514</v>
      </c>
      <c r="C101" s="138" t="str">
        <f>VLOOKUP("*"&amp;B101&amp;"*",'Báo cáo thống kê'!$B:$B,1,0)</f>
        <v>UC báo cáo BC_BTC_04 - Thống kê cán bộ công chức viên chức người dân tộc thiểu số giữ chức danh lãnh đạo quản lý</v>
      </c>
    </row>
    <row r="102" spans="1:3" ht="66">
      <c r="A102" s="140">
        <v>100</v>
      </c>
      <c r="B102" s="142" t="s">
        <v>1515</v>
      </c>
      <c r="C102" s="138" t="str">
        <f>VLOOKUP("*"&amp;B102&amp;"*",'Báo cáo thống kê'!$B:$B,1,0)</f>
        <v>UC báo cáo CTH_BW_17 - Tổng hợp biên chế công chức, hợp đông lao động theo nghị định số 68/2000/NĐ-CP (hợp đồng 68), hợp đồng làm chuyên môn, nghiệp vụ</v>
      </c>
    </row>
    <row r="103" spans="1:3" ht="33">
      <c r="A103" s="145">
        <v>101</v>
      </c>
      <c r="B103" s="142" t="s">
        <v>1516</v>
      </c>
      <c r="C103" s="138" t="str">
        <f>VLOOKUP("*"&amp;B103&amp;"*",'Báo cáo thống kê'!$B:$B,1,0)</f>
        <v>UC báo cáo CTH_BW_18 - Tình hình tuyển dụng, nghỉ hưu đúng tuổi, thực hiện tinh giản biên chế</v>
      </c>
    </row>
    <row r="104" spans="1:3" ht="82.5">
      <c r="A104" s="140">
        <v>102</v>
      </c>
      <c r="B104" s="142" t="s">
        <v>1517</v>
      </c>
      <c r="C104" s="138" t="str">
        <f>VLOOKUP("*"&amp;B104&amp;"*",'Báo cáo thống kê'!$B:$B,1,0)</f>
        <v>UC báo cáo CTH_BW_19 - Tổng hợp số người làm việc (biên chế sự nghiệp), hợp đồng lao động theo nghị định số 68/2000/ND-CP( hộp đồng 68), hợp đồng làm chuyên môn, nghiệp vụ tại các đơn vị sự nghiệp công lập</v>
      </c>
    </row>
    <row r="105" spans="1:3" ht="33">
      <c r="A105" s="145">
        <v>103</v>
      </c>
      <c r="B105" s="142" t="s">
        <v>1518</v>
      </c>
      <c r="C105" s="138" t="str">
        <f>VLOOKUP("*"&amp;B105&amp;"*",'Báo cáo thống kê'!$B:$B,1,0)</f>
        <v>UC báo cáo 12BC_01 - Danh sách cán bộ được bổ nhiệm lại trong kỳ</v>
      </c>
    </row>
    <row r="106" spans="1:3" ht="33">
      <c r="A106" s="140">
        <v>104</v>
      </c>
      <c r="B106" s="142" t="s">
        <v>1519</v>
      </c>
      <c r="C106" s="138" t="str">
        <f>VLOOKUP("*"&amp;B106&amp;"*",'Báo cáo thống kê'!$B:$B,1,0)</f>
        <v>UC báo cáo 12BC_02 - Danh sách cán bộ bổ nhiệm trong kỳ</v>
      </c>
    </row>
    <row r="107" spans="1:3" ht="33">
      <c r="A107" s="145">
        <v>105</v>
      </c>
      <c r="B107" s="142" t="s">
        <v>1520</v>
      </c>
      <c r="C107" s="138" t="str">
        <f>VLOOKUP("*"&amp;B107&amp;"*",'Báo cáo thống kê'!$B:$B,1,0)</f>
        <v>UC báo cáo 12BC_03 - Danh sách cán bộ nghỉ phép nghỉ không lương đi nước ngoài</v>
      </c>
    </row>
    <row r="108" spans="1:3" ht="33">
      <c r="A108" s="140">
        <v>106</v>
      </c>
      <c r="B108" s="142" t="s">
        <v>1521</v>
      </c>
      <c r="C108" s="138" t="str">
        <f>VLOOKUP("*"&amp;B108&amp;"*",'Báo cáo thống kê'!$B:$B,1,0)</f>
        <v>UC báo cáo 12BC_04 - Danh sách quy hoạch cán bộ tại thời điểm hiện tại</v>
      </c>
    </row>
    <row r="109" spans="1:3" ht="33">
      <c r="A109" s="145">
        <v>107</v>
      </c>
      <c r="B109" s="142" t="s">
        <v>1526</v>
      </c>
      <c r="C109" s="138" t="str">
        <f>VLOOKUP("*"&amp;B109&amp;"*",'Báo cáo thống kê'!$B:$B,1,0)</f>
        <v>UC báo cáo 12BC_05 - Danh sách cán bộ nghỉ hưu trong kỳ</v>
      </c>
    </row>
    <row r="110" spans="1:3" ht="33">
      <c r="A110" s="140">
        <v>108</v>
      </c>
      <c r="B110" s="142" t="s">
        <v>1527</v>
      </c>
      <c r="C110" s="138" t="str">
        <f>VLOOKUP("*"&amp;B110&amp;"*",'Báo cáo thống kê'!$B:$B,1,0)</f>
        <v>UC báo cáo 12BC_06 - Danh sách cán bộ đến thời hạn luân chuyển vị trí</v>
      </c>
    </row>
    <row r="111" spans="1:3" ht="33">
      <c r="A111" s="145">
        <v>109</v>
      </c>
      <c r="B111" s="142" t="s">
        <v>1528</v>
      </c>
      <c r="C111" s="138" t="str">
        <f>VLOOKUP("*"&amp;B111&amp;"*",'Báo cáo thống kê'!$B:$B,1,0)</f>
        <v>UC báo cáo CTH_BW_27 - Danh sách các trường hợp được tuyển dụng không qua thi vào công chức</v>
      </c>
    </row>
    <row r="112" spans="1:3" ht="33">
      <c r="A112" s="140">
        <v>110</v>
      </c>
      <c r="B112" s="142" t="s">
        <v>1529</v>
      </c>
      <c r="C112" s="138" t="str">
        <f>VLOOKUP("*"&amp;B112&amp;"*",'Báo cáo thống kê'!$B:$B,1,0)</f>
        <v>UC báo cáo 12BC_07 - Danh sách cán bộ sắp đến tuổi nghỉ hưu</v>
      </c>
    </row>
    <row r="113" spans="1:3" ht="33">
      <c r="A113" s="145">
        <v>111</v>
      </c>
      <c r="B113" s="142" t="s">
        <v>1530</v>
      </c>
      <c r="C113" s="138" t="str">
        <f>VLOOKUP("*"&amp;B113&amp;"*",'Báo cáo thống kê'!$B:$B,1,0)</f>
        <v>UC báo cáo 12BC_08 - Danh sách thống kê tình hình biến động tổ chức bộ máy</v>
      </c>
    </row>
    <row r="114" spans="1:3" ht="33">
      <c r="A114" s="140">
        <v>112</v>
      </c>
      <c r="B114" s="142" t="s">
        <v>1531</v>
      </c>
      <c r="C114" s="138" t="str">
        <f>VLOOKUP("*"&amp;B114&amp;"*",'Báo cáo thống kê'!$B:$B,1,0)</f>
        <v>UC báo cáo 12BC_09 - Danh sách cán bộ nghỉ việc trong kỳ</v>
      </c>
    </row>
    <row r="115" spans="1:3" ht="33">
      <c r="A115" s="145">
        <v>113</v>
      </c>
      <c r="B115" s="142" t="s">
        <v>1532</v>
      </c>
      <c r="C115" s="138" t="str">
        <f>VLOOKUP("*"&amp;B115&amp;"*",'Báo cáo thống kê'!$B:$B,1,0)</f>
        <v>UC báo cáo 12BC_10 - Danh sách cán bộ tuyển dụng trong kỳ</v>
      </c>
    </row>
    <row r="116" spans="1:3" ht="33">
      <c r="A116" s="140">
        <v>114</v>
      </c>
      <c r="B116" s="142" t="s">
        <v>1533</v>
      </c>
      <c r="C116" s="138" t="str">
        <f>VLOOKUP("*"&amp;B116&amp;"*",'Báo cáo thống kê'!$B:$B,1,0)</f>
        <v>UC báo cáo 12BC_11 - Danh sách nâng ngạch nâng lương trong kỳ</v>
      </c>
    </row>
    <row r="117" spans="1:3" ht="33">
      <c r="A117" s="145">
        <v>115</v>
      </c>
      <c r="B117" s="142" t="s">
        <v>1534</v>
      </c>
      <c r="C117" s="138" t="str">
        <f>VLOOKUP("*"&amp;B117&amp;"*",'Báo cáo thống kê'!$B:$B,1,0)</f>
        <v>UC báo cáo 12BC_12 - Danh sách cán bộ luân chuyển điều động trong kỳ</v>
      </c>
    </row>
    <row r="118" spans="1:3" ht="66">
      <c r="A118" s="140">
        <v>116</v>
      </c>
      <c r="B118" s="142" t="s">
        <v>1535</v>
      </c>
      <c r="C118" s="138" t="str">
        <f>VLOOKUP("*"&amp;B118&amp;"*",'Báo cáo thống kê'!$B:$B,1,0)</f>
        <v>UC báo cáo BC_BTC_36 - Kết quả số người thực hiện tinh giản biên chế theo nghị định số 108/2014/NĐ-CPvà số người về hưu đúng tuổi và thôi việc theo quy định của pháp luật</v>
      </c>
    </row>
    <row r="119" spans="1:3" ht="49.5">
      <c r="A119" s="145">
        <v>117</v>
      </c>
      <c r="B119" s="142" t="s">
        <v>1536</v>
      </c>
      <c r="C119" s="138" t="str">
        <f>VLOOKUP("*"&amp;B119&amp;"*",'Báo cáo thống kê'!$B:$B,1,0)</f>
        <v>UC báo cáo BC_BTC_41 - Tổng hợp kết quả giải quyết chế độ nghỉ hưu đúng tuổi và thôi việc theo quy định của pháp luật</v>
      </c>
    </row>
    <row r="120" spans="1:3">
      <c r="A120" s="140">
        <v>118</v>
      </c>
      <c r="B120" s="142" t="s">
        <v>1537</v>
      </c>
      <c r="C120" s="138" t="str">
        <f>VLOOKUP("*"&amp;B120&amp;"*",'Báo cáo thống kê'!$B:$B,1,0)</f>
        <v>UC báo cáo danh sách chi tiết CC/VC</v>
      </c>
    </row>
    <row r="121" spans="1:3">
      <c r="A121" s="145">
        <v>119</v>
      </c>
      <c r="B121" s="142" t="s">
        <v>1538</v>
      </c>
      <c r="C121" s="138" t="str">
        <f>VLOOKUP("*"&amp;B121&amp;"*",'Báo cáo thống kê'!$B:$B,1,0)</f>
        <v>UC báo cáo Tổng hợp cơ cấu CC/VC</v>
      </c>
    </row>
    <row r="122" spans="1:3">
      <c r="A122" s="145">
        <v>120</v>
      </c>
      <c r="B122" s="142" t="s">
        <v>1539</v>
      </c>
      <c r="C122" s="138" t="str">
        <f>VLOOKUP("*"&amp;B122&amp;"*",'Báo cáo thống kê'!$B:$B,1,0)</f>
        <v>UC báo cáo 05 - Danh sách hồ sơ theo đơn vị</v>
      </c>
    </row>
    <row r="123" spans="1:3">
      <c r="A123" s="140">
        <v>121</v>
      </c>
      <c r="B123" s="142" t="s">
        <v>1540</v>
      </c>
      <c r="C123" s="138" t="str">
        <f>VLOOKUP("*"&amp;B123&amp;"*",'Báo cáo thống kê'!$B:$B,1,0)</f>
        <v>UC báo cáo 06 - Thống kê hồ sơ theo đơn vị</v>
      </c>
    </row>
    <row r="124" spans="1:3">
      <c r="A124" s="145">
        <v>122</v>
      </c>
      <c r="B124" s="142" t="s">
        <v>1541</v>
      </c>
      <c r="C124" s="138" t="str">
        <f>VLOOKUP("*"&amp;B124&amp;"*",'Báo cáo thống kê'!$B:$B,1,0)</f>
        <v>UC báo cáo BCQL_01 - Báo cáo danh sách đơn vị</v>
      </c>
    </row>
    <row r="125" spans="1:3" ht="33">
      <c r="A125" s="145">
        <v>123</v>
      </c>
      <c r="B125" s="142" t="s">
        <v>1542</v>
      </c>
      <c r="C125" s="138" t="str">
        <f>VLOOKUP("*"&amp;B125&amp;"*",'Báo cáo thống kê'!$B:$B,1,0)</f>
        <v>UC báo cáo BCQL_02 - Báo cáo danh sách chức danh công việc</v>
      </c>
    </row>
    <row r="126" spans="1:3" ht="33">
      <c r="A126" s="140">
        <v>124</v>
      </c>
      <c r="B126" s="142" t="s">
        <v>1543</v>
      </c>
      <c r="C126" s="138" t="str">
        <f>VLOOKUP("*"&amp;B126&amp;"*",'Báo cáo thống kê'!$B:$B,1,0)</f>
        <v>UC báo cáo BCQL_03 - Báo cáo danh sách ngành nghề</v>
      </c>
    </row>
    <row r="127" spans="1:3" ht="33">
      <c r="A127" s="145">
        <v>125</v>
      </c>
      <c r="B127" s="142" t="s">
        <v>1544</v>
      </c>
      <c r="C127" s="138" t="str">
        <f>VLOOKUP("*"&amp;B127&amp;"*",'Báo cáo thống kê'!$B:$B,1,0)</f>
        <v>UC báo cáo BCQL_04 - Báo cáo danh sách ngạch công chức</v>
      </c>
    </row>
    <row r="128" spans="1:3" ht="33">
      <c r="A128" s="145">
        <v>126</v>
      </c>
      <c r="B128" s="142" t="s">
        <v>1545</v>
      </c>
      <c r="C128" s="138" t="str">
        <f>VLOOKUP("*"&amp;B128&amp;"*",'Báo cáo thống kê'!$B:$B,1,0)</f>
        <v>UC báo cáo BCQL_05 - Báo cáo danh sách chứng chỉ</v>
      </c>
    </row>
    <row r="129" spans="1:3" ht="33">
      <c r="A129" s="140">
        <v>127</v>
      </c>
      <c r="B129" s="142" t="s">
        <v>1546</v>
      </c>
      <c r="C129" s="138" t="str">
        <f>VLOOKUP("*"&amp;B129&amp;"*",'Báo cáo thống kê'!$B:$B,1,0)</f>
        <v>UC báo cáo BCQL_06 - Báo cáo diễn biến ngạch công chức của Cán bộ</v>
      </c>
    </row>
    <row r="130" spans="1:3" ht="33">
      <c r="A130" s="145">
        <v>128</v>
      </c>
      <c r="B130" s="142" t="s">
        <v>1547</v>
      </c>
      <c r="C130" s="138" t="str">
        <f>VLOOKUP("*"&amp;B130&amp;"*",'Báo cáo thống kê'!$B:$B,1,0)</f>
        <v>UC báo cáo BCQL_07 - Báo cáo diễn biến thang bảng lương của cán bộ</v>
      </c>
    </row>
    <row r="131" spans="1:3">
      <c r="A131" s="141" t="s">
        <v>1549</v>
      </c>
      <c r="B131" s="144" t="s">
        <v>1550</v>
      </c>
      <c r="C131" s="142"/>
    </row>
    <row r="132" spans="1:3">
      <c r="A132" s="145">
        <v>129</v>
      </c>
      <c r="B132" s="142" t="s">
        <v>1551</v>
      </c>
      <c r="C132" s="138" t="str">
        <f>VLOOKUP("*"&amp;B132&amp;"*",'Tiện ích hỗ trợ'!$B:$B,1,0)</f>
        <v>UC thông tin quá trình trình độ chuyên môn</v>
      </c>
    </row>
    <row r="133" spans="1:3">
      <c r="A133" s="140">
        <v>130</v>
      </c>
      <c r="B133" s="142" t="s">
        <v>1552</v>
      </c>
      <c r="C133" s="138" t="str">
        <f>VLOOKUP("*"&amp;B133&amp;"*",'Tiện ích hỗ trợ'!$B:$B,1,0)</f>
        <v>UC thông tin quá trình trình độ tin học</v>
      </c>
    </row>
    <row r="134" spans="1:3">
      <c r="A134" s="145">
        <v>131</v>
      </c>
      <c r="B134" s="142" t="s">
        <v>1553</v>
      </c>
      <c r="C134" s="138" t="str">
        <f>VLOOKUP("*"&amp;B134&amp;"*",'Tiện ích hỗ trợ'!$B:$B,1,0)</f>
        <v>UC thông tin quá trình trình độ quản lý nhà nước</v>
      </c>
    </row>
    <row r="135" spans="1:3">
      <c r="A135" s="145">
        <v>132</v>
      </c>
      <c r="B135" s="142" t="s">
        <v>1554</v>
      </c>
      <c r="C135" s="138" t="str">
        <f>VLOOKUP("*"&amp;B135&amp;"*",'Tiện ích hỗ trợ'!$B:$B,1,0)</f>
        <v>UC thông tin quá trình phụ cấp</v>
      </c>
    </row>
    <row r="136" spans="1:3">
      <c r="A136" s="140">
        <v>133</v>
      </c>
      <c r="B136" s="142" t="s">
        <v>1555</v>
      </c>
      <c r="C136" s="138" t="str">
        <f>VLOOKUP("*"&amp;B136&amp;"*",'Tiện ích hỗ trợ'!$B:$B,1,0)</f>
        <v>UC thông tin quá trình kỷ luật</v>
      </c>
    </row>
    <row r="137" spans="1:3">
      <c r="A137" s="145">
        <v>134</v>
      </c>
      <c r="B137" s="142" t="s">
        <v>1556</v>
      </c>
      <c r="C137" s="138" t="str">
        <f>VLOOKUP("*"&amp;B137&amp;"*",'Tiện ích hỗ trợ'!$B:$B,1,0)</f>
        <v>UC thông tin quan hệ gia đình</v>
      </c>
    </row>
    <row r="138" spans="1:3">
      <c r="A138" s="145">
        <v>135</v>
      </c>
      <c r="B138" s="142" t="s">
        <v>1557</v>
      </c>
      <c r="C138" s="138" t="str">
        <f>VLOOKUP("*"&amp;B138&amp;"*",'Tiện ích hỗ trợ'!$B:$B,1,0)</f>
        <v>UC thông tin quá trình trình độ ngoại ngữ</v>
      </c>
    </row>
    <row r="139" spans="1:3">
      <c r="A139" s="140">
        <v>136</v>
      </c>
      <c r="B139" s="142" t="s">
        <v>1558</v>
      </c>
      <c r="C139" s="138" t="str">
        <f>VLOOKUP("*"&amp;B139&amp;"*",'Tiện ích hỗ trợ'!$B:$B,1,0)</f>
        <v>UC thông tin  bồi dưỡng khác</v>
      </c>
    </row>
    <row r="140" spans="1:3">
      <c r="A140" s="145">
        <v>137</v>
      </c>
      <c r="B140" s="142" t="s">
        <v>1560</v>
      </c>
      <c r="C140" s="138" t="str">
        <f>VLOOKUP("*"&amp;B140&amp;"*",'Tiện ích hỗ trợ'!$B:$B,1,0)</f>
        <v>UC thông tin quá trình trình độ lý luận chính trị</v>
      </c>
    </row>
    <row r="141" spans="1:3" ht="33">
      <c r="A141" s="145">
        <v>138</v>
      </c>
      <c r="B141" s="142" t="s">
        <v>1561</v>
      </c>
      <c r="C141" s="138" t="str">
        <f>VLOOKUP("*"&amp;B141&amp;"*",'Tiện ích hỗ trợ'!$B:$B,1,0)</f>
        <v>UC thông tin quá trình tham gia tổ chức chính trị xã hội</v>
      </c>
    </row>
    <row r="142" spans="1:3">
      <c r="A142" s="140">
        <v>139</v>
      </c>
      <c r="B142" s="142" t="s">
        <v>1562</v>
      </c>
      <c r="C142" s="138" t="str">
        <f>VLOOKUP("*"&amp;B142&amp;"*",'Tiện ích hỗ trợ'!$B:$B,1,0)</f>
        <v>UC thông tin quá trình khen thưởng</v>
      </c>
    </row>
    <row r="143" spans="1:3">
      <c r="A143" s="145">
        <v>140</v>
      </c>
      <c r="B143" s="142" t="s">
        <v>1563</v>
      </c>
      <c r="C143" s="138" t="str">
        <f>VLOOKUP("*"&amp;B143&amp;"*",'Tiện ích hỗ trợ'!$B:$B,1,0)</f>
        <v>UC thông tin quá trình diễn biến lương</v>
      </c>
    </row>
    <row r="144" spans="1:3">
      <c r="A144" s="145">
        <v>141</v>
      </c>
      <c r="B144" s="142" t="s">
        <v>1564</v>
      </c>
      <c r="C144" s="138" t="str">
        <f>VLOOKUP("*"&amp;B144&amp;"*",'Tiện ích hỗ trợ'!$B:$B,1,0)</f>
        <v>UC thông tin quá trình bảo hiểm xã hội</v>
      </c>
    </row>
    <row r="145" spans="1:3">
      <c r="A145" s="140">
        <v>142</v>
      </c>
      <c r="B145" s="142" t="s">
        <v>1565</v>
      </c>
      <c r="C145" s="138" t="str">
        <f>VLOOKUP("*"&amp;B145&amp;"*",'Tiện ích hỗ trợ'!$B:$B,1,0)</f>
        <v>UC thông tin quá trình công tác</v>
      </c>
    </row>
    <row r="146" spans="1:3">
      <c r="A146" s="145">
        <v>143</v>
      </c>
      <c r="B146" s="142" t="s">
        <v>1566</v>
      </c>
      <c r="C146" s="138" t="str">
        <f>VLOOKUP("*"&amp;B146&amp;"*",'Tiện ích hỗ trợ'!$B:$B,1,0)</f>
        <v>UC cảnh báo danh sách nhập lỗi quá trình công tác</v>
      </c>
    </row>
    <row r="147" spans="1:3">
      <c r="A147" s="145">
        <v>144</v>
      </c>
      <c r="B147" s="142" t="s">
        <v>1022</v>
      </c>
      <c r="C147" s="138" t="str">
        <f>VLOOKUP("*"&amp;B147&amp;"*",'Tiện ích hỗ trợ'!$B:$B,1,0)</f>
        <v>UC cảnh báo DS CC/VC thiếu hồ sơ</v>
      </c>
    </row>
    <row r="148" spans="1:3" ht="33">
      <c r="A148" s="140">
        <v>145</v>
      </c>
      <c r="B148" s="142" t="s">
        <v>1567</v>
      </c>
      <c r="C148" s="138" t="str">
        <f>VLOOKUP("*"&amp;B148&amp;"*",'Tiện ích hỗ trợ'!$B:$B,1,0)</f>
        <v>UC cảnh báo DS cán bộ sắp đến thời hạn xem xét bổ nhiệm lại</v>
      </c>
    </row>
    <row r="149" spans="1:3" ht="33">
      <c r="A149" s="145">
        <v>146</v>
      </c>
      <c r="B149" s="142" t="s">
        <v>1568</v>
      </c>
      <c r="C149" s="138" t="str">
        <f>VLOOKUP("*"&amp;B149&amp;"*",'Tiện ích hỗ trợ'!$B:$B,1,0)</f>
        <v>UC cảnh báo DS các trường hợp bị kỷ luật kéo dài thời hạn nâng lương</v>
      </c>
    </row>
    <row r="150" spans="1:3">
      <c r="A150" s="145">
        <v>147</v>
      </c>
      <c r="B150" s="142" t="s">
        <v>1569</v>
      </c>
      <c r="C150" s="138" t="str">
        <f>VLOOKUP("*"&amp;B150&amp;"*",'Tiện ích hỗ trợ'!$B:$B,1,0)</f>
        <v>UC cảnh báo DS cán bộ sắp đến tuổi nghỉ hưu</v>
      </c>
    </row>
    <row r="151" spans="1:3" ht="33">
      <c r="A151" s="140">
        <v>148</v>
      </c>
      <c r="B151" s="142" t="s">
        <v>1570</v>
      </c>
      <c r="C151" s="138" t="str">
        <f>VLOOKUP("*"&amp;B151&amp;"*",'Tiện ích hỗ trợ'!$B:$B,1,0)</f>
        <v>UC cảnh báo DS cán bộ sắp đến kỳ hạn cần luân chuyển</v>
      </c>
    </row>
    <row r="152" spans="1:3">
      <c r="A152" s="145">
        <v>149</v>
      </c>
      <c r="B152" s="142" t="s">
        <v>1571</v>
      </c>
      <c r="C152" s="138" t="str">
        <f>VLOOKUP("*"&amp;B152&amp;"*",'Tiện ích hỗ trợ'!$B:$B,1,0)</f>
        <v>UC cảnh báo DS cán bộ đến hạn nâng lương</v>
      </c>
    </row>
    <row r="153" spans="1:3">
      <c r="A153" s="145">
        <v>150</v>
      </c>
      <c r="B153" s="142" t="s">
        <v>1572</v>
      </c>
      <c r="C153" s="138" t="str">
        <f>VLOOKUP("*"&amp;B153&amp;"*",'Tiện ích hỗ trợ'!$B:$B,1,0)</f>
        <v>UC Import thêm mới CC/VC</v>
      </c>
    </row>
    <row r="154" spans="1:3">
      <c r="A154" s="140">
        <v>151</v>
      </c>
      <c r="B154" s="142" t="s">
        <v>1573</v>
      </c>
      <c r="C154" s="138" t="str">
        <f>VLOOKUP("*"&amp;B154&amp;"*",'Tiện ích hỗ trợ'!$B:$B,1,0)</f>
        <v>UC Import cập nhập CC/VC</v>
      </c>
    </row>
    <row r="155" spans="1:3" s="149" customFormat="1">
      <c r="A155" s="146" t="s">
        <v>1574</v>
      </c>
      <c r="B155" s="147" t="s">
        <v>1646</v>
      </c>
      <c r="C155" s="148"/>
    </row>
    <row r="156" spans="1:3" s="149" customFormat="1">
      <c r="A156" s="150">
        <v>151</v>
      </c>
      <c r="B156" s="151" t="s">
        <v>1575</v>
      </c>
      <c r="C156" s="152" t="str">
        <f>VLOOKUP("*"&amp;B156&amp;"*",'Đào tạo _ Bồi dưỡng'!$B:$B,1,0)</f>
        <v>UC Thêm mới nội dung cần đào tạo theo chức danh</v>
      </c>
    </row>
    <row r="157" spans="1:3" s="149" customFormat="1">
      <c r="A157" s="150">
        <v>152</v>
      </c>
      <c r="B157" s="151" t="s">
        <v>1576</v>
      </c>
      <c r="C157" s="152" t="str">
        <f>VLOOKUP("*"&amp;B157&amp;"*",'Đào tạo _ Bồi dưỡng'!$B:$B,1,0)</f>
        <v>UC Cập nhật nội dung cần đào tạo theo chức danh</v>
      </c>
    </row>
    <row r="158" spans="1:3" s="149" customFormat="1" ht="33">
      <c r="A158" s="150">
        <v>153</v>
      </c>
      <c r="B158" s="151" t="s">
        <v>1577</v>
      </c>
      <c r="C158" s="152" t="str">
        <f>VLOOKUP("*"&amp;B158&amp;"*",'Đào tạo _ Bồi dưỡng'!$B:$B,1,0)</f>
        <v>UC Xóa thông tin nội dung cần đào tạo theo ngạch chức danh</v>
      </c>
    </row>
    <row r="159" spans="1:3" s="149" customFormat="1" ht="33">
      <c r="A159" s="150">
        <v>154</v>
      </c>
      <c r="B159" s="151" t="s">
        <v>1578</v>
      </c>
      <c r="C159" s="152" t="str">
        <f>VLOOKUP("*"&amp;B159&amp;"*",'Đào tạo _ Bồi dưỡng'!$B:$B,1,0)</f>
        <v>UC Thêm mới thông tin cấu hình chức danh - chứng chỉ</v>
      </c>
    </row>
    <row r="160" spans="1:3" s="149" customFormat="1" ht="33">
      <c r="A160" s="150">
        <v>155</v>
      </c>
      <c r="B160" s="151" t="s">
        <v>1579</v>
      </c>
      <c r="C160" s="152" t="str">
        <f>VLOOKUP("*"&amp;B160&amp;"*",'Đào tạo _ Bồi dưỡng'!$B:$B,1,0)</f>
        <v>UC Thay đổi thông tin cấu hình chức danh - chứng chỉ</v>
      </c>
    </row>
    <row r="161" spans="1:3" s="149" customFormat="1">
      <c r="A161" s="150">
        <v>156</v>
      </c>
      <c r="B161" s="151" t="s">
        <v>1580</v>
      </c>
      <c r="C161" s="152" t="str">
        <f>VLOOKUP("*"&amp;B161&amp;"*",'Đào tạo _ Bồi dưỡng'!$B:$B,1,0)</f>
        <v>UC Xóa thông tin về cấu hình chức danh - chứng chỉ</v>
      </c>
    </row>
    <row r="162" spans="1:3" s="149" customFormat="1" ht="33">
      <c r="A162" s="150">
        <v>157</v>
      </c>
      <c r="B162" s="151" t="s">
        <v>1581</v>
      </c>
      <c r="C162" s="152" t="str">
        <f>VLOOKUP("*"&amp;B162&amp;"*",'Đào tạo _ Bồi dưỡng'!$B:$B,1,0)</f>
        <v>UC Tìm kiếm thông tin về cấu hình chức danh - chứng chỉ</v>
      </c>
    </row>
    <row r="163" spans="1:3" s="149" customFormat="1" ht="33">
      <c r="A163" s="150">
        <v>158</v>
      </c>
      <c r="B163" s="151" t="s">
        <v>1582</v>
      </c>
      <c r="C163" s="152" t="str">
        <f>VLOOKUP("*"&amp;B163&amp;"*",'Đào tạo _ Bồi dưỡng'!$B:$B,1,0)</f>
        <v>UC Báo cáo danh sách cấu hình chức danh - chứng chỉ</v>
      </c>
    </row>
    <row r="164" spans="1:3" s="149" customFormat="1" ht="33">
      <c r="A164" s="150">
        <v>159</v>
      </c>
      <c r="B164" s="151" t="s">
        <v>1583</v>
      </c>
      <c r="C164" s="152" t="str">
        <f>VLOOKUP("*"&amp;B164&amp;"*",'Đào tạo _ Bồi dưỡng'!$B:$B,1,0)</f>
        <v>UC Thêm mới thông tin cấu hình chức danh - chương trình đào tạo</v>
      </c>
    </row>
    <row r="165" spans="1:3" s="149" customFormat="1" ht="33">
      <c r="A165" s="150">
        <v>160</v>
      </c>
      <c r="B165" s="151" t="s">
        <v>1584</v>
      </c>
      <c r="C165" s="152" t="str">
        <f>VLOOKUP("*"&amp;B165&amp;"*",'Đào tạo _ Bồi dưỡng'!$B:$B,1,0)</f>
        <v>UC Thay đổi thông tin cấu hình chức danh - chương trình đào tạo</v>
      </c>
    </row>
    <row r="166" spans="1:3" s="149" customFormat="1" ht="33">
      <c r="A166" s="150">
        <v>161</v>
      </c>
      <c r="B166" s="151" t="s">
        <v>1585</v>
      </c>
      <c r="C166" s="152" t="str">
        <f>VLOOKUP("*"&amp;B166&amp;"*",'Đào tạo _ Bồi dưỡng'!$B:$B,1,0)</f>
        <v>UC Xóa thông tin về cấu hình chức danh - chương trình đào tạo</v>
      </c>
    </row>
    <row r="167" spans="1:3" s="149" customFormat="1" ht="33">
      <c r="A167" s="150">
        <v>162</v>
      </c>
      <c r="B167" s="151" t="s">
        <v>1586</v>
      </c>
      <c r="C167" s="152" t="str">
        <f>VLOOKUP("*"&amp;B167&amp;"*",'Đào tạo _ Bồi dưỡng'!$B:$B,1,0)</f>
        <v>UC Tìm kiếm thông tin về cấu hình chức danh - chương trình đào tạo</v>
      </c>
    </row>
    <row r="168" spans="1:3" s="149" customFormat="1" ht="33">
      <c r="A168" s="150">
        <v>163</v>
      </c>
      <c r="B168" s="151" t="s">
        <v>1587</v>
      </c>
      <c r="C168" s="152" t="str">
        <f>VLOOKUP("*"&amp;B168&amp;"*",'Đào tạo _ Bồi dưỡng'!$B:$B,1,0)</f>
        <v>UC Báo cáo danh sách cấu hình chức danh - chương trình đào tạo</v>
      </c>
    </row>
    <row r="169" spans="1:3" s="149" customFormat="1">
      <c r="A169" s="150">
        <v>164</v>
      </c>
      <c r="B169" s="151" t="s">
        <v>1588</v>
      </c>
      <c r="C169" s="152" t="str">
        <f>VLOOKUP("*"&amp;B169&amp;"*",'Đào tạo _ Bồi dưỡng'!$B:$B,1,0)</f>
        <v>UC Thêm mới thông tin cấu hình ngạch - chứng chỉ</v>
      </c>
    </row>
    <row r="170" spans="1:3" s="149" customFormat="1">
      <c r="A170" s="150">
        <v>165</v>
      </c>
      <c r="B170" s="151" t="s">
        <v>1589</v>
      </c>
      <c r="C170" s="152" t="str">
        <f>VLOOKUP("*"&amp;B170&amp;"*",'Đào tạo _ Bồi dưỡng'!$B:$B,1,0)</f>
        <v>UC Thay đổi thông tin cấu hình ngạch - chứng chỉ</v>
      </c>
    </row>
    <row r="171" spans="1:3" s="149" customFormat="1">
      <c r="A171" s="150">
        <v>166</v>
      </c>
      <c r="B171" s="151" t="s">
        <v>1590</v>
      </c>
      <c r="C171" s="152" t="str">
        <f>VLOOKUP("*"&amp;B171&amp;"*",'Đào tạo _ Bồi dưỡng'!$B:$B,1,0)</f>
        <v>UC Xóa thông tin về cấu hình ngạch - chứng chỉ</v>
      </c>
    </row>
    <row r="172" spans="1:3" s="149" customFormat="1">
      <c r="A172" s="150">
        <v>167</v>
      </c>
      <c r="B172" s="151" t="s">
        <v>1591</v>
      </c>
      <c r="C172" s="152" t="str">
        <f>VLOOKUP("*"&amp;B172&amp;"*",'Đào tạo _ Bồi dưỡng'!$B:$B,1,0)</f>
        <v>UC Tìm kiếm thông tin về cấu hình ngạch - chứng chỉ</v>
      </c>
    </row>
    <row r="173" spans="1:3" s="149" customFormat="1">
      <c r="A173" s="150">
        <v>168</v>
      </c>
      <c r="B173" s="151" t="s">
        <v>1592</v>
      </c>
      <c r="C173" s="152" t="str">
        <f>VLOOKUP("*"&amp;B173&amp;"*",'Đào tạo _ Bồi dưỡng'!$B:$B,1,0)</f>
        <v>UC Báo cáo danh sách cấu hình ngạch - chứng chỉ</v>
      </c>
    </row>
    <row r="174" spans="1:3" s="149" customFormat="1" ht="33">
      <c r="A174" s="150">
        <v>169</v>
      </c>
      <c r="B174" s="151" t="s">
        <v>1593</v>
      </c>
      <c r="C174" s="152" t="str">
        <f>VLOOKUP("*"&amp;B174&amp;"*",'Đào tạo _ Bồi dưỡng'!$B:$B,1,0)</f>
        <v>UC Thêm mới thông tin cấu hình ngạch - chương trình đào tạo</v>
      </c>
    </row>
    <row r="175" spans="1:3" s="149" customFormat="1" ht="33">
      <c r="A175" s="150">
        <v>170</v>
      </c>
      <c r="B175" s="151" t="s">
        <v>1594</v>
      </c>
      <c r="C175" s="152" t="str">
        <f>VLOOKUP("*"&amp;B175&amp;"*",'Đào tạo _ Bồi dưỡng'!$B:$B,1,0)</f>
        <v>UC Thay đổi thông tin cấu hình ngạch - chương trình đào tạo</v>
      </c>
    </row>
    <row r="176" spans="1:3" s="149" customFormat="1" ht="33">
      <c r="A176" s="150">
        <v>171</v>
      </c>
      <c r="B176" s="151" t="s">
        <v>1595</v>
      </c>
      <c r="C176" s="152" t="str">
        <f>VLOOKUP("*"&amp;B176&amp;"*",'Đào tạo _ Bồi dưỡng'!$B:$B,1,0)</f>
        <v>UC Xóa thông tin về cấu hình ngạch - chương trình đào tạo</v>
      </c>
    </row>
    <row r="177" spans="1:3" s="149" customFormat="1" ht="33">
      <c r="A177" s="150">
        <v>172</v>
      </c>
      <c r="B177" s="151" t="s">
        <v>1596</v>
      </c>
      <c r="C177" s="152" t="str">
        <f>VLOOKUP("*"&amp;B177&amp;"*",'Đào tạo _ Bồi dưỡng'!$B:$B,1,0)</f>
        <v>UC Tìm kiếm thông tin về cấu hình ngạch - chương trình đào tạo</v>
      </c>
    </row>
    <row r="178" spans="1:3" s="149" customFormat="1" ht="33">
      <c r="A178" s="150">
        <v>173</v>
      </c>
      <c r="B178" s="151" t="s">
        <v>1597</v>
      </c>
      <c r="C178" s="152" t="str">
        <f>VLOOKUP("*"&amp;B178&amp;"*",'Đào tạo _ Bồi dưỡng'!$B:$B,1,0)</f>
        <v>UC Báo cáo danh sách cấu hình ngạch - chương trình đào tạo</v>
      </c>
    </row>
    <row r="179" spans="1:3" s="149" customFormat="1">
      <c r="A179" s="150">
        <v>174</v>
      </c>
      <c r="B179" s="151" t="s">
        <v>1598</v>
      </c>
      <c r="C179" s="152" t="str">
        <f>VLOOKUP("*"&amp;B179&amp;"*",'Đào tạo _ Bồi dưỡng'!$B:$B,1,0)</f>
        <v>UC Thêm mới cán bộ đào tạo bồi dưỡng</v>
      </c>
    </row>
    <row r="180" spans="1:3" s="149" customFormat="1">
      <c r="A180" s="150">
        <v>175</v>
      </c>
      <c r="B180" s="151" t="s">
        <v>1599</v>
      </c>
      <c r="C180" s="152" t="str">
        <f>VLOOKUP("*"&amp;B180&amp;"*",'Đào tạo _ Bồi dưỡng'!$B:$B,1,0)</f>
        <v>UC Cập nhật cán bộ đào tạo bồi dưỡng</v>
      </c>
    </row>
    <row r="181" spans="1:3" s="149" customFormat="1">
      <c r="A181" s="150">
        <v>176</v>
      </c>
      <c r="B181" s="151" t="s">
        <v>1600</v>
      </c>
      <c r="C181" s="152" t="str">
        <f>VLOOKUP("*"&amp;B181&amp;"*",'Đào tạo _ Bồi dưỡng'!$B:$B,1,0)</f>
        <v>UC Xóa cán bộ đào tạo bồi dưỡng</v>
      </c>
    </row>
    <row r="182" spans="1:3" s="149" customFormat="1">
      <c r="A182" s="150">
        <v>177</v>
      </c>
      <c r="B182" s="151" t="s">
        <v>1601</v>
      </c>
      <c r="C182" s="152" t="str">
        <f>VLOOKUP("*"&amp;B182&amp;"*",'Đào tạo _ Bồi dưỡng'!$B:$B,1,0)</f>
        <v>UC Tìm kiếm danh sách cán bộ theo nhu cầu đào tạo</v>
      </c>
    </row>
    <row r="183" spans="1:3" s="149" customFormat="1" ht="33">
      <c r="A183" s="150">
        <v>178</v>
      </c>
      <c r="B183" s="151" t="s">
        <v>1602</v>
      </c>
      <c r="C183" s="152" t="str">
        <f>VLOOKUP("*"&amp;B183&amp;"*",'Đào tạo _ Bồi dưỡng'!$B:$B,1,0)</f>
        <v>UC Báo cáo thống kê danh sách cán bộ theo nhu cầu đào tạo</v>
      </c>
    </row>
    <row r="184" spans="1:3" s="149" customFormat="1">
      <c r="A184" s="150">
        <v>179</v>
      </c>
      <c r="B184" s="151" t="s">
        <v>1194</v>
      </c>
      <c r="C184" s="152" t="str">
        <f>VLOOKUP("*"&amp;B184&amp;"*",'Đào tạo _ Bồi dưỡng'!$B:$B,1,0)</f>
        <v>UC Thêm mới biểu mẫu tổng hợp báo cáo</v>
      </c>
    </row>
    <row r="185" spans="1:3" s="149" customFormat="1">
      <c r="A185" s="150">
        <v>180</v>
      </c>
      <c r="B185" s="151" t="s">
        <v>1603</v>
      </c>
      <c r="C185" s="152" t="str">
        <f>VLOOKUP("*"&amp;B185&amp;"*",'Đào tạo _ Bồi dưỡng'!$B:$B,1,0)</f>
        <v>UC Cập nhật biểu mẫu tổng hợp báo cáo</v>
      </c>
    </row>
    <row r="186" spans="1:3" s="149" customFormat="1">
      <c r="A186" s="150">
        <v>181</v>
      </c>
      <c r="B186" s="151" t="s">
        <v>1604</v>
      </c>
      <c r="C186" s="152" t="str">
        <f>VLOOKUP("*"&amp;B186&amp;"*",'Đào tạo _ Bồi dưỡng'!$B:$B,1,0)</f>
        <v>UC Xóa biểu mẫu tổng hợp báo cáo</v>
      </c>
    </row>
    <row r="187" spans="1:3" s="149" customFormat="1" ht="33">
      <c r="A187" s="150">
        <v>182</v>
      </c>
      <c r="B187" s="151" t="s">
        <v>1605</v>
      </c>
      <c r="C187" s="152" t="str">
        <f>VLOOKUP("*"&amp;B187&amp;"*",'Đào tạo _ Bồi dưỡng'!$B:$B,1,0)</f>
        <v>UC Kế hoạch đào tạo, bồi dưỡng công chức, viên chức trong nước</v>
      </c>
    </row>
    <row r="188" spans="1:3" s="149" customFormat="1">
      <c r="A188" s="150">
        <v>183</v>
      </c>
      <c r="B188" s="151" t="s">
        <v>1606</v>
      </c>
      <c r="C188" s="152" t="str">
        <f>VLOOKUP("*"&amp;B188&amp;"*",'Đào tạo _ Bồi dưỡng'!$B:$B,1,0)</f>
        <v>UC Thêm mới chương trình đào tạo</v>
      </c>
    </row>
    <row r="189" spans="1:3" s="149" customFormat="1">
      <c r="A189" s="150">
        <v>184</v>
      </c>
      <c r="B189" s="151" t="s">
        <v>1607</v>
      </c>
      <c r="C189" s="152" t="str">
        <f>VLOOKUP("*"&amp;B189&amp;"*",'Đào tạo _ Bồi dưỡng'!$B:$B,1,0)</f>
        <v>UC Sửa thông tin chương trình đào tạo</v>
      </c>
    </row>
    <row r="190" spans="1:3" s="149" customFormat="1">
      <c r="A190" s="150">
        <v>185</v>
      </c>
      <c r="B190" s="151" t="s">
        <v>1608</v>
      </c>
      <c r="C190" s="152" t="str">
        <f>VLOOKUP("*"&amp;B190&amp;"*",'Đào tạo _ Bồi dưỡng'!$B:$B,1,0)</f>
        <v>UC Xóa thông tin về chương trình đào tạo</v>
      </c>
    </row>
    <row r="191" spans="1:3" s="149" customFormat="1">
      <c r="A191" s="150">
        <v>186</v>
      </c>
      <c r="B191" s="151" t="s">
        <v>1609</v>
      </c>
      <c r="C191" s="152" t="str">
        <f>VLOOKUP("*"&amp;B191&amp;"*",'Đào tạo _ Bồi dưỡng'!$B:$B,1,0)</f>
        <v>UC Tìm kiếm thông tin Chương trình đào tạo</v>
      </c>
    </row>
    <row r="192" spans="1:3" s="149" customFormat="1">
      <c r="A192" s="150">
        <v>187</v>
      </c>
      <c r="B192" s="151" t="s">
        <v>1610</v>
      </c>
      <c r="C192" s="152" t="str">
        <f>VLOOKUP("*"&amp;B192&amp;"*",'Đào tạo _ Bồi dưỡng'!$B:$B,1,0)</f>
        <v>UC Báo cáo danh sách chương trình đào tạo</v>
      </c>
    </row>
    <row r="193" spans="1:3" s="149" customFormat="1">
      <c r="A193" s="150">
        <v>188</v>
      </c>
      <c r="B193" s="151" t="s">
        <v>1611</v>
      </c>
      <c r="C193" s="152" t="str">
        <f>VLOOKUP("*"&amp;B193&amp;"*",'Đào tạo _ Bồi dưỡng'!$B:$B,1,0)</f>
        <v>UC Thêm mới Khóa đào tạo</v>
      </c>
    </row>
    <row r="194" spans="1:3" s="149" customFormat="1">
      <c r="A194" s="150">
        <v>189</v>
      </c>
      <c r="B194" s="151" t="s">
        <v>1612</v>
      </c>
      <c r="C194" s="152" t="str">
        <f>VLOOKUP("*"&amp;B194&amp;"*",'Đào tạo _ Bồi dưỡng'!$B:$B,1,0)</f>
        <v>UC Sửa thông tin Khóa đào tạo</v>
      </c>
    </row>
    <row r="195" spans="1:3" s="149" customFormat="1">
      <c r="A195" s="150">
        <v>190</v>
      </c>
      <c r="B195" s="151" t="s">
        <v>1613</v>
      </c>
      <c r="C195" s="152" t="str">
        <f>VLOOKUP("*"&amp;B195&amp;"*",'Đào tạo _ Bồi dưỡng'!$B:$B,1,0)</f>
        <v>UC Xóa thông tin về Khóa đào tạo</v>
      </c>
    </row>
    <row r="196" spans="1:3" s="149" customFormat="1">
      <c r="A196" s="150">
        <v>191</v>
      </c>
      <c r="B196" s="151" t="s">
        <v>1614</v>
      </c>
      <c r="C196" s="152" t="str">
        <f>VLOOKUP("*"&amp;B196&amp;"*",'Đào tạo _ Bồi dưỡng'!$B:$B,1,0)</f>
        <v>UC Tìm kiếm thông tin Khóa đào tạo</v>
      </c>
    </row>
    <row r="197" spans="1:3" s="149" customFormat="1">
      <c r="A197" s="150">
        <v>192</v>
      </c>
      <c r="B197" s="151" t="s">
        <v>1615</v>
      </c>
      <c r="C197" s="152" t="str">
        <f>VLOOKUP("*"&amp;B197&amp;"*",'Đào tạo _ Bồi dưỡng'!$B:$B,1,0)</f>
        <v>UC Báo cáo danh sách khóa đào tạo</v>
      </c>
    </row>
    <row r="198" spans="1:3" s="149" customFormat="1">
      <c r="A198" s="150">
        <v>193</v>
      </c>
      <c r="B198" s="151" t="s">
        <v>1616</v>
      </c>
      <c r="C198" s="152" t="str">
        <f>VLOOKUP("*"&amp;B198&amp;"*",'Đào tạo _ Bồi dưỡng'!$B:$B,1,0)</f>
        <v>UC Báo cáo danh sách nhân viên trong khóa học</v>
      </c>
    </row>
    <row r="199" spans="1:3" s="149" customFormat="1">
      <c r="A199" s="150">
        <v>194</v>
      </c>
      <c r="B199" s="151" t="s">
        <v>1617</v>
      </c>
      <c r="C199" s="152" t="str">
        <f>VLOOKUP("*"&amp;B199&amp;"*",'Đào tạo _ Bồi dưỡng'!$B:$B,1,0)</f>
        <v>UC Thêm mới nhân viên vào trong khóa học</v>
      </c>
    </row>
    <row r="200" spans="1:3" s="149" customFormat="1">
      <c r="A200" s="150">
        <v>195</v>
      </c>
      <c r="B200" s="151" t="s">
        <v>1618</v>
      </c>
      <c r="C200" s="152" t="str">
        <f>VLOOKUP("*"&amp;B200&amp;"*",'Đào tạo _ Bồi dưỡng'!$B:$B,1,0)</f>
        <v>UC Sửa thông tin nhân viên trong khóa học</v>
      </c>
    </row>
    <row r="201" spans="1:3" s="149" customFormat="1">
      <c r="A201" s="150">
        <v>196</v>
      </c>
      <c r="B201" s="151" t="s">
        <v>1619</v>
      </c>
      <c r="C201" s="152" t="str">
        <f>VLOOKUP("*"&amp;B201&amp;"*",'Đào tạo _ Bồi dưỡng'!$B:$B,1,0)</f>
        <v>UC Xóa nhân viên trong khóa học</v>
      </c>
    </row>
    <row r="202" spans="1:3" s="149" customFormat="1">
      <c r="A202" s="150">
        <v>197</v>
      </c>
      <c r="B202" s="151" t="s">
        <v>1620</v>
      </c>
      <c r="C202" s="152" t="str">
        <f>VLOOKUP("*"&amp;B202&amp;"*",'Đào tạo _ Bồi dưỡng'!$B:$B,1,0)</f>
        <v>UC Tìm kiếm thông tin nhân viên trong khóa học</v>
      </c>
    </row>
    <row r="203" spans="1:3" s="149" customFormat="1">
      <c r="A203" s="150">
        <v>198</v>
      </c>
      <c r="B203" s="151" t="s">
        <v>1621</v>
      </c>
      <c r="C203" s="152" t="str">
        <f>VLOOKUP("*"&amp;B203&amp;"*",'Đào tạo _ Bồi dưỡng'!$B:$B,1,0)</f>
        <v>UC Thêm mới kết quả đào tạo của nhân viên</v>
      </c>
    </row>
    <row r="204" spans="1:3" s="149" customFormat="1">
      <c r="A204" s="150">
        <v>199</v>
      </c>
      <c r="B204" s="151" t="s">
        <v>1622</v>
      </c>
      <c r="C204" s="152" t="str">
        <f>VLOOKUP("*"&amp;B204&amp;"*",'Đào tạo _ Bồi dưỡng'!$B:$B,1,0)</f>
        <v>UC Sửa thông tin kết quả đào tạo của nhân viên</v>
      </c>
    </row>
    <row r="205" spans="1:3" s="149" customFormat="1">
      <c r="A205" s="150">
        <v>200</v>
      </c>
      <c r="B205" s="151" t="s">
        <v>1623</v>
      </c>
      <c r="C205" s="152" t="str">
        <f>VLOOKUP("*"&amp;B205&amp;"*",'Đào tạo _ Bồi dưỡng'!$B:$B,1,0)</f>
        <v>UC Xóa thông tin về kết quả đào tạo của nhân viên</v>
      </c>
    </row>
    <row r="206" spans="1:3" s="149" customFormat="1">
      <c r="A206" s="150">
        <v>201</v>
      </c>
      <c r="B206" s="151" t="s">
        <v>1624</v>
      </c>
      <c r="C206" s="152" t="str">
        <f>VLOOKUP("*"&amp;B206&amp;"*",'Đào tạo _ Bồi dưỡng'!$B:$B,1,0)</f>
        <v>UC Tìm kiếm thông tin kết quả đào tạo của nhân viên</v>
      </c>
    </row>
    <row r="207" spans="1:3" s="149" customFormat="1" ht="33">
      <c r="A207" s="150">
        <v>202</v>
      </c>
      <c r="B207" s="151" t="s">
        <v>1625</v>
      </c>
      <c r="C207" s="152" t="str">
        <f>VLOOKUP("*"&amp;B207&amp;"*",'Đào tạo _ Bồi dưỡng'!$B:$B,1,0)</f>
        <v>UC Báo cáo danh sách nội dung cần đào tạo theo ngạch</v>
      </c>
    </row>
    <row r="208" spans="1:3" s="149" customFormat="1" ht="33">
      <c r="A208" s="150">
        <v>203</v>
      </c>
      <c r="B208" s="151" t="s">
        <v>1626</v>
      </c>
      <c r="C208" s="152" t="str">
        <f>VLOOKUP("*"&amp;B208&amp;"*",'Đào tạo _ Bồi dưỡng'!$B:$B,1,0)</f>
        <v>UC Tìm kiếm danh sách cán bộ cần đào tạo, bồi dưỡng theo ngạch</v>
      </c>
    </row>
    <row r="209" spans="1:3" s="149" customFormat="1" ht="33">
      <c r="A209" s="150">
        <v>204</v>
      </c>
      <c r="B209" s="151" t="s">
        <v>1627</v>
      </c>
      <c r="C209" s="152" t="str">
        <f>VLOOKUP("*"&amp;B209&amp;"*",'Đào tạo _ Bồi dưỡng'!$B:$B,1,0)</f>
        <v>UC Báo cáo danh sách nội dung cần đào tạo theo chức danh</v>
      </c>
    </row>
    <row r="210" spans="1:3" s="149" customFormat="1" ht="33">
      <c r="A210" s="150">
        <v>205</v>
      </c>
      <c r="B210" s="151" t="s">
        <v>1628</v>
      </c>
      <c r="C210" s="152" t="str">
        <f>VLOOKUP("*"&amp;B210&amp;"*",'Đào tạo _ Bồi dưỡng'!$B:$B,1,0)</f>
        <v>UC Tìm kiếm danh sách cán bộ cần đào tạo, bồi dưỡng theo chức danh</v>
      </c>
    </row>
    <row r="211" spans="1:3" s="149" customFormat="1">
      <c r="A211" s="150">
        <v>206</v>
      </c>
      <c r="B211" s="151" t="s">
        <v>1629</v>
      </c>
      <c r="C211" s="152" t="str">
        <f>VLOOKUP("*"&amp;B211&amp;"*",'Đào tạo _ Bồi dưỡng'!$B:$B,1,0)</f>
        <v>UC Thêm mới QĐ đào tạo trong nước</v>
      </c>
    </row>
    <row r="212" spans="1:3" s="149" customFormat="1">
      <c r="A212" s="150">
        <v>207</v>
      </c>
      <c r="B212" s="151" t="s">
        <v>1630</v>
      </c>
      <c r="C212" s="152" t="str">
        <f>VLOOKUP("*"&amp;B212&amp;"*",'Đào tạo _ Bồi dưỡng'!$B:$B,1,0)</f>
        <v>UC Tìm kiếm QĐ đào tạo trong nước</v>
      </c>
    </row>
    <row r="213" spans="1:3" s="149" customFormat="1">
      <c r="A213" s="150">
        <v>208</v>
      </c>
      <c r="B213" s="151" t="s">
        <v>1631</v>
      </c>
      <c r="C213" s="152" t="str">
        <f>VLOOKUP("*"&amp;B213&amp;"*",'Đào tạo _ Bồi dưỡng'!$B:$B,1,0)</f>
        <v>UC Thêm mới QĐ đào tạo nước ngoài</v>
      </c>
    </row>
    <row r="214" spans="1:3" s="149" customFormat="1">
      <c r="A214" s="150">
        <v>209</v>
      </c>
      <c r="B214" s="151" t="s">
        <v>1632</v>
      </c>
      <c r="C214" s="152" t="str">
        <f>VLOOKUP("*"&amp;B214&amp;"*",'Đào tạo _ Bồi dưỡng'!$B:$B,1,0)</f>
        <v>UC Tìm kiếm QĐ đào tạo nước ngoài</v>
      </c>
    </row>
    <row r="215" spans="1:3" s="149" customFormat="1">
      <c r="A215" s="150">
        <v>210</v>
      </c>
      <c r="B215" s="151" t="s">
        <v>1633</v>
      </c>
      <c r="C215" s="152" t="str">
        <f>VLOOKUP("*"&amp;B215&amp;"*",'Đào tạo _ Bồi dưỡng'!$B:$B,1,0)</f>
        <v>UC Báo cáo danh sách cử đi ĐT,BD trong nước</v>
      </c>
    </row>
    <row r="216" spans="1:3" s="149" customFormat="1">
      <c r="A216" s="150">
        <v>211</v>
      </c>
      <c r="B216" s="151" t="s">
        <v>1634</v>
      </c>
      <c r="C216" s="152" t="str">
        <f>VLOOKUP("*"&amp;B216&amp;"*",'Đào tạo _ Bồi dưỡng'!$B:$B,1,0)</f>
        <v>UC Báo cáo danh sách cử đi ĐT,BD nước ngoài</v>
      </c>
    </row>
    <row r="217" spans="1:3" s="149" customFormat="1" ht="33">
      <c r="A217" s="150">
        <v>212</v>
      </c>
      <c r="B217" s="151" t="s">
        <v>1372</v>
      </c>
      <c r="C217" s="152" t="str">
        <f>VLOOKUP("*"&amp;B217&amp;"*",'Đào tạo _ Bồi dưỡng'!$B:$B,1,0)</f>
        <v>UC Báo cáo Kết quả đào tạo, bồi dưỡng công chức trong nước</v>
      </c>
    </row>
    <row r="218" spans="1:3" s="149" customFormat="1" ht="33">
      <c r="A218" s="150">
        <v>213</v>
      </c>
      <c r="B218" s="151" t="s">
        <v>1376</v>
      </c>
      <c r="C218" s="152" t="str">
        <f>VLOOKUP("*"&amp;B218&amp;"*",'Đào tạo _ Bồi dưỡng'!$B:$B,1,0)</f>
        <v>UC Báo cáo Kết quả đào tạo, bồi dưỡng Công chức, viên chức lãnh đạo quản lý trong nước</v>
      </c>
    </row>
    <row r="219" spans="1:3" s="149" customFormat="1">
      <c r="A219" s="150">
        <v>214</v>
      </c>
      <c r="B219" s="151" t="s">
        <v>1379</v>
      </c>
      <c r="C219" s="152" t="str">
        <f>VLOOKUP("*"&amp;B219&amp;"*",'Đào tạo _ Bồi dưỡng'!$B:$B,1,0)</f>
        <v>UC Báo cáo Tổng hợp kết quả ĐT, BD</v>
      </c>
    </row>
    <row r="220" spans="1:3" s="149" customFormat="1">
      <c r="A220" s="150">
        <v>215</v>
      </c>
      <c r="B220" s="151" t="s">
        <v>1382</v>
      </c>
      <c r="C220" s="152" t="str">
        <f>VLOOKUP("*"&amp;B220&amp;"*",'Đào tạo _ Bồi dưỡng'!$B:$B,1,0)</f>
        <v>UC Báo cáo Kết quả đào tạo, bồi dưỡng ở nước ngoài</v>
      </c>
    </row>
    <row r="221" spans="1:3" s="149" customFormat="1">
      <c r="A221" s="150">
        <v>216</v>
      </c>
      <c r="B221" s="151" t="s">
        <v>1635</v>
      </c>
      <c r="C221" s="152" t="str">
        <f>VLOOKUP("*"&amp;B221&amp;"*",'Đào tạo _ Bồi dưỡng'!$B:$B,1,0)</f>
        <v>UC Nhập dữ liệu danh sách trình độ chuyên môn</v>
      </c>
    </row>
    <row r="222" spans="1:3" s="149" customFormat="1">
      <c r="A222" s="146" t="s">
        <v>1636</v>
      </c>
      <c r="B222" s="147" t="s">
        <v>1647</v>
      </c>
      <c r="C222" s="148"/>
    </row>
    <row r="223" spans="1:3" s="149" customFormat="1">
      <c r="A223" s="150">
        <v>217</v>
      </c>
      <c r="B223" s="151" t="s">
        <v>1409</v>
      </c>
      <c r="C223" s="152" t="str">
        <f>VLOOKUP("*"&amp;B223&amp;"*",'Phân hệ cho cán bộ CCVC'!$B:$B,1,0)</f>
        <v>UC Cập nhật Thông tin cá nhân</v>
      </c>
    </row>
    <row r="224" spans="1:3" s="149" customFormat="1">
      <c r="A224" s="150">
        <v>218</v>
      </c>
      <c r="B224" s="151" t="s">
        <v>1637</v>
      </c>
      <c r="C224" s="152" t="str">
        <f>VLOOKUP("*"&amp;B224&amp;"*",'Phân hệ cho cán bộ CCVC'!$B:$B,1,0)</f>
        <v>UC Cập nhật Đào tạo bồi dưỡng</v>
      </c>
    </row>
    <row r="225" spans="1:3" s="149" customFormat="1">
      <c r="A225" s="150">
        <v>219</v>
      </c>
      <c r="B225" s="151" t="s">
        <v>1638</v>
      </c>
      <c r="C225" s="152" t="str">
        <f>VLOOKUP("*"&amp;B225&amp;"*",'Phân hệ cho cán bộ CCVC'!$B:$B,1,0)</f>
        <v>UC Xuất file</v>
      </c>
    </row>
    <row r="226" spans="1:3" s="149" customFormat="1">
      <c r="A226" s="150">
        <v>220</v>
      </c>
      <c r="B226" s="151" t="s">
        <v>1639</v>
      </c>
      <c r="C226" s="152" t="str">
        <f>VLOOKUP("*"&amp;B226&amp;"*",'Phân hệ cho cán bộ CCVC'!$B:$B,1,0)</f>
        <v>UC Thêm mới phần quyền người dùng</v>
      </c>
    </row>
    <row r="227" spans="1:3" s="149" customFormat="1">
      <c r="A227" s="150">
        <v>221</v>
      </c>
      <c r="B227" s="151" t="s">
        <v>1640</v>
      </c>
      <c r="C227" s="152" t="str">
        <f>VLOOKUP("*"&amp;B227&amp;"*",'Phân hệ cho cán bộ CCVC'!$B:$B,1,0)</f>
        <v>UC Cập nhật phần quyền người dùng</v>
      </c>
    </row>
    <row r="228" spans="1:3" s="149" customFormat="1">
      <c r="A228" s="150">
        <v>222</v>
      </c>
      <c r="B228" s="151" t="s">
        <v>1449</v>
      </c>
      <c r="C228" s="152" t="str">
        <f>VLOOKUP("*"&amp;B228&amp;"*",'Phân hệ cho cán bộ CCVC'!$B:$B,1,0)</f>
        <v>UC Xóa phân quyền người dùng</v>
      </c>
    </row>
    <row r="229" spans="1:3" s="149" customFormat="1">
      <c r="A229" s="150">
        <v>223</v>
      </c>
      <c r="B229" s="151" t="s">
        <v>1641</v>
      </c>
      <c r="C229" s="152" t="str">
        <f>VLOOKUP("*"&amp;B229&amp;"*",'Phân hệ cho cán bộ CCVC'!$B:$B,1,0)</f>
        <v>UC Tìm kiếm hồ sơ</v>
      </c>
    </row>
    <row r="230" spans="1:3" s="149" customFormat="1">
      <c r="A230" s="150">
        <v>224</v>
      </c>
      <c r="B230" s="151" t="s">
        <v>1642</v>
      </c>
      <c r="C230" s="152" t="str">
        <f>VLOOKUP("*"&amp;B230&amp;"*",'Phân hệ cho cán bộ CCVC'!$B:$B,1,0)</f>
        <v>UC Duyệt thông tin hồ sơ</v>
      </c>
    </row>
    <row r="231" spans="1:3" s="149" customFormat="1">
      <c r="A231" s="150">
        <v>225</v>
      </c>
      <c r="B231" s="151" t="s">
        <v>1643</v>
      </c>
      <c r="C231" s="152" t="str">
        <f>VLOOKUP("*"&amp;B231&amp;"*",'Phân hệ cho cán bộ CCVC'!$B:$B,1,0)</f>
        <v>UC Từ chối thông tin hồ sơ</v>
      </c>
    </row>
    <row r="232" spans="1:3" s="149" customFormat="1">
      <c r="A232" s="150">
        <v>226</v>
      </c>
      <c r="B232" s="151" t="s">
        <v>1473</v>
      </c>
      <c r="C232" s="152" t="str">
        <f>VLOOKUP("*"&amp;B232&amp;"*",'Phân hệ cho cán bộ CCVC'!$B:$B,1,0)</f>
        <v>Xem lịch sử phê duyệt</v>
      </c>
    </row>
  </sheetData>
  <mergeCells count="1">
    <mergeCell ref="A2:B2"/>
  </mergeCells>
  <phoneticPr fontId="1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H29"/>
  <sheetViews>
    <sheetView workbookViewId="0">
      <selection activeCell="A8" sqref="A8"/>
    </sheetView>
  </sheetViews>
  <sheetFormatPr defaultColWidth="9.140625" defaultRowHeight="17.25"/>
  <cols>
    <col min="1" max="1" width="25.42578125" style="1" customWidth="1"/>
    <col min="2" max="2" width="43.42578125" style="1" customWidth="1"/>
    <col min="3" max="3" width="29.7109375" style="1" customWidth="1"/>
    <col min="4" max="4" width="48.140625" style="1" customWidth="1"/>
    <col min="5" max="5" width="38.28515625" style="1" customWidth="1"/>
    <col min="6" max="6" width="23.85546875" style="1" customWidth="1"/>
    <col min="7" max="16384" width="9.140625" style="1"/>
  </cols>
  <sheetData>
    <row r="2" spans="1:8">
      <c r="A2" s="2" t="s">
        <v>26</v>
      </c>
      <c r="B2" s="175" t="s">
        <v>27</v>
      </c>
      <c r="C2" s="176"/>
      <c r="D2" s="176"/>
      <c r="E2" s="176"/>
      <c r="F2" s="176"/>
      <c r="G2" s="176"/>
      <c r="H2" s="176"/>
    </row>
    <row r="3" spans="1:8">
      <c r="A3" s="2" t="s">
        <v>28</v>
      </c>
      <c r="B3" s="3" t="s">
        <v>29</v>
      </c>
      <c r="C3" s="3"/>
      <c r="D3" s="3"/>
      <c r="E3" s="3"/>
      <c r="F3" s="3"/>
      <c r="G3" s="3"/>
      <c r="H3" s="3"/>
    </row>
    <row r="4" spans="1:8">
      <c r="A4" s="2" t="s">
        <v>30</v>
      </c>
      <c r="B4" s="176"/>
      <c r="C4" s="176"/>
      <c r="D4" s="176"/>
      <c r="E4" s="176"/>
      <c r="F4" s="176"/>
      <c r="G4" s="176"/>
      <c r="H4" s="176"/>
    </row>
    <row r="5" spans="1:8" ht="43.5" customHeight="1">
      <c r="A5" s="2" t="s">
        <v>31</v>
      </c>
      <c r="B5" s="176" t="s">
        <v>32</v>
      </c>
      <c r="C5" s="176"/>
      <c r="D5" s="176"/>
      <c r="E5" s="176"/>
      <c r="F5" s="176"/>
      <c r="G5" s="176"/>
      <c r="H5" s="176"/>
    </row>
    <row r="6" spans="1:8">
      <c r="A6" s="4" t="s">
        <v>33</v>
      </c>
      <c r="B6" s="5" t="s">
        <v>34</v>
      </c>
      <c r="C6" s="5" t="s">
        <v>35</v>
      </c>
      <c r="D6" s="6" t="s">
        <v>36</v>
      </c>
      <c r="E6" s="6" t="s">
        <v>37</v>
      </c>
      <c r="F6" s="6"/>
      <c r="G6" s="6"/>
      <c r="H6" s="6"/>
    </row>
    <row r="7" spans="1:8">
      <c r="A7" s="7"/>
      <c r="B7" s="8">
        <f>COUNTIF($G$14:$G2691,"Đạt")</f>
        <v>13</v>
      </c>
      <c r="C7" s="8">
        <f>COUNTIF($G$11:$G2691,"Chưa đạt")</f>
        <v>0</v>
      </c>
      <c r="D7" s="8">
        <f>E7-B7-C7</f>
        <v>0</v>
      </c>
      <c r="E7" s="9">
        <f>COUNTA($D$14:$D$2691)</f>
        <v>13</v>
      </c>
      <c r="F7" s="9"/>
      <c r="G7" s="9"/>
      <c r="H7" s="9"/>
    </row>
    <row r="9" spans="1:8">
      <c r="A9" s="171" t="s">
        <v>38</v>
      </c>
      <c r="B9" s="174" t="s">
        <v>39</v>
      </c>
      <c r="C9" s="174" t="s">
        <v>40</v>
      </c>
      <c r="D9" s="174" t="s">
        <v>41</v>
      </c>
      <c r="E9" s="174" t="s">
        <v>42</v>
      </c>
      <c r="F9" s="174" t="s">
        <v>43</v>
      </c>
      <c r="G9" s="177" t="s">
        <v>44</v>
      </c>
      <c r="H9" s="174" t="s">
        <v>45</v>
      </c>
    </row>
    <row r="10" spans="1:8">
      <c r="A10" s="172"/>
      <c r="B10" s="174"/>
      <c r="C10" s="174"/>
      <c r="D10" s="174"/>
      <c r="E10" s="174"/>
      <c r="F10" s="174"/>
      <c r="G10" s="178"/>
      <c r="H10" s="174"/>
    </row>
    <row r="11" spans="1:8">
      <c r="A11" s="173"/>
      <c r="B11" s="174"/>
      <c r="C11" s="174"/>
      <c r="D11" s="174"/>
      <c r="E11" s="174"/>
      <c r="F11" s="174"/>
      <c r="G11" s="179"/>
      <c r="H11" s="174"/>
    </row>
    <row r="12" spans="1:8">
      <c r="A12" s="203"/>
      <c r="B12" s="204" t="s">
        <v>46</v>
      </c>
      <c r="C12" s="204"/>
      <c r="D12" s="203"/>
      <c r="E12" s="203"/>
      <c r="F12" s="203"/>
      <c r="G12" s="204"/>
      <c r="H12" s="204"/>
    </row>
    <row r="13" spans="1:8">
      <c r="A13" s="205"/>
      <c r="B13" s="206" t="s">
        <v>47</v>
      </c>
      <c r="C13" s="206"/>
      <c r="D13" s="206"/>
      <c r="E13" s="206"/>
      <c r="F13" s="206"/>
      <c r="G13" s="206"/>
      <c r="H13" s="206"/>
    </row>
    <row r="14" spans="1:8" ht="82.5">
      <c r="A14" s="207" t="str">
        <f>IF(AND(D14="",D14=""),"",$B$3&amp;"_"&amp;ROW()-11-COUNTBLANK($D$12:D14))</f>
        <v>TC_1</v>
      </c>
      <c r="B14" s="208" t="s">
        <v>48</v>
      </c>
      <c r="C14" s="208" t="s">
        <v>49</v>
      </c>
      <c r="D14" s="208" t="s">
        <v>50</v>
      </c>
      <c r="E14" s="208" t="s">
        <v>51</v>
      </c>
      <c r="F14" s="209" t="s">
        <v>52</v>
      </c>
      <c r="G14" s="210" t="s">
        <v>34</v>
      </c>
      <c r="H14" s="211"/>
    </row>
    <row r="15" spans="1:8" ht="82.5">
      <c r="A15" s="207" t="str">
        <f>IF(AND(D15="",D15=""),"",$B$3&amp;"_"&amp;ROW()-11-COUNTBLANK($D$12:D15))</f>
        <v>TC_2</v>
      </c>
      <c r="B15" s="208" t="s">
        <v>53</v>
      </c>
      <c r="C15" s="208" t="s">
        <v>54</v>
      </c>
      <c r="D15" s="208" t="s">
        <v>55</v>
      </c>
      <c r="E15" s="208" t="s">
        <v>51</v>
      </c>
      <c r="F15" s="209" t="s">
        <v>52</v>
      </c>
      <c r="G15" s="210" t="s">
        <v>34</v>
      </c>
      <c r="H15" s="211"/>
    </row>
    <row r="16" spans="1:8">
      <c r="A16" s="205"/>
      <c r="B16" s="206" t="s">
        <v>56</v>
      </c>
      <c r="C16" s="206"/>
      <c r="D16" s="206"/>
      <c r="E16" s="206"/>
      <c r="F16" s="206"/>
      <c r="G16" s="206"/>
      <c r="H16" s="206"/>
    </row>
    <row r="17" spans="1:8" ht="82.5">
      <c r="A17" s="207" t="str">
        <f>IF(AND(D17="",D17=""),"",$B$3&amp;"_"&amp;ROW()-11-COUNTBLANK($D$12:D17))</f>
        <v>TC_3</v>
      </c>
      <c r="B17" s="208" t="s">
        <v>57</v>
      </c>
      <c r="C17" s="208" t="s">
        <v>58</v>
      </c>
      <c r="D17" s="208" t="s">
        <v>59</v>
      </c>
      <c r="E17" s="208" t="s">
        <v>51</v>
      </c>
      <c r="F17" s="209" t="s">
        <v>52</v>
      </c>
      <c r="G17" s="210" t="s">
        <v>34</v>
      </c>
      <c r="H17" s="211"/>
    </row>
    <row r="18" spans="1:8" ht="82.5">
      <c r="A18" s="207" t="str">
        <f>IF(AND(D18="",D18=""),"",$B$3&amp;"_"&amp;ROW()-11-COUNTBLANK($D$12:D18))</f>
        <v>TC_4</v>
      </c>
      <c r="B18" s="208" t="s">
        <v>60</v>
      </c>
      <c r="C18" s="208" t="s">
        <v>61</v>
      </c>
      <c r="D18" s="208" t="s">
        <v>62</v>
      </c>
      <c r="E18" s="208" t="s">
        <v>51</v>
      </c>
      <c r="F18" s="209" t="s">
        <v>52</v>
      </c>
      <c r="G18" s="210" t="s">
        <v>34</v>
      </c>
      <c r="H18" s="211"/>
    </row>
    <row r="19" spans="1:8" ht="82.5">
      <c r="A19" s="207" t="str">
        <f>IF(AND(D19="",D19=""),"",$B$3&amp;"_"&amp;ROW()-11-COUNTBLANK($D$12:D19))</f>
        <v>TC_5</v>
      </c>
      <c r="B19" s="208" t="s">
        <v>63</v>
      </c>
      <c r="C19" s="208" t="s">
        <v>64</v>
      </c>
      <c r="D19" s="208" t="s">
        <v>65</v>
      </c>
      <c r="E19" s="208" t="s">
        <v>51</v>
      </c>
      <c r="F19" s="209" t="s">
        <v>52</v>
      </c>
      <c r="G19" s="210" t="s">
        <v>34</v>
      </c>
      <c r="H19" s="211"/>
    </row>
    <row r="20" spans="1:8" ht="82.5">
      <c r="A20" s="207" t="str">
        <f>IF(AND(D20="",D20=""),"",$B$3&amp;"_"&amp;ROW()-11-COUNTBLANK($D$12:D20))</f>
        <v>TC_6</v>
      </c>
      <c r="B20" s="208" t="s">
        <v>66</v>
      </c>
      <c r="C20" s="208" t="s">
        <v>67</v>
      </c>
      <c r="D20" s="208" t="s">
        <v>68</v>
      </c>
      <c r="E20" s="208" t="s">
        <v>51</v>
      </c>
      <c r="F20" s="209" t="s">
        <v>52</v>
      </c>
      <c r="G20" s="210" t="s">
        <v>34</v>
      </c>
      <c r="H20" s="211"/>
    </row>
    <row r="21" spans="1:8" ht="82.5">
      <c r="A21" s="207" t="str">
        <f>IF(AND(D21="",D21=""),"",$B$3&amp;"_"&amp;ROW()-11-COUNTBLANK($D$12:D21))</f>
        <v>TC_7</v>
      </c>
      <c r="B21" s="208" t="s">
        <v>69</v>
      </c>
      <c r="C21" s="208" t="s">
        <v>70</v>
      </c>
      <c r="D21" s="208" t="s">
        <v>71</v>
      </c>
      <c r="E21" s="208" t="s">
        <v>51</v>
      </c>
      <c r="F21" s="209" t="s">
        <v>52</v>
      </c>
      <c r="G21" s="210" t="s">
        <v>34</v>
      </c>
      <c r="H21" s="211"/>
    </row>
    <row r="22" spans="1:8">
      <c r="A22" s="205"/>
      <c r="B22" s="212" t="s">
        <v>72</v>
      </c>
      <c r="C22" s="212"/>
      <c r="D22" s="213"/>
      <c r="E22" s="213"/>
      <c r="F22" s="213"/>
      <c r="G22" s="213"/>
      <c r="H22" s="214"/>
    </row>
    <row r="23" spans="1:8" ht="82.5">
      <c r="A23" s="207" t="str">
        <f>IF(AND(D23="",D23=""),"",$B$3&amp;"_"&amp;ROW()-11-COUNTBLANK($D$12:D23))</f>
        <v>TC_8</v>
      </c>
      <c r="B23" s="208" t="s">
        <v>73</v>
      </c>
      <c r="C23" s="208" t="s">
        <v>74</v>
      </c>
      <c r="D23" s="208" t="s">
        <v>75</v>
      </c>
      <c r="E23" s="208" t="s">
        <v>51</v>
      </c>
      <c r="F23" s="209" t="s">
        <v>76</v>
      </c>
      <c r="G23" s="210" t="s">
        <v>34</v>
      </c>
      <c r="H23" s="211"/>
    </row>
    <row r="24" spans="1:8" ht="82.5">
      <c r="A24" s="207" t="str">
        <f>IF(AND(D24="",D24=""),"",$B$3&amp;"_"&amp;ROW()-11-COUNTBLANK($D$12:D24))</f>
        <v>TC_9</v>
      </c>
      <c r="B24" s="208" t="s">
        <v>77</v>
      </c>
      <c r="C24" s="208" t="s">
        <v>78</v>
      </c>
      <c r="D24" s="208" t="s">
        <v>79</v>
      </c>
      <c r="E24" s="208" t="s">
        <v>51</v>
      </c>
      <c r="F24" s="209" t="s">
        <v>76</v>
      </c>
      <c r="G24" s="210" t="s">
        <v>34</v>
      </c>
      <c r="H24" s="211"/>
    </row>
    <row r="25" spans="1:8" ht="82.5">
      <c r="A25" s="207" t="str">
        <f>IF(AND(D25="",D25=""),"",$B$3&amp;"_"&amp;ROW()-11-COUNTBLANK($D$12:D25))</f>
        <v>TC_10</v>
      </c>
      <c r="B25" s="208" t="s">
        <v>80</v>
      </c>
      <c r="C25" s="208" t="s">
        <v>81</v>
      </c>
      <c r="D25" s="208" t="s">
        <v>82</v>
      </c>
      <c r="E25" s="208" t="s">
        <v>51</v>
      </c>
      <c r="F25" s="209" t="s">
        <v>76</v>
      </c>
      <c r="G25" s="210" t="s">
        <v>34</v>
      </c>
      <c r="H25" s="211"/>
    </row>
    <row r="26" spans="1:8" ht="33">
      <c r="A26" s="205"/>
      <c r="B26" s="212" t="s">
        <v>83</v>
      </c>
      <c r="C26" s="212"/>
      <c r="D26" s="213"/>
      <c r="E26" s="213"/>
      <c r="F26" s="213"/>
      <c r="G26" s="213"/>
      <c r="H26" s="214"/>
    </row>
    <row r="27" spans="1:8" ht="82.5">
      <c r="A27" s="207" t="str">
        <f>IF(AND(D27="",D27=""),"",$B$3&amp;"_"&amp;ROW()-11-COUNTBLANK($D$12:D27))</f>
        <v>TC_11</v>
      </c>
      <c r="B27" s="208" t="s">
        <v>84</v>
      </c>
      <c r="C27" s="208" t="s">
        <v>85</v>
      </c>
      <c r="D27" s="208" t="s">
        <v>86</v>
      </c>
      <c r="E27" s="208" t="s">
        <v>51</v>
      </c>
      <c r="F27" s="209" t="s">
        <v>76</v>
      </c>
      <c r="G27" s="210" t="s">
        <v>34</v>
      </c>
      <c r="H27" s="211"/>
    </row>
    <row r="28" spans="1:8" ht="82.5">
      <c r="A28" s="207" t="str">
        <f>IF(AND(D28="",D28=""),"",$B$3&amp;"_"&amp;ROW()-11-COUNTBLANK($D$12:D28))</f>
        <v>TC_12</v>
      </c>
      <c r="B28" s="208" t="s">
        <v>87</v>
      </c>
      <c r="C28" s="208" t="s">
        <v>88</v>
      </c>
      <c r="D28" s="208" t="s">
        <v>89</v>
      </c>
      <c r="E28" s="208" t="s">
        <v>51</v>
      </c>
      <c r="F28" s="209" t="s">
        <v>76</v>
      </c>
      <c r="G28" s="210" t="s">
        <v>34</v>
      </c>
      <c r="H28" s="211"/>
    </row>
    <row r="29" spans="1:8" ht="82.5">
      <c r="A29" s="207" t="str">
        <f>IF(AND(D29="",D29=""),"",$B$3&amp;"_"&amp;ROW()-11-COUNTBLANK($D$12:D29))</f>
        <v>TC_13</v>
      </c>
      <c r="B29" s="208" t="s">
        <v>90</v>
      </c>
      <c r="C29" s="208" t="s">
        <v>91</v>
      </c>
      <c r="D29" s="208" t="s">
        <v>92</v>
      </c>
      <c r="E29" s="208" t="s">
        <v>51</v>
      </c>
      <c r="F29" s="209" t="s">
        <v>76</v>
      </c>
      <c r="G29" s="210" t="s">
        <v>34</v>
      </c>
      <c r="H29" s="211"/>
    </row>
  </sheetData>
  <mergeCells count="13">
    <mergeCell ref="B2:H2"/>
    <mergeCell ref="B4:H4"/>
    <mergeCell ref="B5:H5"/>
    <mergeCell ref="B13:H13"/>
    <mergeCell ref="B16:H16"/>
    <mergeCell ref="F9:F11"/>
    <mergeCell ref="G9:G11"/>
    <mergeCell ref="H9:H11"/>
    <mergeCell ref="A9:A11"/>
    <mergeCell ref="B9:B11"/>
    <mergeCell ref="C9:C11"/>
    <mergeCell ref="D9:D11"/>
    <mergeCell ref="E9:E11"/>
  </mergeCells>
  <dataValidations count="2">
    <dataValidation type="list" allowBlank="1" showErrorMessage="1" sqref="G14:G15 G17:G21 G23:G25 G27:G29" xr:uid="{00000000-0002-0000-0100-000000000000}">
      <formula1>"Đạt, Chưa đạt, Chưa kiểm tra"</formula1>
    </dataValidation>
    <dataValidation type="list" allowBlank="1" showErrorMessage="1" sqref="H2:H3" xr:uid="{00000000-0002-0000-0100-000001000000}">
      <formula1>$J$2:$J$7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applyStyles="1" summaryBelow="0" summaryRight="0"/>
  </sheetPr>
  <dimension ref="A2:H128"/>
  <sheetViews>
    <sheetView workbookViewId="0">
      <selection activeCell="A8" sqref="A8"/>
    </sheetView>
  </sheetViews>
  <sheetFormatPr defaultColWidth="9" defaultRowHeight="15" outlineLevelRow="2"/>
  <cols>
    <col min="1" max="1" width="35.7109375" customWidth="1"/>
    <col min="2" max="2" width="37.5703125" customWidth="1"/>
    <col min="3" max="3" width="30.42578125" customWidth="1"/>
    <col min="4" max="4" width="41.85546875" customWidth="1"/>
    <col min="5" max="5" width="27.5703125" customWidth="1"/>
    <col min="6" max="6" width="36" customWidth="1"/>
    <col min="8" max="8" width="13.7109375" customWidth="1"/>
  </cols>
  <sheetData>
    <row r="2" spans="1:8" s="1" customFormat="1" ht="17.25">
      <c r="A2" s="2" t="s">
        <v>26</v>
      </c>
      <c r="B2" s="175" t="s">
        <v>93</v>
      </c>
      <c r="C2" s="176"/>
      <c r="D2" s="176"/>
      <c r="E2" s="176"/>
      <c r="F2" s="176"/>
      <c r="G2" s="176"/>
      <c r="H2" s="176"/>
    </row>
    <row r="3" spans="1:8" s="1" customFormat="1" ht="17.25">
      <c r="A3" s="2" t="s">
        <v>28</v>
      </c>
      <c r="B3" s="3" t="s">
        <v>94</v>
      </c>
      <c r="C3" s="3"/>
      <c r="D3" s="3"/>
      <c r="E3" s="3"/>
      <c r="F3" s="3"/>
      <c r="G3" s="3"/>
      <c r="H3" s="3"/>
    </row>
    <row r="4" spans="1:8" s="1" customFormat="1" ht="17.25">
      <c r="A4" s="2" t="s">
        <v>30</v>
      </c>
      <c r="B4" s="176"/>
      <c r="C4" s="176"/>
      <c r="D4" s="176"/>
      <c r="E4" s="176"/>
      <c r="F4" s="176"/>
      <c r="G4" s="176"/>
      <c r="H4" s="176"/>
    </row>
    <row r="5" spans="1:8" s="1" customFormat="1" ht="68.25" customHeight="1">
      <c r="A5" s="2" t="s">
        <v>31</v>
      </c>
      <c r="B5" s="176" t="s">
        <v>95</v>
      </c>
      <c r="C5" s="176"/>
      <c r="D5" s="176"/>
      <c r="E5" s="176"/>
      <c r="F5" s="176"/>
      <c r="G5" s="176"/>
      <c r="H5" s="176"/>
    </row>
    <row r="6" spans="1:8" s="1" customFormat="1" ht="17.25">
      <c r="A6" s="4" t="s">
        <v>33</v>
      </c>
      <c r="B6" s="5" t="s">
        <v>34</v>
      </c>
      <c r="C6" s="5" t="s">
        <v>35</v>
      </c>
      <c r="D6" s="6" t="s">
        <v>36</v>
      </c>
      <c r="E6" s="6" t="s">
        <v>37</v>
      </c>
      <c r="F6" s="6"/>
      <c r="G6" s="6"/>
      <c r="H6" s="6"/>
    </row>
    <row r="7" spans="1:8" s="1" customFormat="1" ht="17.25">
      <c r="A7" s="7"/>
      <c r="B7" s="8">
        <f>COUNTIF($G$11:$G2702,"Đạt")</f>
        <v>62</v>
      </c>
      <c r="C7" s="8">
        <f>COUNTIF($G$11:$G2702,"Chưa đạt")</f>
        <v>0</v>
      </c>
      <c r="D7" s="8">
        <f>E7-B7-C7</f>
        <v>0</v>
      </c>
      <c r="E7" s="9">
        <f>COUNTA($D$11:$D$1253)</f>
        <v>62</v>
      </c>
      <c r="F7" s="9"/>
      <c r="G7" s="9"/>
      <c r="H7" s="9"/>
    </row>
    <row r="9" spans="1:8" s="1" customFormat="1" ht="17.25">
      <c r="A9" s="171" t="s">
        <v>38</v>
      </c>
      <c r="B9" s="174" t="s">
        <v>39</v>
      </c>
      <c r="C9" s="174" t="s">
        <v>40</v>
      </c>
      <c r="D9" s="174" t="s">
        <v>41</v>
      </c>
      <c r="E9" s="174" t="s">
        <v>42</v>
      </c>
      <c r="F9" s="174" t="s">
        <v>43</v>
      </c>
      <c r="G9" s="177" t="s">
        <v>44</v>
      </c>
      <c r="H9" s="174" t="s">
        <v>45</v>
      </c>
    </row>
    <row r="10" spans="1:8" s="1" customFormat="1" ht="17.25">
      <c r="A10" s="172"/>
      <c r="B10" s="174"/>
      <c r="C10" s="174"/>
      <c r="D10" s="174"/>
      <c r="E10" s="174"/>
      <c r="F10" s="174"/>
      <c r="G10" s="178"/>
      <c r="H10" s="174"/>
    </row>
    <row r="11" spans="1:8" s="1" customFormat="1" ht="17.25">
      <c r="A11" s="173"/>
      <c r="B11" s="174"/>
      <c r="C11" s="174"/>
      <c r="D11" s="174"/>
      <c r="E11" s="174"/>
      <c r="F11" s="174"/>
      <c r="G11" s="179"/>
      <c r="H11" s="174"/>
    </row>
    <row r="12" spans="1:8" s="1" customFormat="1" ht="17.25">
      <c r="A12" s="12"/>
      <c r="B12" s="13" t="s">
        <v>96</v>
      </c>
      <c r="C12" s="14"/>
      <c r="D12" s="15"/>
      <c r="E12" s="15"/>
      <c r="F12" s="15"/>
      <c r="G12" s="16"/>
      <c r="H12" s="17"/>
    </row>
    <row r="13" spans="1:8" s="1" customFormat="1" ht="17.25">
      <c r="A13" s="18"/>
      <c r="B13" s="19" t="s">
        <v>97</v>
      </c>
      <c r="C13" s="20"/>
      <c r="D13" s="21"/>
      <c r="E13" s="21"/>
      <c r="F13" s="21"/>
      <c r="G13" s="22"/>
      <c r="H13" s="23"/>
    </row>
    <row r="14" spans="1:8" s="1" customFormat="1" ht="17.25">
      <c r="A14" s="24"/>
      <c r="B14" s="186" t="s">
        <v>98</v>
      </c>
      <c r="C14" s="187"/>
      <c r="D14" s="25"/>
      <c r="E14" s="25"/>
      <c r="F14" s="25"/>
      <c r="G14" s="26"/>
      <c r="H14" s="27"/>
    </row>
    <row r="15" spans="1:8" s="1" customFormat="1" ht="99" outlineLevel="1">
      <c r="A15" s="28" t="str">
        <f>IF(AND(D15="",D15=""),"",$B$3&amp;"_"&amp;ROW()-11-COUNTBLANK($D$12:D15))</f>
        <v>TC-BMBC_1</v>
      </c>
      <c r="B15" s="29" t="s">
        <v>99</v>
      </c>
      <c r="C15" s="29" t="s">
        <v>100</v>
      </c>
      <c r="D15" s="29" t="s">
        <v>101</v>
      </c>
      <c r="E15" s="29" t="s">
        <v>51</v>
      </c>
      <c r="F15" s="30" t="s">
        <v>102</v>
      </c>
      <c r="G15" s="31" t="s">
        <v>34</v>
      </c>
      <c r="H15" s="32"/>
    </row>
    <row r="16" spans="1:8" s="1" customFormat="1" ht="99" outlineLevel="1">
      <c r="A16" s="28" t="str">
        <f>IF(AND(D16="",D16=""),"",$B$3&amp;"_"&amp;ROW()-11-COUNTBLANK($D$12:D16))</f>
        <v>TC-BMBC_2</v>
      </c>
      <c r="B16" s="29" t="s">
        <v>103</v>
      </c>
      <c r="C16" s="29" t="s">
        <v>104</v>
      </c>
      <c r="D16" s="29" t="s">
        <v>105</v>
      </c>
      <c r="E16" s="29" t="s">
        <v>51</v>
      </c>
      <c r="F16" s="30" t="s">
        <v>106</v>
      </c>
      <c r="G16" s="31" t="s">
        <v>34</v>
      </c>
      <c r="H16" s="32"/>
    </row>
    <row r="17" spans="1:8" s="10" customFormat="1" ht="27.75" customHeight="1">
      <c r="A17" s="33"/>
      <c r="B17" s="188" t="s">
        <v>107</v>
      </c>
      <c r="C17" s="189"/>
      <c r="D17" s="34"/>
      <c r="E17" s="34"/>
      <c r="F17" s="34"/>
      <c r="G17" s="35"/>
      <c r="H17" s="36"/>
    </row>
    <row r="18" spans="1:8" s="11" customFormat="1" ht="21.75" customHeight="1">
      <c r="A18" s="37"/>
      <c r="B18" s="184" t="s">
        <v>108</v>
      </c>
      <c r="C18" s="185"/>
      <c r="D18" s="38"/>
      <c r="E18" s="38"/>
      <c r="F18" s="38"/>
      <c r="G18" s="39"/>
      <c r="H18" s="40"/>
    </row>
    <row r="19" spans="1:8" s="11" customFormat="1" ht="16.5">
      <c r="A19" s="41"/>
      <c r="B19" s="182" t="s">
        <v>109</v>
      </c>
      <c r="C19" s="183"/>
      <c r="D19" s="42"/>
      <c r="E19" s="42"/>
      <c r="F19" s="42"/>
      <c r="G19" s="43"/>
      <c r="H19" s="44"/>
    </row>
    <row r="20" spans="1:8" s="1" customFormat="1" ht="99" outlineLevel="1">
      <c r="A20" s="28" t="str">
        <f>IF(AND(D20="",D20=""),"",$B$3&amp;"_"&amp;ROW()-11-COUNTBLANK($D$12:D20))</f>
        <v>TC-BMBC_3</v>
      </c>
      <c r="B20" s="29" t="s">
        <v>110</v>
      </c>
      <c r="C20" s="29" t="s">
        <v>111</v>
      </c>
      <c r="D20" s="29" t="s">
        <v>112</v>
      </c>
      <c r="E20" s="29" t="s">
        <v>51</v>
      </c>
      <c r="F20" s="30" t="s">
        <v>106</v>
      </c>
      <c r="G20" s="31" t="s">
        <v>34</v>
      </c>
      <c r="H20" s="32"/>
    </row>
    <row r="21" spans="1:8" s="11" customFormat="1" ht="20.25" customHeight="1">
      <c r="A21" s="41"/>
      <c r="B21" s="182" t="s">
        <v>113</v>
      </c>
      <c r="C21" s="183"/>
      <c r="D21" s="42"/>
      <c r="E21" s="42"/>
      <c r="F21" s="42"/>
      <c r="G21" s="43"/>
      <c r="H21" s="44"/>
    </row>
    <row r="22" spans="1:8" s="1" customFormat="1" ht="132" outlineLevel="1">
      <c r="A22" s="28" t="str">
        <f>IF(AND(D22="",D22=""),"",$B$3&amp;"_"&amp;ROW()-11-COUNTBLANK($D$12:D22))</f>
        <v>TC-BMBC_4</v>
      </c>
      <c r="B22" s="29" t="s">
        <v>114</v>
      </c>
      <c r="C22" s="29" t="s">
        <v>115</v>
      </c>
      <c r="D22" s="29" t="s">
        <v>116</v>
      </c>
      <c r="E22" s="29" t="s">
        <v>117</v>
      </c>
      <c r="F22" s="30" t="s">
        <v>118</v>
      </c>
      <c r="G22" s="31" t="s">
        <v>34</v>
      </c>
      <c r="H22" s="32"/>
    </row>
    <row r="23" spans="1:8" ht="115.5" outlineLevel="1">
      <c r="A23" s="28" t="str">
        <f>IF(AND(D23="",D23=""),"",$B$3&amp;"_"&amp;ROW()-11-COUNTBLANK($D$12:D23))</f>
        <v>TC-BMBC_5</v>
      </c>
      <c r="B23" s="29" t="s">
        <v>119</v>
      </c>
      <c r="C23" s="29" t="s">
        <v>120</v>
      </c>
      <c r="D23" s="29" t="s">
        <v>121</v>
      </c>
      <c r="E23" s="29" t="s">
        <v>117</v>
      </c>
      <c r="F23" s="30" t="s">
        <v>122</v>
      </c>
      <c r="G23" s="31" t="s">
        <v>34</v>
      </c>
      <c r="H23" s="32"/>
    </row>
    <row r="24" spans="1:8" ht="132" outlineLevel="1">
      <c r="A24" s="28" t="str">
        <f>IF(AND(D24="",D24=""),"",$B$3&amp;"_"&amp;ROW()-11-COUNTBLANK($D$12:D24))</f>
        <v>TC-BMBC_6</v>
      </c>
      <c r="B24" s="29" t="s">
        <v>123</v>
      </c>
      <c r="C24" s="29" t="s">
        <v>124</v>
      </c>
      <c r="D24" s="29" t="s">
        <v>125</v>
      </c>
      <c r="E24" s="29" t="s">
        <v>117</v>
      </c>
      <c r="F24" s="30" t="s">
        <v>126</v>
      </c>
      <c r="G24" s="31" t="s">
        <v>34</v>
      </c>
      <c r="H24" s="32"/>
    </row>
    <row r="25" spans="1:8" ht="115.5" outlineLevel="1">
      <c r="A25" s="28" t="str">
        <f>IF(AND(D25="",D25=""),"",$B$3&amp;"_"&amp;ROW()-11-COUNTBLANK($D$12:D25))</f>
        <v>TC-BMBC_7</v>
      </c>
      <c r="B25" s="29" t="s">
        <v>127</v>
      </c>
      <c r="C25" s="29" t="s">
        <v>128</v>
      </c>
      <c r="D25" s="29" t="s">
        <v>129</v>
      </c>
      <c r="E25" s="29" t="s">
        <v>117</v>
      </c>
      <c r="F25" s="30" t="s">
        <v>130</v>
      </c>
      <c r="G25" s="31" t="s">
        <v>34</v>
      </c>
      <c r="H25" s="32"/>
    </row>
    <row r="26" spans="1:8" ht="115.5" outlineLevel="1">
      <c r="A26" s="28" t="str">
        <f>IF(AND(D26="",D26=""),"",$B$3&amp;"_"&amp;ROW()-11-COUNTBLANK($D$12:D26))</f>
        <v>TC-BMBC_8</v>
      </c>
      <c r="B26" s="29" t="s">
        <v>131</v>
      </c>
      <c r="C26" s="29" t="s">
        <v>132</v>
      </c>
      <c r="D26" s="29" t="s">
        <v>133</v>
      </c>
      <c r="E26" s="29" t="s">
        <v>117</v>
      </c>
      <c r="F26" s="30" t="s">
        <v>134</v>
      </c>
      <c r="G26" s="31" t="s">
        <v>34</v>
      </c>
      <c r="H26" s="32"/>
    </row>
    <row r="27" spans="1:8" ht="115.5" outlineLevel="1">
      <c r="A27" s="28" t="str">
        <f>IF(AND(D27="",D27=""),"",$B$3&amp;"_"&amp;ROW()-11-COUNTBLANK($D$12:D27))</f>
        <v>TC-BMBC_9</v>
      </c>
      <c r="B27" s="29" t="s">
        <v>135</v>
      </c>
      <c r="C27" s="29" t="s">
        <v>136</v>
      </c>
      <c r="D27" s="29" t="s">
        <v>137</v>
      </c>
      <c r="E27" s="29" t="s">
        <v>117</v>
      </c>
      <c r="F27" s="30" t="s">
        <v>138</v>
      </c>
      <c r="G27" s="31" t="s">
        <v>34</v>
      </c>
      <c r="H27" s="32"/>
    </row>
    <row r="28" spans="1:8" s="11" customFormat="1" ht="23.25" customHeight="1">
      <c r="A28" s="37"/>
      <c r="B28" s="184" t="s">
        <v>139</v>
      </c>
      <c r="C28" s="185"/>
      <c r="D28" s="38"/>
      <c r="E28" s="38"/>
      <c r="F28" s="38"/>
      <c r="G28" s="39"/>
      <c r="H28" s="40"/>
    </row>
    <row r="29" spans="1:8" s="11" customFormat="1" ht="16.5">
      <c r="A29" s="41"/>
      <c r="B29" s="182" t="s">
        <v>140</v>
      </c>
      <c r="C29" s="183"/>
      <c r="D29" s="42"/>
      <c r="E29" s="42"/>
      <c r="F29" s="42"/>
      <c r="G29" s="43"/>
      <c r="H29" s="44"/>
    </row>
    <row r="30" spans="1:8" s="1" customFormat="1" ht="115.5" outlineLevel="1">
      <c r="A30" s="28" t="str">
        <f>IF(AND(D30="",D30=""),"",$B$3&amp;"_"&amp;ROW()-11-COUNTBLANK($D$12:D30))</f>
        <v>TC-BMBC_10</v>
      </c>
      <c r="B30" s="29" t="s">
        <v>141</v>
      </c>
      <c r="C30" s="29" t="s">
        <v>142</v>
      </c>
      <c r="D30" s="29" t="s">
        <v>143</v>
      </c>
      <c r="E30" s="45" t="s">
        <v>144</v>
      </c>
      <c r="F30" s="46" t="s">
        <v>145</v>
      </c>
      <c r="G30" s="31" t="s">
        <v>34</v>
      </c>
      <c r="H30" s="32"/>
    </row>
    <row r="31" spans="1:8" s="1" customFormat="1" ht="280.5" outlineLevel="1">
      <c r="A31" s="28" t="str">
        <f>IF(AND(D31="",D31=""),"",$B$3&amp;"_"&amp;ROW()-11-COUNTBLANK($D$12:D31))</f>
        <v>TC-BMBC_11</v>
      </c>
      <c r="B31" s="29" t="s">
        <v>146</v>
      </c>
      <c r="C31" s="29" t="s">
        <v>147</v>
      </c>
      <c r="D31" s="29" t="s">
        <v>143</v>
      </c>
      <c r="E31" s="45" t="s">
        <v>144</v>
      </c>
      <c r="F31" s="46" t="s">
        <v>148</v>
      </c>
      <c r="G31" s="31" t="s">
        <v>34</v>
      </c>
      <c r="H31" s="32"/>
    </row>
    <row r="32" spans="1:8" s="11" customFormat="1" ht="16.5">
      <c r="A32" s="41"/>
      <c r="B32" s="182" t="s">
        <v>149</v>
      </c>
      <c r="C32" s="183"/>
      <c r="D32" s="42"/>
      <c r="E32" s="42"/>
      <c r="F32" s="42"/>
      <c r="G32" s="43"/>
      <c r="H32" s="44"/>
    </row>
    <row r="33" spans="1:8" ht="231" outlineLevel="1">
      <c r="A33" s="28" t="str">
        <f>IF(AND(D33="",D33=""),"",$B$3&amp;"_"&amp;ROW()-11-COUNTBLANK($D$12:D33))</f>
        <v>TC-BMBC_12</v>
      </c>
      <c r="B33" s="29" t="s">
        <v>150</v>
      </c>
      <c r="C33" s="29" t="s">
        <v>151</v>
      </c>
      <c r="D33" s="29" t="s">
        <v>152</v>
      </c>
      <c r="E33" s="29" t="s">
        <v>153</v>
      </c>
      <c r="F33" s="30" t="s">
        <v>154</v>
      </c>
      <c r="G33" s="31" t="s">
        <v>34</v>
      </c>
      <c r="H33" s="32"/>
    </row>
    <row r="34" spans="1:8" s="11" customFormat="1" ht="16.5">
      <c r="A34" s="41"/>
      <c r="B34" s="182" t="s">
        <v>155</v>
      </c>
      <c r="C34" s="183"/>
      <c r="D34" s="42"/>
      <c r="E34" s="42"/>
      <c r="F34" s="42"/>
      <c r="G34" s="43"/>
      <c r="H34" s="44"/>
    </row>
    <row r="35" spans="1:8" ht="231" outlineLevel="1">
      <c r="A35" s="28" t="str">
        <f>IF(AND(D35="",D35=""),"",$B$3&amp;"_"&amp;ROW()-11-COUNTBLANK($D$12:D35))</f>
        <v>TC-BMBC_13</v>
      </c>
      <c r="B35" s="29" t="s">
        <v>156</v>
      </c>
      <c r="C35" s="29" t="s">
        <v>157</v>
      </c>
      <c r="D35" s="29" t="s">
        <v>158</v>
      </c>
      <c r="E35" s="29" t="s">
        <v>159</v>
      </c>
      <c r="F35" s="30" t="s">
        <v>160</v>
      </c>
      <c r="G35" s="31" t="s">
        <v>34</v>
      </c>
      <c r="H35" s="32"/>
    </row>
    <row r="36" spans="1:8" s="11" customFormat="1" ht="16.5">
      <c r="A36" s="41"/>
      <c r="B36" s="182" t="s">
        <v>161</v>
      </c>
      <c r="C36" s="183"/>
      <c r="D36" s="42"/>
      <c r="E36" s="42"/>
      <c r="F36" s="42"/>
      <c r="G36" s="43"/>
      <c r="H36" s="44"/>
    </row>
    <row r="37" spans="1:8" ht="99" outlineLevel="1">
      <c r="A37" s="28" t="str">
        <f>IF(AND(D37="",D37=""),"",$B$3&amp;"_"&amp;ROW()-11-COUNTBLANK($D$12:D37))</f>
        <v>TC-BMBC_14</v>
      </c>
      <c r="B37" s="29" t="s">
        <v>162</v>
      </c>
      <c r="C37" s="29" t="s">
        <v>163</v>
      </c>
      <c r="D37" s="29" t="s">
        <v>164</v>
      </c>
      <c r="E37" s="47" t="s">
        <v>165</v>
      </c>
      <c r="F37" s="30" t="s">
        <v>166</v>
      </c>
      <c r="G37" s="31" t="s">
        <v>34</v>
      </c>
      <c r="H37" s="32"/>
    </row>
    <row r="38" spans="1:8" s="11" customFormat="1" ht="23.25" customHeight="1">
      <c r="A38" s="37"/>
      <c r="B38" s="184" t="s">
        <v>167</v>
      </c>
      <c r="C38" s="185"/>
      <c r="D38" s="38"/>
      <c r="E38" s="38"/>
      <c r="F38" s="38"/>
      <c r="G38" s="39"/>
      <c r="H38" s="40"/>
    </row>
    <row r="39" spans="1:8" s="11" customFormat="1" ht="16.5">
      <c r="A39" s="41"/>
      <c r="B39" s="182" t="s">
        <v>168</v>
      </c>
      <c r="C39" s="183"/>
      <c r="D39" s="42"/>
      <c r="E39" s="42"/>
      <c r="F39" s="42"/>
      <c r="G39" s="43"/>
      <c r="H39" s="44"/>
    </row>
    <row r="40" spans="1:8" s="1" customFormat="1" ht="115.5" outlineLevel="1">
      <c r="A40" s="28" t="str">
        <f>IF(AND(D40="",D40=""),"",$B$3&amp;"_"&amp;ROW()-11-COUNTBLANK($D$12:D40))</f>
        <v>TC-BMBC_15</v>
      </c>
      <c r="B40" s="29" t="s">
        <v>18</v>
      </c>
      <c r="C40" s="29" t="s">
        <v>169</v>
      </c>
      <c r="D40" s="29" t="s">
        <v>170</v>
      </c>
      <c r="E40" s="45" t="s">
        <v>144</v>
      </c>
      <c r="F40" s="46" t="s">
        <v>171</v>
      </c>
      <c r="G40" s="31" t="s">
        <v>34</v>
      </c>
      <c r="H40" s="32"/>
    </row>
    <row r="41" spans="1:8" s="11" customFormat="1" ht="16.5">
      <c r="A41" s="41"/>
      <c r="B41" s="182" t="s">
        <v>172</v>
      </c>
      <c r="C41" s="183"/>
      <c r="D41" s="42"/>
      <c r="E41" s="42"/>
      <c r="F41" s="42"/>
      <c r="G41" s="43"/>
      <c r="H41" s="44"/>
    </row>
    <row r="42" spans="1:8" ht="132" outlineLevel="1">
      <c r="A42" s="28" t="str">
        <f>IF(AND(D42="",D42=""),"",$B$3&amp;"_"&amp;ROW()-11-COUNTBLANK($D$12:D42))</f>
        <v>TC-BMBC_16</v>
      </c>
      <c r="B42" s="29" t="s">
        <v>173</v>
      </c>
      <c r="C42" s="29" t="s">
        <v>174</v>
      </c>
      <c r="D42" s="29" t="s">
        <v>175</v>
      </c>
      <c r="E42" s="29" t="s">
        <v>153</v>
      </c>
      <c r="F42" s="30" t="s">
        <v>154</v>
      </c>
      <c r="G42" s="31" t="s">
        <v>34</v>
      </c>
      <c r="H42" s="32"/>
    </row>
    <row r="43" spans="1:8" s="11" customFormat="1" ht="23.25" customHeight="1">
      <c r="A43" s="37"/>
      <c r="B43" s="184" t="s">
        <v>176</v>
      </c>
      <c r="C43" s="185"/>
      <c r="D43" s="38"/>
      <c r="E43" s="38"/>
      <c r="F43" s="38"/>
      <c r="G43" s="39"/>
      <c r="H43" s="40"/>
    </row>
    <row r="44" spans="1:8" s="11" customFormat="1" ht="16.5">
      <c r="A44" s="41"/>
      <c r="B44" s="182" t="s">
        <v>177</v>
      </c>
      <c r="C44" s="183"/>
      <c r="D44" s="42"/>
      <c r="E44" s="42"/>
      <c r="F44" s="42"/>
      <c r="G44" s="43"/>
      <c r="H44" s="44"/>
    </row>
    <row r="45" spans="1:8" s="1" customFormat="1" ht="132" outlineLevel="1">
      <c r="A45" s="28" t="str">
        <f>IF(AND(D45="",D45=""),"",$B$3&amp;"_"&amp;ROW()-11-COUNTBLANK($D$12:D45))</f>
        <v>TC-BMBC_17</v>
      </c>
      <c r="B45" s="29" t="s">
        <v>178</v>
      </c>
      <c r="C45" s="29" t="s">
        <v>179</v>
      </c>
      <c r="D45" s="29" t="s">
        <v>180</v>
      </c>
      <c r="E45" s="45" t="s">
        <v>144</v>
      </c>
      <c r="F45" s="46" t="s">
        <v>181</v>
      </c>
      <c r="G45" s="31" t="s">
        <v>34</v>
      </c>
      <c r="H45" s="32"/>
    </row>
    <row r="46" spans="1:8" s="11" customFormat="1" ht="23.25" customHeight="1">
      <c r="A46" s="37"/>
      <c r="B46" s="184" t="s">
        <v>182</v>
      </c>
      <c r="C46" s="185"/>
      <c r="D46" s="38"/>
      <c r="E46" s="38"/>
      <c r="F46" s="38"/>
      <c r="G46" s="39"/>
      <c r="H46" s="40"/>
    </row>
    <row r="47" spans="1:8" s="11" customFormat="1" ht="16.5">
      <c r="A47" s="41"/>
      <c r="B47" s="182" t="s">
        <v>183</v>
      </c>
      <c r="C47" s="183"/>
      <c r="D47" s="42"/>
      <c r="E47" s="42"/>
      <c r="F47" s="42"/>
      <c r="G47" s="43"/>
      <c r="H47" s="44"/>
    </row>
    <row r="48" spans="1:8" ht="99" outlineLevel="1">
      <c r="A48" s="28" t="str">
        <f>IF(AND(D48="",D48=""),"",$B$3&amp;"_"&amp;ROW()-11-COUNTBLANK($D$12:D48))</f>
        <v>TC-BMBC_18</v>
      </c>
      <c r="B48" s="29" t="s">
        <v>184</v>
      </c>
      <c r="C48" s="29" t="s">
        <v>185</v>
      </c>
      <c r="D48" s="29" t="s">
        <v>186</v>
      </c>
      <c r="E48" s="29" t="s">
        <v>153</v>
      </c>
      <c r="F48" s="30" t="s">
        <v>154</v>
      </c>
      <c r="G48" s="31" t="s">
        <v>34</v>
      </c>
      <c r="H48" s="32"/>
    </row>
    <row r="49" spans="1:8" s="11" customFormat="1" ht="23.25" customHeight="1">
      <c r="A49" s="37"/>
      <c r="B49" s="184" t="s">
        <v>187</v>
      </c>
      <c r="C49" s="185"/>
      <c r="D49" s="38"/>
      <c r="E49" s="38"/>
      <c r="F49" s="38"/>
      <c r="G49" s="39"/>
      <c r="H49" s="40"/>
    </row>
    <row r="50" spans="1:8" s="11" customFormat="1" ht="16.5">
      <c r="A50" s="41"/>
      <c r="B50" s="182" t="s">
        <v>188</v>
      </c>
      <c r="C50" s="183"/>
      <c r="D50" s="42"/>
      <c r="E50" s="42"/>
      <c r="F50" s="42"/>
      <c r="G50" s="43"/>
      <c r="H50" s="44"/>
    </row>
    <row r="51" spans="1:8" ht="99" outlineLevel="1">
      <c r="A51" s="28" t="str">
        <f>IF(AND(D51="",D51=""),"",$B$3&amp;"_"&amp;ROW()-11-COUNTBLANK($D$12:D51))</f>
        <v>TC-BMBC_19</v>
      </c>
      <c r="B51" s="29" t="s">
        <v>189</v>
      </c>
      <c r="C51" s="29" t="s">
        <v>190</v>
      </c>
      <c r="D51" s="29" t="s">
        <v>191</v>
      </c>
      <c r="E51" s="29" t="s">
        <v>192</v>
      </c>
      <c r="F51" s="30" t="s">
        <v>154</v>
      </c>
      <c r="G51" s="31" t="s">
        <v>34</v>
      </c>
      <c r="H51" s="32"/>
    </row>
    <row r="52" spans="1:8" s="10" customFormat="1" ht="27.75" customHeight="1">
      <c r="A52" s="33"/>
      <c r="B52" s="188" t="s">
        <v>193</v>
      </c>
      <c r="C52" s="189"/>
      <c r="D52" s="34"/>
      <c r="E52" s="34"/>
      <c r="F52" s="34"/>
      <c r="G52" s="35"/>
      <c r="H52" s="36"/>
    </row>
    <row r="53" spans="1:8" s="11" customFormat="1" ht="16.5">
      <c r="A53" s="41"/>
      <c r="B53" s="182" t="s">
        <v>194</v>
      </c>
      <c r="C53" s="183"/>
      <c r="D53" s="42"/>
      <c r="E53" s="42"/>
      <c r="F53" s="42"/>
      <c r="G53" s="43"/>
      <c r="H53" s="44"/>
    </row>
    <row r="54" spans="1:8" ht="99" outlineLevel="1">
      <c r="A54" s="28" t="str">
        <f>IF(AND(D54="",D54=""),"",$B$3&amp;"_"&amp;ROW()-11-COUNTBLANK($D$12:D54))</f>
        <v>TC-BMBC_20</v>
      </c>
      <c r="B54" s="29" t="s">
        <v>195</v>
      </c>
      <c r="C54" s="29" t="s">
        <v>196</v>
      </c>
      <c r="D54" s="29" t="s">
        <v>197</v>
      </c>
      <c r="E54" s="29" t="s">
        <v>198</v>
      </c>
      <c r="F54" s="30" t="s">
        <v>199</v>
      </c>
      <c r="G54" s="31" t="s">
        <v>34</v>
      </c>
      <c r="H54" s="32"/>
    </row>
    <row r="55" spans="1:8" s="11" customFormat="1" ht="16.5">
      <c r="A55" s="41"/>
      <c r="B55" s="182" t="s">
        <v>200</v>
      </c>
      <c r="C55" s="183"/>
      <c r="D55" s="42"/>
      <c r="E55" s="42"/>
      <c r="F55" s="42"/>
      <c r="G55" s="43"/>
      <c r="H55" s="44"/>
    </row>
    <row r="56" spans="1:8" ht="99" outlineLevel="1">
      <c r="A56" s="28" t="str">
        <f>IF(AND(D56="",D56=""),"",$B$3&amp;"_"&amp;ROW()-11-COUNTBLANK($D$12:D56))</f>
        <v>TC-BMBC_21</v>
      </c>
      <c r="B56" s="29" t="s">
        <v>201</v>
      </c>
      <c r="C56" s="29" t="s">
        <v>202</v>
      </c>
      <c r="D56" s="29" t="s">
        <v>197</v>
      </c>
      <c r="E56" s="29" t="s">
        <v>198</v>
      </c>
      <c r="F56" s="30" t="s">
        <v>203</v>
      </c>
      <c r="G56" s="31" t="s">
        <v>34</v>
      </c>
      <c r="H56" s="32"/>
    </row>
    <row r="57" spans="1:8" s="11" customFormat="1" ht="16.5">
      <c r="A57" s="41"/>
      <c r="B57" s="182" t="s">
        <v>155</v>
      </c>
      <c r="C57" s="183"/>
      <c r="D57" s="42"/>
      <c r="E57" s="42"/>
      <c r="F57" s="42"/>
      <c r="G57" s="43"/>
      <c r="H57" s="44"/>
    </row>
    <row r="58" spans="1:8" ht="82.5" outlineLevel="1">
      <c r="A58" s="28" t="str">
        <f>IF(AND(D58="",D58=""),"",$B$3&amp;"_"&amp;ROW()-11-COUNTBLANK($D$12:D58))</f>
        <v>TC-BMBC_22</v>
      </c>
      <c r="B58" s="29" t="s">
        <v>204</v>
      </c>
      <c r="C58" s="29" t="s">
        <v>205</v>
      </c>
      <c r="D58" s="29" t="s">
        <v>206</v>
      </c>
      <c r="E58" s="29" t="s">
        <v>198</v>
      </c>
      <c r="F58" s="30" t="s">
        <v>207</v>
      </c>
      <c r="G58" s="31" t="s">
        <v>34</v>
      </c>
      <c r="H58" s="32"/>
    </row>
    <row r="59" spans="1:8" s="11" customFormat="1" ht="16.5">
      <c r="A59" s="41"/>
      <c r="B59" s="182" t="s">
        <v>161</v>
      </c>
      <c r="C59" s="183"/>
      <c r="D59" s="42"/>
      <c r="E59" s="42"/>
      <c r="F59" s="42"/>
      <c r="G59" s="43"/>
      <c r="H59" s="44"/>
    </row>
    <row r="60" spans="1:8" ht="99" outlineLevel="1">
      <c r="A60" s="28" t="str">
        <f>IF(AND(D60="",D60=""),"",$B$3&amp;"_"&amp;ROW()-11-COUNTBLANK($D$12:D60))</f>
        <v>TC-BMBC_23</v>
      </c>
      <c r="B60" s="29" t="s">
        <v>208</v>
      </c>
      <c r="C60" s="29" t="s">
        <v>209</v>
      </c>
      <c r="D60" s="29" t="s">
        <v>210</v>
      </c>
      <c r="E60" s="47" t="s">
        <v>165</v>
      </c>
      <c r="F60" s="30" t="s">
        <v>166</v>
      </c>
      <c r="G60" s="31" t="s">
        <v>34</v>
      </c>
      <c r="H60" s="32"/>
    </row>
    <row r="61" spans="1:8" s="1" customFormat="1" ht="17.25">
      <c r="A61" s="18"/>
      <c r="B61" s="19" t="s">
        <v>211</v>
      </c>
      <c r="C61" s="20"/>
      <c r="D61" s="21"/>
      <c r="E61" s="21"/>
      <c r="F61" s="21"/>
      <c r="G61" s="22"/>
      <c r="H61" s="23"/>
    </row>
    <row r="62" spans="1:8" s="1" customFormat="1" ht="17.25">
      <c r="A62" s="24"/>
      <c r="B62" s="186" t="s">
        <v>98</v>
      </c>
      <c r="C62" s="187"/>
      <c r="D62" s="25"/>
      <c r="E62" s="25"/>
      <c r="F62" s="25"/>
      <c r="G62" s="26"/>
      <c r="H62" s="27"/>
    </row>
    <row r="63" spans="1:8" s="1" customFormat="1" ht="99" outlineLevel="1">
      <c r="A63" s="28" t="str">
        <f>IF(AND(D63="",D63=""),"",$B$3&amp;"_"&amp;ROW()-11-COUNTBLANK($D$12:D63))</f>
        <v>TC-BMBC_24</v>
      </c>
      <c r="B63" s="29" t="s">
        <v>212</v>
      </c>
      <c r="C63" s="29" t="s">
        <v>213</v>
      </c>
      <c r="D63" s="29" t="s">
        <v>101</v>
      </c>
      <c r="E63" s="29" t="s">
        <v>51</v>
      </c>
      <c r="F63" s="30" t="s">
        <v>214</v>
      </c>
      <c r="G63" s="31" t="s">
        <v>34</v>
      </c>
      <c r="H63" s="32"/>
    </row>
    <row r="64" spans="1:8" s="1" customFormat="1" ht="99" outlineLevel="1">
      <c r="A64" s="28" t="str">
        <f>IF(AND(D64="",D64=""),"",$B$3&amp;"_"&amp;ROW()-11-COUNTBLANK($D$12:D64))</f>
        <v>TC-BMBC_25</v>
      </c>
      <c r="B64" s="29" t="s">
        <v>103</v>
      </c>
      <c r="C64" s="29" t="s">
        <v>215</v>
      </c>
      <c r="D64" s="29" t="s">
        <v>216</v>
      </c>
      <c r="E64" s="29" t="s">
        <v>51</v>
      </c>
      <c r="F64" s="30" t="s">
        <v>217</v>
      </c>
      <c r="G64" s="31" t="s">
        <v>34</v>
      </c>
      <c r="H64" s="32"/>
    </row>
    <row r="65" spans="1:8" s="11" customFormat="1" ht="23.25" customHeight="1">
      <c r="A65" s="37"/>
      <c r="B65" s="184" t="s">
        <v>25</v>
      </c>
      <c r="C65" s="185"/>
      <c r="D65" s="38"/>
      <c r="E65" s="38"/>
      <c r="F65" s="38"/>
      <c r="G65" s="39"/>
      <c r="H65" s="40"/>
    </row>
    <row r="66" spans="1:8" s="11" customFormat="1" ht="16.5">
      <c r="A66" s="41"/>
      <c r="B66" s="182" t="s">
        <v>218</v>
      </c>
      <c r="C66" s="183"/>
      <c r="D66" s="42"/>
      <c r="E66" s="42"/>
      <c r="F66" s="42"/>
      <c r="G66" s="43"/>
      <c r="H66" s="44"/>
    </row>
    <row r="67" spans="1:8" s="1" customFormat="1" ht="132" outlineLevel="1">
      <c r="A67" s="28" t="str">
        <f>IF(AND(D67="",D67=""),"",$B$3&amp;"_"&amp;ROW()-11-COUNTBLANK($D$12:D67))</f>
        <v>TC-BMBC_26</v>
      </c>
      <c r="B67" s="29" t="s">
        <v>25</v>
      </c>
      <c r="C67" s="29" t="s">
        <v>219</v>
      </c>
      <c r="D67" s="29" t="s">
        <v>220</v>
      </c>
      <c r="E67" s="45" t="s">
        <v>144</v>
      </c>
      <c r="F67" s="46" t="s">
        <v>221</v>
      </c>
      <c r="G67" s="31" t="s">
        <v>34</v>
      </c>
      <c r="H67" s="32"/>
    </row>
    <row r="68" spans="1:8" s="11" customFormat="1" ht="23.25" customHeight="1">
      <c r="A68" s="37"/>
      <c r="B68" s="184" t="s">
        <v>7</v>
      </c>
      <c r="C68" s="185"/>
      <c r="D68" s="38"/>
      <c r="E68" s="38"/>
      <c r="F68" s="38"/>
      <c r="G68" s="39"/>
      <c r="H68" s="40"/>
    </row>
    <row r="69" spans="1:8" s="11" customFormat="1" ht="16.5">
      <c r="A69" s="41"/>
      <c r="B69" s="182" t="s">
        <v>72</v>
      </c>
      <c r="C69" s="183"/>
      <c r="D69" s="42"/>
      <c r="E69" s="42"/>
      <c r="F69" s="42"/>
      <c r="G69" s="43"/>
      <c r="H69" s="44"/>
    </row>
    <row r="70" spans="1:8" s="1" customFormat="1" ht="132" outlineLevel="2">
      <c r="A70" s="28" t="str">
        <f>IF(AND(D70="",D70=""),"",$B$3&amp;"_"&amp;ROW()-11-COUNTBLANK($D$12:D70))</f>
        <v>TC-BMBC_27</v>
      </c>
      <c r="B70" s="29" t="s">
        <v>222</v>
      </c>
      <c r="C70" s="29" t="s">
        <v>223</v>
      </c>
      <c r="D70" s="29" t="s">
        <v>224</v>
      </c>
      <c r="E70" s="45" t="s">
        <v>144</v>
      </c>
      <c r="F70" s="46" t="s">
        <v>221</v>
      </c>
      <c r="G70" s="31" t="s">
        <v>34</v>
      </c>
      <c r="H70" s="32"/>
    </row>
    <row r="71" spans="1:8" ht="148.5" outlineLevel="1">
      <c r="A71" s="28" t="str">
        <f>IF(AND(D71="",D71=""),"",$B$3&amp;"_"&amp;ROW()-11-COUNTBLANK($D$12:D71))</f>
        <v>TC-BMBC_28</v>
      </c>
      <c r="B71" s="29" t="s">
        <v>119</v>
      </c>
      <c r="C71" s="29" t="s">
        <v>225</v>
      </c>
      <c r="D71" s="29" t="s">
        <v>226</v>
      </c>
      <c r="E71" s="45" t="s">
        <v>144</v>
      </c>
      <c r="F71" s="46" t="s">
        <v>227</v>
      </c>
      <c r="G71" s="31" t="s">
        <v>34</v>
      </c>
      <c r="H71" s="32"/>
    </row>
    <row r="72" spans="1:8" ht="132" outlineLevel="1">
      <c r="A72" s="28" t="str">
        <f>IF(AND(D72="",D72=""),"",$B$3&amp;"_"&amp;ROW()-11-COUNTBLANK($D$12:D72))</f>
        <v>TC-BMBC_29</v>
      </c>
      <c r="B72" s="29" t="s">
        <v>123</v>
      </c>
      <c r="C72" s="29" t="s">
        <v>228</v>
      </c>
      <c r="D72" s="29" t="s">
        <v>229</v>
      </c>
      <c r="E72" s="45" t="s">
        <v>144</v>
      </c>
      <c r="F72" s="46" t="s">
        <v>230</v>
      </c>
      <c r="G72" s="31" t="s">
        <v>34</v>
      </c>
      <c r="H72" s="32"/>
    </row>
    <row r="73" spans="1:8" ht="148.5" outlineLevel="1">
      <c r="A73" s="28" t="str">
        <f>IF(AND(D73="",D73=""),"",$B$3&amp;"_"&amp;ROW()-11-COUNTBLANK($D$12:D73))</f>
        <v>TC-BMBC_30</v>
      </c>
      <c r="B73" s="29" t="s">
        <v>127</v>
      </c>
      <c r="C73" s="29" t="s">
        <v>231</v>
      </c>
      <c r="D73" s="29" t="s">
        <v>232</v>
      </c>
      <c r="E73" s="45" t="s">
        <v>144</v>
      </c>
      <c r="F73" s="46" t="s">
        <v>233</v>
      </c>
      <c r="G73" s="31" t="s">
        <v>34</v>
      </c>
      <c r="H73" s="32"/>
    </row>
    <row r="74" spans="1:8" ht="132" outlineLevel="1">
      <c r="A74" s="28" t="str">
        <f>IF(AND(D74="",D74=""),"",$B$3&amp;"_"&amp;ROW()-11-COUNTBLANK($D$12:D74))</f>
        <v>TC-BMBC_31</v>
      </c>
      <c r="B74" s="29" t="s">
        <v>131</v>
      </c>
      <c r="C74" s="29" t="s">
        <v>234</v>
      </c>
      <c r="D74" s="29" t="s">
        <v>235</v>
      </c>
      <c r="E74" s="45" t="s">
        <v>144</v>
      </c>
      <c r="F74" s="46" t="s">
        <v>236</v>
      </c>
      <c r="G74" s="31" t="s">
        <v>34</v>
      </c>
      <c r="H74" s="32"/>
    </row>
    <row r="75" spans="1:8" ht="148.5" outlineLevel="1">
      <c r="A75" s="28" t="str">
        <f>IF(AND(D75="",D75=""),"",$B$3&amp;"_"&amp;ROW()-11-COUNTBLANK($D$12:D75))</f>
        <v>TC-BMBC_32</v>
      </c>
      <c r="B75" s="29" t="s">
        <v>135</v>
      </c>
      <c r="C75" s="29" t="s">
        <v>225</v>
      </c>
      <c r="D75" s="29" t="s">
        <v>226</v>
      </c>
      <c r="E75" s="45" t="s">
        <v>144</v>
      </c>
      <c r="F75" s="46" t="s">
        <v>237</v>
      </c>
      <c r="G75" s="31" t="s">
        <v>34</v>
      </c>
      <c r="H75" s="32"/>
    </row>
    <row r="76" spans="1:8" s="1" customFormat="1" ht="17.25">
      <c r="A76" s="12"/>
      <c r="B76" s="13" t="s">
        <v>238</v>
      </c>
      <c r="C76" s="14"/>
      <c r="D76" s="15"/>
      <c r="E76" s="15"/>
      <c r="F76" s="15"/>
      <c r="G76" s="16"/>
      <c r="H76" s="17"/>
    </row>
    <row r="77" spans="1:8" s="1" customFormat="1" ht="17.25">
      <c r="A77" s="18"/>
      <c r="B77" s="19" t="s">
        <v>239</v>
      </c>
      <c r="C77" s="20"/>
      <c r="D77" s="21"/>
      <c r="E77" s="21"/>
      <c r="F77" s="21"/>
      <c r="G77" s="22"/>
      <c r="H77" s="23"/>
    </row>
    <row r="78" spans="1:8" s="1" customFormat="1" ht="17.25">
      <c r="A78" s="24"/>
      <c r="B78" s="180" t="s">
        <v>98</v>
      </c>
      <c r="C78" s="181"/>
      <c r="D78" s="25"/>
      <c r="E78" s="25"/>
      <c r="F78" s="25"/>
      <c r="G78" s="26"/>
      <c r="H78" s="27"/>
    </row>
    <row r="79" spans="1:8" s="1" customFormat="1" ht="99" outlineLevel="1">
      <c r="A79" s="28" t="str">
        <f>IF(AND(D79="",D79=""),"",$B$3&amp;"_"&amp;ROW()-11-COUNTBLANK($D$12:D79))</f>
        <v>TC-BMBC_33</v>
      </c>
      <c r="B79" s="29" t="s">
        <v>99</v>
      </c>
      <c r="C79" s="29" t="s">
        <v>240</v>
      </c>
      <c r="D79" s="29" t="s">
        <v>101</v>
      </c>
      <c r="E79" s="29" t="s">
        <v>51</v>
      </c>
      <c r="F79" s="30" t="s">
        <v>102</v>
      </c>
      <c r="G79" s="31" t="s">
        <v>34</v>
      </c>
      <c r="H79" s="32"/>
    </row>
    <row r="80" spans="1:8" s="1" customFormat="1" ht="99" outlineLevel="1">
      <c r="A80" s="28" t="str">
        <f>IF(AND(D80="",D80=""),"",$B$3&amp;"_"&amp;ROW()-11-COUNTBLANK($D$12:D80))</f>
        <v>TC-BMBC_34</v>
      </c>
      <c r="B80" s="29" t="s">
        <v>103</v>
      </c>
      <c r="C80" s="29" t="s">
        <v>241</v>
      </c>
      <c r="D80" s="29" t="s">
        <v>105</v>
      </c>
      <c r="E80" s="29" t="s">
        <v>51</v>
      </c>
      <c r="F80" s="30" t="s">
        <v>106</v>
      </c>
      <c r="G80" s="31" t="s">
        <v>34</v>
      </c>
      <c r="H80" s="32"/>
    </row>
    <row r="81" spans="1:8" s="11" customFormat="1" ht="16.5">
      <c r="A81" s="41"/>
      <c r="B81" s="182" t="s">
        <v>242</v>
      </c>
      <c r="C81" s="183"/>
      <c r="D81" s="42"/>
      <c r="E81" s="42"/>
      <c r="F81" s="42"/>
      <c r="G81" s="43"/>
      <c r="H81" s="44"/>
    </row>
    <row r="82" spans="1:8" s="1" customFormat="1" ht="99" outlineLevel="1">
      <c r="A82" s="28" t="str">
        <f>IF(AND(D82="",D82=""),"",$B$3&amp;"_"&amp;ROW()-11-COUNTBLANK($D$12:D82))</f>
        <v>TC-BMBC_35</v>
      </c>
      <c r="B82" s="29" t="s">
        <v>243</v>
      </c>
      <c r="C82" s="29" t="s">
        <v>244</v>
      </c>
      <c r="D82" s="29" t="s">
        <v>245</v>
      </c>
      <c r="E82" s="45" t="s">
        <v>144</v>
      </c>
      <c r="F82" s="46" t="s">
        <v>246</v>
      </c>
      <c r="G82" s="31" t="s">
        <v>34</v>
      </c>
      <c r="H82" s="32"/>
    </row>
    <row r="83" spans="1:8" s="11" customFormat="1" ht="16.5">
      <c r="A83" s="41"/>
      <c r="B83" s="182" t="s">
        <v>247</v>
      </c>
      <c r="C83" s="183"/>
      <c r="D83" s="42"/>
      <c r="E83" s="42"/>
      <c r="F83" s="42"/>
      <c r="G83" s="43"/>
      <c r="H83" s="44"/>
    </row>
    <row r="84" spans="1:8" ht="198" outlineLevel="1">
      <c r="A84" s="28" t="str">
        <f>IF(AND(D84="",D84=""),"",$B$3&amp;"_"&amp;ROW()-11-COUNTBLANK($D$12:D84))</f>
        <v>TC-BMBC_36</v>
      </c>
      <c r="B84" s="29" t="s">
        <v>248</v>
      </c>
      <c r="C84" s="29" t="s">
        <v>249</v>
      </c>
      <c r="D84" s="29" t="s">
        <v>250</v>
      </c>
      <c r="E84" s="29" t="s">
        <v>153</v>
      </c>
      <c r="F84" s="30" t="s">
        <v>154</v>
      </c>
      <c r="G84" s="31" t="s">
        <v>34</v>
      </c>
      <c r="H84" s="32"/>
    </row>
    <row r="85" spans="1:8" s="11" customFormat="1" ht="16.5">
      <c r="A85" s="41"/>
      <c r="B85" s="182" t="s">
        <v>251</v>
      </c>
      <c r="C85" s="183"/>
      <c r="D85" s="42"/>
      <c r="E85" s="42"/>
      <c r="F85" s="42"/>
      <c r="G85" s="43"/>
      <c r="H85" s="44"/>
    </row>
    <row r="86" spans="1:8" ht="148.5" outlineLevel="1">
      <c r="A86" s="28" t="str">
        <f>IF(AND(D86="",D86=""),"",$B$3&amp;"_"&amp;ROW()-11-COUNTBLANK($D$12:D86))</f>
        <v>TC-BMBC_37</v>
      </c>
      <c r="B86" s="29" t="s">
        <v>252</v>
      </c>
      <c r="C86" s="29" t="s">
        <v>253</v>
      </c>
      <c r="D86" s="29" t="s">
        <v>254</v>
      </c>
      <c r="E86" s="29" t="s">
        <v>159</v>
      </c>
      <c r="F86" s="30" t="s">
        <v>255</v>
      </c>
      <c r="G86" s="31" t="s">
        <v>34</v>
      </c>
      <c r="H86" s="32"/>
    </row>
    <row r="87" spans="1:8" s="11" customFormat="1" ht="16.5">
      <c r="A87" s="41"/>
      <c r="B87" s="182" t="s">
        <v>256</v>
      </c>
      <c r="C87" s="183"/>
      <c r="D87" s="42"/>
      <c r="E87" s="42"/>
      <c r="F87" s="42"/>
      <c r="G87" s="43"/>
      <c r="H87" s="44"/>
    </row>
    <row r="88" spans="1:8" ht="115.5" outlineLevel="1">
      <c r="A88" s="28" t="str">
        <f>IF(AND(D88="",D88=""),"",$B$3&amp;"_"&amp;ROW()-11-COUNTBLANK($D$12:D88))</f>
        <v>TC-BMBC_38</v>
      </c>
      <c r="B88" s="29" t="s">
        <v>257</v>
      </c>
      <c r="C88" s="29" t="s">
        <v>258</v>
      </c>
      <c r="D88" s="29" t="s">
        <v>259</v>
      </c>
      <c r="E88" s="29" t="s">
        <v>159</v>
      </c>
      <c r="F88" s="30" t="s">
        <v>260</v>
      </c>
      <c r="G88" s="31" t="s">
        <v>34</v>
      </c>
      <c r="H88" s="32"/>
    </row>
    <row r="89" spans="1:8" s="11" customFormat="1" ht="16.5">
      <c r="A89" s="41"/>
      <c r="B89" s="182" t="s">
        <v>261</v>
      </c>
      <c r="C89" s="183"/>
      <c r="D89" s="42"/>
      <c r="E89" s="42"/>
      <c r="F89" s="42"/>
      <c r="G89" s="43"/>
      <c r="H89" s="44"/>
    </row>
    <row r="90" spans="1:8" ht="198" outlineLevel="1">
      <c r="A90" s="28" t="str">
        <f>IF(AND(D90="",D90=""),"",$B$3&amp;"_"&amp;ROW()-11-COUNTBLANK($D$12:D90))</f>
        <v>TC-BMBC_39</v>
      </c>
      <c r="B90" s="29" t="s">
        <v>262</v>
      </c>
      <c r="C90" s="29" t="s">
        <v>258</v>
      </c>
      <c r="D90" s="29" t="s">
        <v>263</v>
      </c>
      <c r="E90" s="29" t="s">
        <v>159</v>
      </c>
      <c r="F90" s="30" t="s">
        <v>264</v>
      </c>
      <c r="G90" s="31" t="s">
        <v>34</v>
      </c>
      <c r="H90" s="32"/>
    </row>
    <row r="91" spans="1:8" s="1" customFormat="1" ht="17.25">
      <c r="A91" s="12"/>
      <c r="B91" s="13" t="s">
        <v>265</v>
      </c>
      <c r="C91" s="14"/>
      <c r="D91" s="15"/>
      <c r="E91" s="15"/>
      <c r="F91" s="15"/>
      <c r="G91" s="16"/>
      <c r="H91" s="17"/>
    </row>
    <row r="92" spans="1:8" s="1" customFormat="1" ht="17.25">
      <c r="A92" s="18"/>
      <c r="B92" s="19" t="s">
        <v>266</v>
      </c>
      <c r="C92" s="20"/>
      <c r="D92" s="21"/>
      <c r="E92" s="21"/>
      <c r="F92" s="21"/>
      <c r="G92" s="22"/>
      <c r="H92" s="23"/>
    </row>
    <row r="93" spans="1:8" s="1" customFormat="1" ht="17.25">
      <c r="A93" s="24"/>
      <c r="B93" s="180" t="s">
        <v>267</v>
      </c>
      <c r="C93" s="181"/>
      <c r="D93" s="25"/>
      <c r="E93" s="25"/>
      <c r="F93" s="25"/>
      <c r="G93" s="26"/>
      <c r="H93" s="27"/>
    </row>
    <row r="94" spans="1:8" s="1" customFormat="1" ht="99" outlineLevel="1">
      <c r="A94" s="28" t="str">
        <f>IF(AND(D94="",D94=""),"",$B$3&amp;"_"&amp;ROW()-11-COUNTBLANK($D$12:D94))</f>
        <v>TC-BMBC_40</v>
      </c>
      <c r="B94" s="29" t="s">
        <v>268</v>
      </c>
      <c r="C94" s="29" t="s">
        <v>269</v>
      </c>
      <c r="D94" s="29" t="s">
        <v>270</v>
      </c>
      <c r="E94" s="29" t="s">
        <v>51</v>
      </c>
      <c r="F94" s="30" t="s">
        <v>102</v>
      </c>
      <c r="G94" s="31" t="s">
        <v>34</v>
      </c>
      <c r="H94" s="32"/>
    </row>
    <row r="95" spans="1:8" s="1" customFormat="1" ht="17.25">
      <c r="A95" s="18"/>
      <c r="B95" s="19" t="s">
        <v>271</v>
      </c>
      <c r="C95" s="20"/>
      <c r="D95" s="21"/>
      <c r="E95" s="21"/>
      <c r="F95" s="21"/>
      <c r="G95" s="22"/>
      <c r="H95" s="23"/>
    </row>
    <row r="96" spans="1:8" s="1" customFormat="1" ht="17.25">
      <c r="A96" s="24"/>
      <c r="B96" s="180" t="s">
        <v>386</v>
      </c>
      <c r="C96" s="181"/>
      <c r="D96" s="25"/>
      <c r="E96" s="25"/>
      <c r="F96" s="25"/>
      <c r="G96" s="26"/>
      <c r="H96" s="27"/>
    </row>
    <row r="97" spans="1:8" s="1" customFormat="1" ht="181.5" outlineLevel="1">
      <c r="A97" s="28" t="str">
        <f>IF(AND(D97="",D97=""),"",$B$3&amp;"_"&amp;ROW()-11-COUNTBLANK($D$12:D97))</f>
        <v>TC-BMBC_41</v>
      </c>
      <c r="B97" s="29" t="s">
        <v>272</v>
      </c>
      <c r="C97" s="29" t="s">
        <v>273</v>
      </c>
      <c r="D97" s="29" t="s">
        <v>274</v>
      </c>
      <c r="E97" s="29" t="s">
        <v>159</v>
      </c>
      <c r="F97" s="30" t="s">
        <v>275</v>
      </c>
      <c r="G97" s="31" t="s">
        <v>34</v>
      </c>
      <c r="H97" s="32"/>
    </row>
    <row r="98" spans="1:8" s="1" customFormat="1" ht="181.5" outlineLevel="1">
      <c r="A98" s="28" t="str">
        <f>IF(AND(D98="",D98=""),"",$B$3&amp;"_"&amp;ROW()-11-COUNTBLANK($D$12:D98))</f>
        <v>TC-BMBC_42</v>
      </c>
      <c r="B98" s="29" t="s">
        <v>276</v>
      </c>
      <c r="C98" s="29" t="s">
        <v>277</v>
      </c>
      <c r="D98" s="29" t="s">
        <v>278</v>
      </c>
      <c r="E98" s="29" t="s">
        <v>159</v>
      </c>
      <c r="F98" s="30" t="s">
        <v>275</v>
      </c>
      <c r="G98" s="31" t="s">
        <v>34</v>
      </c>
      <c r="H98" s="32"/>
    </row>
    <row r="99" spans="1:8" s="1" customFormat="1" ht="17.25">
      <c r="A99" s="24"/>
      <c r="B99" s="180" t="s">
        <v>387</v>
      </c>
      <c r="C99" s="181"/>
      <c r="D99" s="25"/>
      <c r="E99" s="25"/>
      <c r="F99" s="25"/>
      <c r="G99" s="26"/>
      <c r="H99" s="27"/>
    </row>
    <row r="100" spans="1:8" s="1" customFormat="1" ht="198" outlineLevel="1">
      <c r="A100" s="28" t="str">
        <f>IF(AND(D100="",D100=""),"",$B$3&amp;"_"&amp;ROW()-11-COUNTBLANK($D$12:D100))</f>
        <v>TC-BMBC_43</v>
      </c>
      <c r="B100" s="29" t="s">
        <v>279</v>
      </c>
      <c r="C100" s="29" t="s">
        <v>280</v>
      </c>
      <c r="D100" s="29" t="s">
        <v>274</v>
      </c>
      <c r="E100" s="29" t="s">
        <v>159</v>
      </c>
      <c r="F100" s="30" t="s">
        <v>281</v>
      </c>
      <c r="G100" s="31" t="s">
        <v>34</v>
      </c>
      <c r="H100" s="32"/>
    </row>
    <row r="101" spans="1:8" s="1" customFormat="1" ht="198" outlineLevel="1">
      <c r="A101" s="28" t="str">
        <f>IF(AND(D101="",D101=""),"",$B$3&amp;"_"&amp;ROW()-11-COUNTBLANK($D$12:D101))</f>
        <v>TC-BMBC_44</v>
      </c>
      <c r="B101" s="29" t="s">
        <v>282</v>
      </c>
      <c r="C101" s="29" t="s">
        <v>283</v>
      </c>
      <c r="D101" s="29" t="s">
        <v>278</v>
      </c>
      <c r="E101" s="29" t="s">
        <v>159</v>
      </c>
      <c r="F101" s="30" t="s">
        <v>281</v>
      </c>
      <c r="G101" s="31" t="s">
        <v>34</v>
      </c>
      <c r="H101" s="32"/>
    </row>
    <row r="102" spans="1:8" s="1" customFormat="1" ht="17.25">
      <c r="A102" s="24"/>
      <c r="B102" s="180" t="s">
        <v>388</v>
      </c>
      <c r="C102" s="181"/>
      <c r="D102" s="25"/>
      <c r="E102" s="25"/>
      <c r="F102" s="25"/>
      <c r="G102" s="26"/>
      <c r="H102" s="27"/>
    </row>
    <row r="103" spans="1:8" s="1" customFormat="1" ht="181.5" outlineLevel="1">
      <c r="A103" s="28" t="str">
        <f>IF(AND(D103="",D103=""),"",$B$3&amp;"_"&amp;ROW()-11-COUNTBLANK($D$12:D103))</f>
        <v>TC-BMBC_45</v>
      </c>
      <c r="B103" s="29" t="s">
        <v>284</v>
      </c>
      <c r="C103" s="29" t="s">
        <v>285</v>
      </c>
      <c r="D103" s="29" t="s">
        <v>274</v>
      </c>
      <c r="E103" s="29" t="s">
        <v>159</v>
      </c>
      <c r="F103" s="30" t="s">
        <v>286</v>
      </c>
      <c r="G103" s="31" t="s">
        <v>34</v>
      </c>
      <c r="H103" s="32"/>
    </row>
    <row r="104" spans="1:8" s="1" customFormat="1" ht="198" outlineLevel="1">
      <c r="A104" s="28" t="str">
        <f>IF(AND(D104="",D104=""),"",$B$3&amp;"_"&amp;ROW()-11-COUNTBLANK($D$12:D104))</f>
        <v>TC-BMBC_46</v>
      </c>
      <c r="B104" s="29" t="s">
        <v>287</v>
      </c>
      <c r="C104" s="29" t="s">
        <v>288</v>
      </c>
      <c r="D104" s="29" t="s">
        <v>278</v>
      </c>
      <c r="E104" s="29" t="s">
        <v>159</v>
      </c>
      <c r="F104" s="30" t="s">
        <v>286</v>
      </c>
      <c r="G104" s="31" t="s">
        <v>34</v>
      </c>
      <c r="H104" s="32"/>
    </row>
    <row r="105" spans="1:8" s="1" customFormat="1" ht="17.25">
      <c r="A105" s="24"/>
      <c r="B105" s="180" t="s">
        <v>389</v>
      </c>
      <c r="C105" s="181"/>
      <c r="D105" s="25"/>
      <c r="E105" s="25"/>
      <c r="F105" s="25"/>
      <c r="G105" s="26"/>
      <c r="H105" s="27"/>
    </row>
    <row r="106" spans="1:8" s="1" customFormat="1" ht="165" outlineLevel="1">
      <c r="A106" s="28" t="str">
        <f>IF(AND(D106="",D106=""),"",$B$3&amp;"_"&amp;ROW()-11-COUNTBLANK($D$12:D106))</f>
        <v>TC-BMBC_47</v>
      </c>
      <c r="B106" s="29" t="s">
        <v>289</v>
      </c>
      <c r="C106" s="29" t="s">
        <v>290</v>
      </c>
      <c r="D106" s="29" t="s">
        <v>274</v>
      </c>
      <c r="E106" s="29" t="s">
        <v>159</v>
      </c>
      <c r="F106" s="30" t="s">
        <v>291</v>
      </c>
      <c r="G106" s="31" t="s">
        <v>34</v>
      </c>
      <c r="H106" s="32"/>
    </row>
    <row r="107" spans="1:8" s="1" customFormat="1" ht="181.5" outlineLevel="1">
      <c r="A107" s="28" t="str">
        <f>IF(AND(D107="",D107=""),"",$B$3&amp;"_"&amp;ROW()-11-COUNTBLANK($D$12:D107))</f>
        <v>TC-BMBC_48</v>
      </c>
      <c r="B107" s="29" t="s">
        <v>292</v>
      </c>
      <c r="C107" s="29" t="s">
        <v>293</v>
      </c>
      <c r="D107" s="29" t="s">
        <v>278</v>
      </c>
      <c r="E107" s="29" t="s">
        <v>159</v>
      </c>
      <c r="F107" s="30" t="s">
        <v>294</v>
      </c>
      <c r="G107" s="31" t="s">
        <v>34</v>
      </c>
      <c r="H107" s="32"/>
    </row>
    <row r="108" spans="1:8" s="1" customFormat="1" ht="17.25">
      <c r="A108" s="24"/>
      <c r="B108" s="180" t="s">
        <v>390</v>
      </c>
      <c r="C108" s="181"/>
      <c r="D108" s="25"/>
      <c r="E108" s="25"/>
      <c r="F108" s="25"/>
      <c r="G108" s="26"/>
      <c r="H108" s="27"/>
    </row>
    <row r="109" spans="1:8" s="1" customFormat="1" ht="198" outlineLevel="1">
      <c r="A109" s="28" t="str">
        <f>IF(AND(D109="",D109=""),"",$B$3&amp;"_"&amp;ROW()-11-COUNTBLANK($D$12:D109))</f>
        <v>TC-BMBC_49</v>
      </c>
      <c r="B109" s="29" t="s">
        <v>295</v>
      </c>
      <c r="C109" s="29" t="s">
        <v>296</v>
      </c>
      <c r="D109" s="29" t="s">
        <v>274</v>
      </c>
      <c r="E109" s="29" t="s">
        <v>159</v>
      </c>
      <c r="F109" s="30" t="s">
        <v>297</v>
      </c>
      <c r="G109" s="31" t="s">
        <v>34</v>
      </c>
      <c r="H109" s="32"/>
    </row>
    <row r="110" spans="1:8" s="1" customFormat="1" ht="214.5" outlineLevel="1">
      <c r="A110" s="28" t="str">
        <f>IF(AND(D110="",D110=""),"",$B$3&amp;"_"&amp;ROW()-11-COUNTBLANK($D$12:D110))</f>
        <v>TC-BMBC_50</v>
      </c>
      <c r="B110" s="29" t="s">
        <v>298</v>
      </c>
      <c r="C110" s="29" t="s">
        <v>299</v>
      </c>
      <c r="D110" s="29" t="s">
        <v>278</v>
      </c>
      <c r="E110" s="29" t="s">
        <v>159</v>
      </c>
      <c r="F110" s="30" t="s">
        <v>297</v>
      </c>
      <c r="G110" s="31" t="s">
        <v>34</v>
      </c>
      <c r="H110" s="32"/>
    </row>
    <row r="111" spans="1:8" s="1" customFormat="1" ht="17.25">
      <c r="A111" s="24"/>
      <c r="B111" s="180" t="s">
        <v>391</v>
      </c>
      <c r="C111" s="181"/>
      <c r="D111" s="25"/>
      <c r="E111" s="25"/>
      <c r="F111" s="25"/>
      <c r="G111" s="26"/>
      <c r="H111" s="27"/>
    </row>
    <row r="112" spans="1:8" s="1" customFormat="1" ht="181.5" outlineLevel="1">
      <c r="A112" s="28" t="str">
        <f>IF(AND(D112="",D112=""),"",$B$3&amp;"_"&amp;ROW()-11-COUNTBLANK($D$12:D112))</f>
        <v>TC-BMBC_51</v>
      </c>
      <c r="B112" s="29" t="s">
        <v>300</v>
      </c>
      <c r="C112" s="29" t="s">
        <v>301</v>
      </c>
      <c r="D112" s="29" t="s">
        <v>274</v>
      </c>
      <c r="E112" s="29" t="s">
        <v>159</v>
      </c>
      <c r="F112" s="30" t="s">
        <v>302</v>
      </c>
      <c r="G112" s="31" t="s">
        <v>34</v>
      </c>
      <c r="H112" s="32"/>
    </row>
    <row r="113" spans="1:8" s="1" customFormat="1" ht="198" outlineLevel="1">
      <c r="A113" s="28" t="str">
        <f>IF(AND(D113="",D113=""),"",$B$3&amp;"_"&amp;ROW()-11-COUNTBLANK($D$12:D113))</f>
        <v>TC-BMBC_52</v>
      </c>
      <c r="B113" s="29" t="s">
        <v>303</v>
      </c>
      <c r="C113" s="29" t="s">
        <v>304</v>
      </c>
      <c r="D113" s="29" t="s">
        <v>278</v>
      </c>
      <c r="E113" s="29" t="s">
        <v>159</v>
      </c>
      <c r="F113" s="30" t="s">
        <v>302</v>
      </c>
      <c r="G113" s="31" t="s">
        <v>34</v>
      </c>
      <c r="H113" s="32"/>
    </row>
    <row r="114" spans="1:8" s="1" customFormat="1" ht="17.25">
      <c r="A114" s="24"/>
      <c r="B114" s="180" t="s">
        <v>392</v>
      </c>
      <c r="C114" s="181"/>
      <c r="D114" s="25"/>
      <c r="E114" s="25"/>
      <c r="F114" s="25"/>
      <c r="G114" s="26"/>
      <c r="H114" s="27"/>
    </row>
    <row r="115" spans="1:8" s="1" customFormat="1" ht="214.5" outlineLevel="1">
      <c r="A115" s="28" t="str">
        <f>IF(AND(D115="",D115=""),"",$B$3&amp;"_"&amp;ROW()-11-COUNTBLANK($D$12:D115))</f>
        <v>TC-BMBC_53</v>
      </c>
      <c r="B115" s="29" t="s">
        <v>305</v>
      </c>
      <c r="C115" s="29" t="s">
        <v>306</v>
      </c>
      <c r="D115" s="29" t="s">
        <v>274</v>
      </c>
      <c r="E115" s="29" t="s">
        <v>159</v>
      </c>
      <c r="F115" s="30" t="s">
        <v>307</v>
      </c>
      <c r="G115" s="31" t="s">
        <v>34</v>
      </c>
      <c r="H115" s="32"/>
    </row>
    <row r="116" spans="1:8" s="1" customFormat="1" ht="231" outlineLevel="1">
      <c r="A116" s="28" t="str">
        <f>IF(AND(D116="",D116=""),"",$B$3&amp;"_"&amp;ROW()-11-COUNTBLANK($D$12:D116))</f>
        <v>TC-BMBC_54</v>
      </c>
      <c r="B116" s="29" t="s">
        <v>308</v>
      </c>
      <c r="C116" s="29" t="s">
        <v>309</v>
      </c>
      <c r="D116" s="29" t="s">
        <v>278</v>
      </c>
      <c r="E116" s="29" t="s">
        <v>159</v>
      </c>
      <c r="F116" s="30" t="s">
        <v>307</v>
      </c>
      <c r="G116" s="31" t="s">
        <v>34</v>
      </c>
      <c r="H116" s="32"/>
    </row>
    <row r="117" spans="1:8" s="1" customFormat="1" ht="17.25">
      <c r="A117" s="24"/>
      <c r="B117" s="180" t="s">
        <v>393</v>
      </c>
      <c r="C117" s="181"/>
      <c r="D117" s="25"/>
      <c r="E117" s="25"/>
      <c r="F117" s="25"/>
      <c r="G117" s="26"/>
      <c r="H117" s="27"/>
    </row>
    <row r="118" spans="1:8" s="1" customFormat="1" ht="198" outlineLevel="1">
      <c r="A118" s="28" t="str">
        <f>IF(AND(D118="",D118=""),"",$B$3&amp;"_"&amp;ROW()-11-COUNTBLANK($D$12:D118))</f>
        <v>TC-BMBC_55</v>
      </c>
      <c r="B118" s="29" t="s">
        <v>310</v>
      </c>
      <c r="C118" s="29" t="s">
        <v>311</v>
      </c>
      <c r="D118" s="29" t="s">
        <v>274</v>
      </c>
      <c r="E118" s="29" t="s">
        <v>159</v>
      </c>
      <c r="F118" s="30" t="s">
        <v>307</v>
      </c>
      <c r="G118" s="31" t="s">
        <v>34</v>
      </c>
      <c r="H118" s="32"/>
    </row>
    <row r="119" spans="1:8" s="1" customFormat="1" ht="214.5" outlineLevel="1">
      <c r="A119" s="28" t="str">
        <f>IF(AND(D119="",D119=""),"",$B$3&amp;"_"&amp;ROW()-11-COUNTBLANK($D$12:D119))</f>
        <v>TC-BMBC_56</v>
      </c>
      <c r="B119" s="29" t="s">
        <v>312</v>
      </c>
      <c r="C119" s="29" t="s">
        <v>313</v>
      </c>
      <c r="D119" s="29" t="s">
        <v>278</v>
      </c>
      <c r="E119" s="29" t="s">
        <v>159</v>
      </c>
      <c r="F119" s="30" t="s">
        <v>307</v>
      </c>
      <c r="G119" s="31" t="s">
        <v>34</v>
      </c>
      <c r="H119" s="32"/>
    </row>
    <row r="120" spans="1:8" s="1" customFormat="1" ht="17.25">
      <c r="A120" s="24"/>
      <c r="B120" s="180" t="s">
        <v>394</v>
      </c>
      <c r="C120" s="181"/>
      <c r="D120" s="25"/>
      <c r="E120" s="25"/>
      <c r="F120" s="25"/>
      <c r="G120" s="26"/>
      <c r="H120" s="27"/>
    </row>
    <row r="121" spans="1:8" s="1" customFormat="1" ht="181.5" outlineLevel="1">
      <c r="A121" s="28" t="str">
        <f>IF(AND(D121="",D121=""),"",$B$3&amp;"_"&amp;ROW()-11-COUNTBLANK($D$12:D121))</f>
        <v>TC-BMBC_57</v>
      </c>
      <c r="B121" s="29" t="s">
        <v>314</v>
      </c>
      <c r="C121" s="29" t="s">
        <v>315</v>
      </c>
      <c r="D121" s="29" t="s">
        <v>274</v>
      </c>
      <c r="E121" s="29" t="s">
        <v>159</v>
      </c>
      <c r="F121" s="30" t="s">
        <v>307</v>
      </c>
      <c r="G121" s="31" t="s">
        <v>34</v>
      </c>
      <c r="H121" s="32"/>
    </row>
    <row r="122" spans="1:8" s="1" customFormat="1" ht="198" outlineLevel="1">
      <c r="A122" s="28" t="str">
        <f>IF(AND(D122="",D122=""),"",$B$3&amp;"_"&amp;ROW()-11-COUNTBLANK($D$12:D122))</f>
        <v>TC-BMBC_58</v>
      </c>
      <c r="B122" s="29" t="s">
        <v>316</v>
      </c>
      <c r="C122" s="29" t="s">
        <v>317</v>
      </c>
      <c r="D122" s="29" t="s">
        <v>278</v>
      </c>
      <c r="E122" s="29" t="s">
        <v>159</v>
      </c>
      <c r="F122" s="30" t="s">
        <v>307</v>
      </c>
      <c r="G122" s="31" t="s">
        <v>34</v>
      </c>
      <c r="H122" s="32"/>
    </row>
    <row r="123" spans="1:8" s="1" customFormat="1" ht="17.25">
      <c r="A123" s="24"/>
      <c r="B123" s="180" t="s">
        <v>395</v>
      </c>
      <c r="C123" s="181"/>
      <c r="D123" s="25"/>
      <c r="E123" s="25"/>
      <c r="F123" s="25"/>
      <c r="G123" s="26"/>
      <c r="H123" s="27"/>
    </row>
    <row r="124" spans="1:8" s="1" customFormat="1" ht="198" outlineLevel="1">
      <c r="A124" s="28" t="str">
        <f>IF(AND(D124="",D124=""),"",$B$3&amp;"_"&amp;ROW()-11-COUNTBLANK($D$12:D124))</f>
        <v>TC-BMBC_59</v>
      </c>
      <c r="B124" s="29" t="s">
        <v>318</v>
      </c>
      <c r="C124" s="29" t="s">
        <v>319</v>
      </c>
      <c r="D124" s="29" t="s">
        <v>274</v>
      </c>
      <c r="E124" s="29" t="s">
        <v>159</v>
      </c>
      <c r="F124" s="30" t="s">
        <v>320</v>
      </c>
      <c r="G124" s="31" t="s">
        <v>34</v>
      </c>
      <c r="H124" s="32"/>
    </row>
    <row r="125" spans="1:8" s="1" customFormat="1" ht="214.5" outlineLevel="1">
      <c r="A125" s="28" t="str">
        <f>IF(AND(D125="",D125=""),"",$B$3&amp;"_"&amp;ROW()-11-COUNTBLANK($D$12:D125))</f>
        <v>TC-BMBC_60</v>
      </c>
      <c r="B125" s="29" t="s">
        <v>321</v>
      </c>
      <c r="C125" s="29" t="s">
        <v>322</v>
      </c>
      <c r="D125" s="29" t="s">
        <v>278</v>
      </c>
      <c r="E125" s="29" t="s">
        <v>159</v>
      </c>
      <c r="F125" s="30" t="s">
        <v>320</v>
      </c>
      <c r="G125" s="31" t="s">
        <v>34</v>
      </c>
      <c r="H125" s="32"/>
    </row>
    <row r="126" spans="1:8" s="1" customFormat="1" ht="17.25">
      <c r="A126" s="24"/>
      <c r="B126" s="180" t="s">
        <v>396</v>
      </c>
      <c r="C126" s="181"/>
      <c r="D126" s="25"/>
      <c r="E126" s="25"/>
      <c r="F126" s="25"/>
      <c r="G126" s="26"/>
      <c r="H126" s="27"/>
    </row>
    <row r="127" spans="1:8" s="1" customFormat="1" ht="214.5" outlineLevel="1">
      <c r="A127" s="28" t="str">
        <f>IF(AND(D127="",D127=""),"",$B$3&amp;"_"&amp;ROW()-11-COUNTBLANK($D$12:D127))</f>
        <v>TC-BMBC_61</v>
      </c>
      <c r="B127" s="29" t="s">
        <v>323</v>
      </c>
      <c r="C127" s="29" t="s">
        <v>324</v>
      </c>
      <c r="D127" s="29" t="s">
        <v>274</v>
      </c>
      <c r="E127" s="29" t="s">
        <v>159</v>
      </c>
      <c r="F127" s="30" t="s">
        <v>307</v>
      </c>
      <c r="G127" s="31" t="s">
        <v>34</v>
      </c>
      <c r="H127" s="32"/>
    </row>
    <row r="128" spans="1:8" s="1" customFormat="1" ht="231" outlineLevel="1">
      <c r="A128" s="28" t="str">
        <f>IF(AND(D128="",D128=""),"",$B$3&amp;"_"&amp;ROW()-11-COUNTBLANK($D$12:D128))</f>
        <v>TC-BMBC_62</v>
      </c>
      <c r="B128" s="29" t="s">
        <v>325</v>
      </c>
      <c r="C128" s="29" t="s">
        <v>326</v>
      </c>
      <c r="D128" s="29" t="s">
        <v>278</v>
      </c>
      <c r="E128" s="29" t="s">
        <v>159</v>
      </c>
      <c r="F128" s="30" t="s">
        <v>307</v>
      </c>
      <c r="G128" s="31" t="s">
        <v>34</v>
      </c>
      <c r="H128" s="32"/>
    </row>
  </sheetData>
  <mergeCells count="58">
    <mergeCell ref="B2:H2"/>
    <mergeCell ref="B4:H4"/>
    <mergeCell ref="B5:H5"/>
    <mergeCell ref="B14:C14"/>
    <mergeCell ref="B17:C17"/>
    <mergeCell ref="F9:F11"/>
    <mergeCell ref="G9:G11"/>
    <mergeCell ref="H9:H11"/>
    <mergeCell ref="B18:C18"/>
    <mergeCell ref="B19:C19"/>
    <mergeCell ref="B21:C21"/>
    <mergeCell ref="B28:C28"/>
    <mergeCell ref="B29:C29"/>
    <mergeCell ref="B32:C32"/>
    <mergeCell ref="B34:C34"/>
    <mergeCell ref="B36:C36"/>
    <mergeCell ref="B38:C38"/>
    <mergeCell ref="B39:C39"/>
    <mergeCell ref="B41:C41"/>
    <mergeCell ref="B43:C43"/>
    <mergeCell ref="B44:C44"/>
    <mergeCell ref="B46:C46"/>
    <mergeCell ref="B47:C47"/>
    <mergeCell ref="B49:C49"/>
    <mergeCell ref="B50:C50"/>
    <mergeCell ref="B52:C52"/>
    <mergeCell ref="B53:C53"/>
    <mergeCell ref="B55:C55"/>
    <mergeCell ref="B57:C57"/>
    <mergeCell ref="B59:C59"/>
    <mergeCell ref="B62:C62"/>
    <mergeCell ref="B65:C65"/>
    <mergeCell ref="B66:C66"/>
    <mergeCell ref="B68:C68"/>
    <mergeCell ref="B69:C69"/>
    <mergeCell ref="B78:C78"/>
    <mergeCell ref="B81:C81"/>
    <mergeCell ref="B83:C83"/>
    <mergeCell ref="B85:C85"/>
    <mergeCell ref="B87:C87"/>
    <mergeCell ref="B89:C89"/>
    <mergeCell ref="B93:C93"/>
    <mergeCell ref="B96:C96"/>
    <mergeCell ref="B99:C99"/>
    <mergeCell ref="B102:C102"/>
    <mergeCell ref="B105:C105"/>
    <mergeCell ref="B108:C108"/>
    <mergeCell ref="B111:C111"/>
    <mergeCell ref="B114:C114"/>
    <mergeCell ref="B117:C117"/>
    <mergeCell ref="B120:C120"/>
    <mergeCell ref="B123:C123"/>
    <mergeCell ref="B126:C126"/>
    <mergeCell ref="A9:A11"/>
    <mergeCell ref="B9:B11"/>
    <mergeCell ref="C9:C11"/>
    <mergeCell ref="D9:D11"/>
    <mergeCell ref="E9:E11"/>
  </mergeCells>
  <dataValidations count="2">
    <dataValidation type="list" allowBlank="1" showErrorMessage="1" sqref="G20 G33 G35 G37 G40 G42 G45 G48 G51 G54 G56 G58 G60 G67 G82 G84 G86 G88 G90 G94 G15:G16 G22:G27 G30:G31 G63:G64 G70:G75 G79:G80 G97:G98 G100:G101 G103:G104 G106:G107 G109:G110 G112:G113 G115:G116 G118:G119 G121:G122 G124:G125 G127:G128" xr:uid="{00000000-0002-0000-0200-000000000000}">
      <formula1>"Đạt, Chưa đạt, Chưa kiểm tra"</formula1>
    </dataValidation>
    <dataValidation type="list" allowBlank="1" showErrorMessage="1" sqref="H2:H3" xr:uid="{00000000-0002-0000-0200-000001000000}">
      <formula1>$J$2:$J$7</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H48"/>
  <sheetViews>
    <sheetView workbookViewId="0">
      <selection activeCell="A8" sqref="A8"/>
    </sheetView>
  </sheetViews>
  <sheetFormatPr defaultColWidth="9" defaultRowHeight="16.5" outlineLevelRow="1"/>
  <cols>
    <col min="1" max="1" width="20.42578125" style="49" customWidth="1"/>
    <col min="2" max="2" width="30" style="49" customWidth="1"/>
    <col min="3" max="3" width="29.7109375" style="49" customWidth="1"/>
    <col min="4" max="4" width="29.5703125" style="49" customWidth="1"/>
    <col min="5" max="5" width="22.85546875" style="49" customWidth="1"/>
    <col min="6" max="6" width="32.42578125" style="49" customWidth="1"/>
    <col min="7" max="7" width="9.28515625" style="49" customWidth="1"/>
    <col min="8" max="8" width="11.5703125" style="49" customWidth="1"/>
    <col min="9" max="16384" width="9" style="49"/>
  </cols>
  <sheetData>
    <row r="2" spans="1:8">
      <c r="A2" s="48" t="s">
        <v>26</v>
      </c>
      <c r="B2" s="190" t="s">
        <v>93</v>
      </c>
      <c r="C2" s="191"/>
      <c r="D2" s="191"/>
      <c r="E2" s="191"/>
      <c r="F2" s="191"/>
      <c r="G2" s="191"/>
      <c r="H2" s="191"/>
    </row>
    <row r="3" spans="1:8">
      <c r="A3" s="48" t="s">
        <v>28</v>
      </c>
      <c r="B3" s="50" t="s">
        <v>94</v>
      </c>
      <c r="C3" s="50"/>
      <c r="D3" s="50"/>
      <c r="E3" s="50"/>
      <c r="F3" s="50"/>
      <c r="G3" s="50"/>
      <c r="H3" s="50"/>
    </row>
    <row r="4" spans="1:8">
      <c r="A4" s="48" t="s">
        <v>30</v>
      </c>
      <c r="B4" s="191"/>
      <c r="C4" s="191"/>
      <c r="D4" s="191"/>
      <c r="E4" s="191"/>
      <c r="F4" s="191"/>
      <c r="G4" s="191"/>
      <c r="H4" s="191"/>
    </row>
    <row r="5" spans="1:8" ht="68.25" customHeight="1">
      <c r="A5" s="48" t="s">
        <v>31</v>
      </c>
      <c r="B5" s="191" t="s">
        <v>327</v>
      </c>
      <c r="C5" s="191"/>
      <c r="D5" s="191"/>
      <c r="E5" s="191"/>
      <c r="F5" s="191"/>
      <c r="G5" s="191"/>
      <c r="H5" s="191"/>
    </row>
    <row r="6" spans="1:8">
      <c r="A6" s="51" t="s">
        <v>33</v>
      </c>
      <c r="B6" s="52" t="s">
        <v>34</v>
      </c>
      <c r="C6" s="52" t="s">
        <v>35</v>
      </c>
      <c r="D6" s="53" t="s">
        <v>36</v>
      </c>
      <c r="E6" s="53" t="s">
        <v>37</v>
      </c>
      <c r="F6" s="53"/>
      <c r="G6" s="53"/>
      <c r="H6" s="53"/>
    </row>
    <row r="7" spans="1:8">
      <c r="A7" s="54"/>
      <c r="B7" s="55">
        <f>COUNTIF($G$11:$G2702,"Đạt")</f>
        <v>24</v>
      </c>
      <c r="C7" s="55">
        <f>COUNTIF($G$11:$G2702,"Chưa đạt")</f>
        <v>0</v>
      </c>
      <c r="D7" s="55">
        <f>E7-B7-C7</f>
        <v>0</v>
      </c>
      <c r="E7" s="56">
        <f>COUNTA($D$11:$D$1253)</f>
        <v>24</v>
      </c>
      <c r="F7" s="56"/>
      <c r="G7" s="56"/>
      <c r="H7" s="56"/>
    </row>
    <row r="9" spans="1:8">
      <c r="A9" s="171" t="s">
        <v>38</v>
      </c>
      <c r="B9" s="174" t="s">
        <v>39</v>
      </c>
      <c r="C9" s="174" t="s">
        <v>40</v>
      </c>
      <c r="D9" s="174" t="s">
        <v>41</v>
      </c>
      <c r="E9" s="174" t="s">
        <v>42</v>
      </c>
      <c r="F9" s="174" t="s">
        <v>43</v>
      </c>
      <c r="G9" s="177" t="s">
        <v>44</v>
      </c>
      <c r="H9" s="174" t="s">
        <v>45</v>
      </c>
    </row>
    <row r="10" spans="1:8">
      <c r="A10" s="172"/>
      <c r="B10" s="174"/>
      <c r="C10" s="174"/>
      <c r="D10" s="174"/>
      <c r="E10" s="174"/>
      <c r="F10" s="174"/>
      <c r="G10" s="178"/>
      <c r="H10" s="174"/>
    </row>
    <row r="11" spans="1:8">
      <c r="A11" s="173"/>
      <c r="B11" s="174"/>
      <c r="C11" s="174"/>
      <c r="D11" s="174"/>
      <c r="E11" s="174"/>
      <c r="F11" s="174"/>
      <c r="G11" s="179"/>
      <c r="H11" s="174"/>
    </row>
    <row r="12" spans="1:8">
      <c r="A12" s="12"/>
      <c r="B12" s="13" t="s">
        <v>328</v>
      </c>
      <c r="C12" s="14"/>
      <c r="D12" s="15"/>
      <c r="E12" s="15"/>
      <c r="F12" s="15"/>
      <c r="G12" s="16"/>
      <c r="H12" s="17"/>
    </row>
    <row r="13" spans="1:8">
      <c r="A13" s="24"/>
      <c r="B13" s="180" t="s">
        <v>397</v>
      </c>
      <c r="C13" s="181"/>
      <c r="D13" s="25"/>
      <c r="E13" s="25"/>
      <c r="F13" s="25"/>
      <c r="G13" s="26"/>
      <c r="H13" s="27"/>
    </row>
    <row r="14" spans="1:8" ht="214.5" outlineLevel="1">
      <c r="A14" s="28" t="str">
        <f>IF(AND(D14="",D14=""),"",$B$3&amp;"_"&amp;ROW()-11-COUNTBLANK($D$12:D14))</f>
        <v>TC-BMBC_1</v>
      </c>
      <c r="B14" s="29" t="s">
        <v>329</v>
      </c>
      <c r="C14" s="29" t="s">
        <v>330</v>
      </c>
      <c r="D14" s="29" t="s">
        <v>274</v>
      </c>
      <c r="E14" s="29" t="s">
        <v>159</v>
      </c>
      <c r="F14" s="30" t="s">
        <v>297</v>
      </c>
      <c r="G14" s="31" t="s">
        <v>34</v>
      </c>
      <c r="H14" s="32"/>
    </row>
    <row r="15" spans="1:8" ht="231" outlineLevel="1">
      <c r="A15" s="28" t="str">
        <f>IF(AND(D15="",D15=""),"",$B$3&amp;"_"&amp;ROW()-11-COUNTBLANK($D$12:D15))</f>
        <v>TC-BMBC_2</v>
      </c>
      <c r="B15" s="29" t="s">
        <v>331</v>
      </c>
      <c r="C15" s="29" t="s">
        <v>332</v>
      </c>
      <c r="D15" s="29" t="s">
        <v>278</v>
      </c>
      <c r="E15" s="29" t="s">
        <v>159</v>
      </c>
      <c r="F15" s="30" t="s">
        <v>297</v>
      </c>
      <c r="G15" s="31" t="s">
        <v>34</v>
      </c>
      <c r="H15" s="32"/>
    </row>
    <row r="16" spans="1:8">
      <c r="A16" s="24"/>
      <c r="B16" s="180" t="s">
        <v>398</v>
      </c>
      <c r="C16" s="181"/>
      <c r="D16" s="25"/>
      <c r="E16" s="25"/>
      <c r="F16" s="25"/>
      <c r="G16" s="26"/>
      <c r="H16" s="27"/>
    </row>
    <row r="17" spans="1:8" ht="181.5" outlineLevel="1">
      <c r="A17" s="28" t="str">
        <f>IF(AND(D17="",D17=""),"",$B$3&amp;"_"&amp;ROW()-11-COUNTBLANK($D$12:D17))</f>
        <v>TC-BMBC_3</v>
      </c>
      <c r="B17" s="29" t="s">
        <v>333</v>
      </c>
      <c r="C17" s="29" t="s">
        <v>334</v>
      </c>
      <c r="D17" s="29" t="s">
        <v>274</v>
      </c>
      <c r="E17" s="29" t="s">
        <v>159</v>
      </c>
      <c r="F17" s="30" t="s">
        <v>297</v>
      </c>
      <c r="G17" s="31" t="s">
        <v>34</v>
      </c>
      <c r="H17" s="32"/>
    </row>
    <row r="18" spans="1:8" ht="198" outlineLevel="1">
      <c r="A18" s="28" t="str">
        <f>IF(AND(D18="",D18=""),"",$B$3&amp;"_"&amp;ROW()-11-COUNTBLANK($D$12:D18))</f>
        <v>TC-BMBC_4</v>
      </c>
      <c r="B18" s="29" t="s">
        <v>335</v>
      </c>
      <c r="C18" s="29" t="s">
        <v>336</v>
      </c>
      <c r="D18" s="29" t="s">
        <v>278</v>
      </c>
      <c r="E18" s="29" t="s">
        <v>159</v>
      </c>
      <c r="F18" s="30" t="s">
        <v>297</v>
      </c>
      <c r="G18" s="31" t="s">
        <v>34</v>
      </c>
      <c r="H18" s="32"/>
    </row>
    <row r="19" spans="1:8">
      <c r="A19" s="24"/>
      <c r="B19" s="180" t="s">
        <v>399</v>
      </c>
      <c r="C19" s="181"/>
      <c r="D19" s="25"/>
      <c r="E19" s="25"/>
      <c r="F19" s="25"/>
      <c r="G19" s="26"/>
      <c r="H19" s="27"/>
    </row>
    <row r="20" spans="1:8" ht="181.5" outlineLevel="1">
      <c r="A20" s="28" t="str">
        <f>IF(AND(D20="",D20=""),"",$B$3&amp;"_"&amp;ROW()-11-COUNTBLANK($D$12:D20))</f>
        <v>TC-BMBC_5</v>
      </c>
      <c r="B20" s="29" t="s">
        <v>337</v>
      </c>
      <c r="C20" s="29" t="s">
        <v>338</v>
      </c>
      <c r="D20" s="29" t="s">
        <v>274</v>
      </c>
      <c r="E20" s="29" t="s">
        <v>159</v>
      </c>
      <c r="F20" s="30" t="s">
        <v>297</v>
      </c>
      <c r="G20" s="31" t="s">
        <v>34</v>
      </c>
      <c r="H20" s="32"/>
    </row>
    <row r="21" spans="1:8" ht="198" outlineLevel="1">
      <c r="A21" s="28" t="str">
        <f>IF(AND(D21="",D21=""),"",$B$3&amp;"_"&amp;ROW()-11-COUNTBLANK($D$12:D21))</f>
        <v>TC-BMBC_6</v>
      </c>
      <c r="B21" s="29" t="s">
        <v>339</v>
      </c>
      <c r="C21" s="29" t="s">
        <v>340</v>
      </c>
      <c r="D21" s="29" t="s">
        <v>278</v>
      </c>
      <c r="E21" s="29" t="s">
        <v>159</v>
      </c>
      <c r="F21" s="30" t="s">
        <v>297</v>
      </c>
      <c r="G21" s="31" t="s">
        <v>34</v>
      </c>
      <c r="H21" s="32"/>
    </row>
    <row r="22" spans="1:8">
      <c r="A22" s="24"/>
      <c r="B22" s="180" t="s">
        <v>400</v>
      </c>
      <c r="C22" s="181"/>
      <c r="D22" s="25"/>
      <c r="E22" s="25"/>
      <c r="F22" s="25"/>
      <c r="G22" s="26"/>
      <c r="H22" s="27"/>
    </row>
    <row r="23" spans="1:8" ht="214.5" outlineLevel="1">
      <c r="A23" s="28" t="str">
        <f>IF(AND(D23="",D23=""),"",$B$3&amp;"_"&amp;ROW()-11-COUNTBLANK($D$12:D23))</f>
        <v>TC-BMBC_7</v>
      </c>
      <c r="B23" s="29" t="s">
        <v>341</v>
      </c>
      <c r="C23" s="29" t="s">
        <v>342</v>
      </c>
      <c r="D23" s="29" t="s">
        <v>274</v>
      </c>
      <c r="E23" s="29" t="s">
        <v>159</v>
      </c>
      <c r="F23" s="30" t="s">
        <v>297</v>
      </c>
      <c r="G23" s="31" t="s">
        <v>34</v>
      </c>
      <c r="H23" s="32"/>
    </row>
    <row r="24" spans="1:8" ht="231" outlineLevel="1">
      <c r="A24" s="28" t="str">
        <f>IF(AND(D24="",D24=""),"",$B$3&amp;"_"&amp;ROW()-11-COUNTBLANK($D$12:D24))</f>
        <v>TC-BMBC_8</v>
      </c>
      <c r="B24" s="29" t="s">
        <v>343</v>
      </c>
      <c r="C24" s="29" t="s">
        <v>344</v>
      </c>
      <c r="D24" s="29" t="s">
        <v>278</v>
      </c>
      <c r="E24" s="29" t="s">
        <v>159</v>
      </c>
      <c r="F24" s="30" t="s">
        <v>297</v>
      </c>
      <c r="G24" s="31" t="s">
        <v>34</v>
      </c>
      <c r="H24" s="32"/>
    </row>
    <row r="25" spans="1:8">
      <c r="A25" s="24"/>
      <c r="B25" s="180" t="s">
        <v>401</v>
      </c>
      <c r="C25" s="181"/>
      <c r="D25" s="25"/>
      <c r="E25" s="25"/>
      <c r="F25" s="25"/>
      <c r="G25" s="26"/>
      <c r="H25" s="27"/>
    </row>
    <row r="26" spans="1:8" ht="181.5" outlineLevel="1">
      <c r="A26" s="28" t="str">
        <f>IF(AND(D26="",D26=""),"",$B$3&amp;"_"&amp;ROW()-11-COUNTBLANK($D$12:D26))</f>
        <v>TC-BMBC_9</v>
      </c>
      <c r="B26" s="29" t="s">
        <v>345</v>
      </c>
      <c r="C26" s="29" t="s">
        <v>346</v>
      </c>
      <c r="D26" s="29" t="s">
        <v>274</v>
      </c>
      <c r="E26" s="29" t="s">
        <v>159</v>
      </c>
      <c r="F26" s="30" t="s">
        <v>347</v>
      </c>
      <c r="G26" s="31" t="s">
        <v>34</v>
      </c>
      <c r="H26" s="32"/>
    </row>
    <row r="27" spans="1:8" ht="198" outlineLevel="1">
      <c r="A27" s="28" t="str">
        <f>IF(AND(D27="",D27=""),"",$B$3&amp;"_"&amp;ROW()-11-COUNTBLANK($D$12:D27))</f>
        <v>TC-BMBC_10</v>
      </c>
      <c r="B27" s="29" t="s">
        <v>348</v>
      </c>
      <c r="C27" s="29" t="s">
        <v>349</v>
      </c>
      <c r="D27" s="29" t="s">
        <v>278</v>
      </c>
      <c r="E27" s="29" t="s">
        <v>159</v>
      </c>
      <c r="F27" s="30" t="s">
        <v>347</v>
      </c>
      <c r="G27" s="31" t="s">
        <v>34</v>
      </c>
      <c r="H27" s="32"/>
    </row>
    <row r="28" spans="1:8">
      <c r="A28" s="24"/>
      <c r="B28" s="180" t="s">
        <v>402</v>
      </c>
      <c r="C28" s="181"/>
      <c r="D28" s="25"/>
      <c r="E28" s="25"/>
      <c r="F28" s="25"/>
      <c r="G28" s="26"/>
      <c r="H28" s="27"/>
    </row>
    <row r="29" spans="1:8" ht="181.5" outlineLevel="1">
      <c r="A29" s="28" t="str">
        <f>IF(AND(D29="",D29=""),"",$B$3&amp;"_"&amp;ROW()-11-COUNTBLANK($D$12:D29))</f>
        <v>TC-BMBC_11</v>
      </c>
      <c r="B29" s="29" t="s">
        <v>350</v>
      </c>
      <c r="C29" s="29" t="s">
        <v>351</v>
      </c>
      <c r="D29" s="29" t="s">
        <v>274</v>
      </c>
      <c r="E29" s="29" t="s">
        <v>159</v>
      </c>
      <c r="F29" s="30" t="s">
        <v>347</v>
      </c>
      <c r="G29" s="31" t="s">
        <v>34</v>
      </c>
      <c r="H29" s="32"/>
    </row>
    <row r="30" spans="1:8" ht="198" outlineLevel="1">
      <c r="A30" s="28" t="str">
        <f>IF(AND(D30="",D30=""),"",$B$3&amp;"_"&amp;ROW()-11-COUNTBLANK($D$12:D30))</f>
        <v>TC-BMBC_12</v>
      </c>
      <c r="B30" s="29" t="s">
        <v>352</v>
      </c>
      <c r="C30" s="29" t="s">
        <v>353</v>
      </c>
      <c r="D30" s="29" t="s">
        <v>278</v>
      </c>
      <c r="E30" s="29" t="s">
        <v>159</v>
      </c>
      <c r="F30" s="30" t="s">
        <v>347</v>
      </c>
      <c r="G30" s="31" t="s">
        <v>34</v>
      </c>
      <c r="H30" s="32"/>
    </row>
    <row r="31" spans="1:8">
      <c r="A31" s="24"/>
      <c r="B31" s="180" t="s">
        <v>403</v>
      </c>
      <c r="C31" s="181"/>
      <c r="D31" s="25"/>
      <c r="E31" s="25"/>
      <c r="F31" s="25"/>
      <c r="G31" s="26"/>
      <c r="H31" s="27"/>
    </row>
    <row r="32" spans="1:8" ht="198" outlineLevel="1">
      <c r="A32" s="28" t="str">
        <f>IF(AND(D32="",D32=""),"",$B$3&amp;"_"&amp;ROW()-11-COUNTBLANK($D$12:D32))</f>
        <v>TC-BMBC_13</v>
      </c>
      <c r="B32" s="29" t="s">
        <v>354</v>
      </c>
      <c r="C32" s="29" t="s">
        <v>355</v>
      </c>
      <c r="D32" s="29" t="s">
        <v>274</v>
      </c>
      <c r="E32" s="29" t="s">
        <v>159</v>
      </c>
      <c r="F32" s="30" t="s">
        <v>356</v>
      </c>
      <c r="G32" s="31" t="s">
        <v>34</v>
      </c>
      <c r="H32" s="32"/>
    </row>
    <row r="33" spans="1:8" ht="214.5" outlineLevel="1">
      <c r="A33" s="28" t="str">
        <f>IF(AND(D33="",D33=""),"",$B$3&amp;"_"&amp;ROW()-11-COUNTBLANK($D$12:D33))</f>
        <v>TC-BMBC_14</v>
      </c>
      <c r="B33" s="29" t="s">
        <v>357</v>
      </c>
      <c r="C33" s="29" t="s">
        <v>358</v>
      </c>
      <c r="D33" s="29" t="s">
        <v>278</v>
      </c>
      <c r="E33" s="29" t="s">
        <v>159</v>
      </c>
      <c r="F33" s="30" t="s">
        <v>356</v>
      </c>
      <c r="G33" s="31" t="s">
        <v>34</v>
      </c>
      <c r="H33" s="32"/>
    </row>
    <row r="34" spans="1:8">
      <c r="A34" s="24"/>
      <c r="B34" s="180" t="s">
        <v>404</v>
      </c>
      <c r="C34" s="181"/>
      <c r="D34" s="25"/>
      <c r="E34" s="25"/>
      <c r="F34" s="25"/>
      <c r="G34" s="26"/>
      <c r="H34" s="27"/>
    </row>
    <row r="35" spans="1:8" ht="198" outlineLevel="1">
      <c r="A35" s="28" t="str">
        <f>IF(AND(D35="",D35=""),"",$B$3&amp;"_"&amp;ROW()-11-COUNTBLANK($D$12:D35))</f>
        <v>TC-BMBC_15</v>
      </c>
      <c r="B35" s="29" t="s">
        <v>359</v>
      </c>
      <c r="C35" s="29" t="s">
        <v>360</v>
      </c>
      <c r="D35" s="29" t="s">
        <v>274</v>
      </c>
      <c r="E35" s="29" t="s">
        <v>159</v>
      </c>
      <c r="F35" s="30" t="s">
        <v>361</v>
      </c>
      <c r="G35" s="31" t="s">
        <v>34</v>
      </c>
      <c r="H35" s="32"/>
    </row>
    <row r="36" spans="1:8" ht="214.5" outlineLevel="1">
      <c r="A36" s="28" t="str">
        <f>IF(AND(D36="",D36=""),"",$B$3&amp;"_"&amp;ROW()-11-COUNTBLANK($D$12:D36))</f>
        <v>TC-BMBC_16</v>
      </c>
      <c r="B36" s="29" t="s">
        <v>362</v>
      </c>
      <c r="C36" s="29" t="s">
        <v>363</v>
      </c>
      <c r="D36" s="29" t="s">
        <v>278</v>
      </c>
      <c r="E36" s="29" t="s">
        <v>159</v>
      </c>
      <c r="F36" s="30" t="s">
        <v>361</v>
      </c>
      <c r="G36" s="31" t="s">
        <v>34</v>
      </c>
      <c r="H36" s="32"/>
    </row>
    <row r="37" spans="1:8">
      <c r="A37" s="24"/>
      <c r="B37" s="180" t="s">
        <v>405</v>
      </c>
      <c r="C37" s="181"/>
      <c r="D37" s="25"/>
      <c r="E37" s="25"/>
      <c r="F37" s="25"/>
      <c r="G37" s="26"/>
      <c r="H37" s="27"/>
    </row>
    <row r="38" spans="1:8" ht="181.5" outlineLevel="1">
      <c r="A38" s="28" t="str">
        <f>IF(AND(D38="",D38=""),"",$B$3&amp;"_"&amp;ROW()-11-COUNTBLANK($D$12:D38))</f>
        <v>TC-BMBC_17</v>
      </c>
      <c r="B38" s="29" t="s">
        <v>364</v>
      </c>
      <c r="C38" s="29" t="s">
        <v>365</v>
      </c>
      <c r="D38" s="29" t="s">
        <v>274</v>
      </c>
      <c r="E38" s="29" t="s">
        <v>159</v>
      </c>
      <c r="F38" s="30" t="s">
        <v>356</v>
      </c>
      <c r="G38" s="31" t="s">
        <v>34</v>
      </c>
      <c r="H38" s="32"/>
    </row>
    <row r="39" spans="1:8" ht="198" outlineLevel="1">
      <c r="A39" s="28" t="str">
        <f>IF(AND(D39="",D39=""),"",$B$3&amp;"_"&amp;ROW()-11-COUNTBLANK($D$12:D39))</f>
        <v>TC-BMBC_18</v>
      </c>
      <c r="B39" s="29" t="s">
        <v>366</v>
      </c>
      <c r="C39" s="29" t="s">
        <v>367</v>
      </c>
      <c r="D39" s="29" t="s">
        <v>278</v>
      </c>
      <c r="E39" s="29" t="s">
        <v>159</v>
      </c>
      <c r="F39" s="30" t="s">
        <v>356</v>
      </c>
      <c r="G39" s="31" t="s">
        <v>34</v>
      </c>
      <c r="H39" s="32"/>
    </row>
    <row r="40" spans="1:8">
      <c r="A40" s="24"/>
      <c r="B40" s="180" t="s">
        <v>406</v>
      </c>
      <c r="C40" s="181"/>
      <c r="D40" s="25"/>
      <c r="E40" s="25"/>
      <c r="F40" s="25"/>
      <c r="G40" s="26"/>
      <c r="H40" s="27"/>
    </row>
    <row r="41" spans="1:8" ht="181.5" outlineLevel="1">
      <c r="A41" s="28" t="str">
        <f>IF(AND(D41="",D41=""),"",$B$3&amp;"_"&amp;ROW()-11-COUNTBLANK($D$12:D41))</f>
        <v>TC-BMBC_19</v>
      </c>
      <c r="B41" s="29" t="s">
        <v>368</v>
      </c>
      <c r="C41" s="29" t="s">
        <v>369</v>
      </c>
      <c r="D41" s="29" t="s">
        <v>274</v>
      </c>
      <c r="E41" s="29" t="s">
        <v>159</v>
      </c>
      <c r="F41" s="30" t="s">
        <v>356</v>
      </c>
      <c r="G41" s="31" t="s">
        <v>34</v>
      </c>
      <c r="H41" s="32"/>
    </row>
    <row r="42" spans="1:8" ht="198" outlineLevel="1">
      <c r="A42" s="28" t="str">
        <f>IF(AND(D42="",D42=""),"",$B$3&amp;"_"&amp;ROW()-11-COUNTBLANK($D$12:D42))</f>
        <v>TC-BMBC_20</v>
      </c>
      <c r="B42" s="29" t="s">
        <v>370</v>
      </c>
      <c r="C42" s="29" t="s">
        <v>371</v>
      </c>
      <c r="D42" s="29" t="s">
        <v>278</v>
      </c>
      <c r="E42" s="29" t="s">
        <v>159</v>
      </c>
      <c r="F42" s="30" t="s">
        <v>356</v>
      </c>
      <c r="G42" s="31" t="s">
        <v>34</v>
      </c>
      <c r="H42" s="32"/>
    </row>
    <row r="43" spans="1:8">
      <c r="A43" s="24"/>
      <c r="B43" s="180" t="s">
        <v>407</v>
      </c>
      <c r="C43" s="181"/>
      <c r="D43" s="25"/>
      <c r="E43" s="25"/>
      <c r="F43" s="25"/>
      <c r="G43" s="26"/>
      <c r="H43" s="27"/>
    </row>
    <row r="44" spans="1:8" ht="165" outlineLevel="1">
      <c r="A44" s="28" t="str">
        <f>IF(AND(D44="",D44=""),"",$B$3&amp;"_"&amp;ROW()-11-COUNTBLANK($D$12:D44))</f>
        <v>TC-BMBC_21</v>
      </c>
      <c r="B44" s="29" t="s">
        <v>372</v>
      </c>
      <c r="C44" s="29" t="s">
        <v>373</v>
      </c>
      <c r="D44" s="29" t="s">
        <v>274</v>
      </c>
      <c r="E44" s="29" t="s">
        <v>159</v>
      </c>
      <c r="F44" s="30" t="s">
        <v>356</v>
      </c>
      <c r="G44" s="31" t="s">
        <v>34</v>
      </c>
      <c r="H44" s="32"/>
    </row>
    <row r="45" spans="1:8" ht="181.5" outlineLevel="1">
      <c r="A45" s="28" t="str">
        <f>IF(AND(D45="",D45=""),"",$B$3&amp;"_"&amp;ROW()-11-COUNTBLANK($D$12:D45))</f>
        <v>TC-BMBC_22</v>
      </c>
      <c r="B45" s="29" t="s">
        <v>374</v>
      </c>
      <c r="C45" s="29" t="s">
        <v>375</v>
      </c>
      <c r="D45" s="29" t="s">
        <v>278</v>
      </c>
      <c r="E45" s="29" t="s">
        <v>159</v>
      </c>
      <c r="F45" s="30" t="s">
        <v>356</v>
      </c>
      <c r="G45" s="31" t="s">
        <v>34</v>
      </c>
      <c r="H45" s="32"/>
    </row>
    <row r="46" spans="1:8">
      <c r="A46" s="24"/>
      <c r="B46" s="180" t="s">
        <v>408</v>
      </c>
      <c r="C46" s="181"/>
      <c r="D46" s="25"/>
      <c r="E46" s="25"/>
      <c r="F46" s="25"/>
      <c r="G46" s="26"/>
      <c r="H46" s="27"/>
    </row>
    <row r="47" spans="1:8" ht="198" outlineLevel="1">
      <c r="A47" s="28" t="str">
        <f>IF(AND(D47="",D47=""),"",$B$3&amp;"_"&amp;ROW()-11-COUNTBLANK($D$12:D47))</f>
        <v>TC-BMBC_23</v>
      </c>
      <c r="B47" s="29" t="s">
        <v>376</v>
      </c>
      <c r="C47" s="29" t="s">
        <v>377</v>
      </c>
      <c r="D47" s="29" t="s">
        <v>274</v>
      </c>
      <c r="E47" s="29" t="s">
        <v>159</v>
      </c>
      <c r="F47" s="30" t="s">
        <v>356</v>
      </c>
      <c r="G47" s="31" t="s">
        <v>34</v>
      </c>
      <c r="H47" s="32"/>
    </row>
    <row r="48" spans="1:8" ht="214.5" outlineLevel="1">
      <c r="A48" s="28" t="str">
        <f>IF(AND(D48="",D48=""),"",$B$3&amp;"_"&amp;ROW()-11-COUNTBLANK($D$12:D48))</f>
        <v>TC-BMBC_24</v>
      </c>
      <c r="B48" s="29" t="s">
        <v>378</v>
      </c>
      <c r="C48" s="29" t="s">
        <v>379</v>
      </c>
      <c r="D48" s="29" t="s">
        <v>278</v>
      </c>
      <c r="E48" s="29" t="s">
        <v>159</v>
      </c>
      <c r="F48" s="30" t="s">
        <v>356</v>
      </c>
      <c r="G48" s="31" t="s">
        <v>34</v>
      </c>
      <c r="H48" s="32"/>
    </row>
  </sheetData>
  <mergeCells count="23">
    <mergeCell ref="B2:H2"/>
    <mergeCell ref="B4:H4"/>
    <mergeCell ref="B5:H5"/>
    <mergeCell ref="B13:C13"/>
    <mergeCell ref="B16:C16"/>
    <mergeCell ref="F9:F11"/>
    <mergeCell ref="G9:G11"/>
    <mergeCell ref="H9:H11"/>
    <mergeCell ref="B19:C19"/>
    <mergeCell ref="B22:C22"/>
    <mergeCell ref="B25:C25"/>
    <mergeCell ref="B28:C28"/>
    <mergeCell ref="B31:C31"/>
    <mergeCell ref="B34:C34"/>
    <mergeCell ref="B37:C37"/>
    <mergeCell ref="B40:C40"/>
    <mergeCell ref="B43:C43"/>
    <mergeCell ref="B46:C46"/>
    <mergeCell ref="A9:A11"/>
    <mergeCell ref="B9:B11"/>
    <mergeCell ref="C9:C11"/>
    <mergeCell ref="D9:D11"/>
    <mergeCell ref="E9:E11"/>
  </mergeCells>
  <dataValidations count="2">
    <dataValidation type="list" allowBlank="1" showErrorMessage="1" sqref="G14:G15 G17:G18 G20:G21 G23:G24 G26:G27 G29:G30 G32:G33 G35:G36 G38:G39 G41:G42 G44:G45 G47:G48" xr:uid="{00000000-0002-0000-0300-000000000000}">
      <formula1>"Đạt, Chưa đạt, Chưa kiểm tra"</formula1>
    </dataValidation>
    <dataValidation type="list" allowBlank="1" showErrorMessage="1" sqref="H2:H3" xr:uid="{00000000-0002-0000-0300-000001000000}">
      <formula1>$J$2:$J$7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F34DE-9BDF-4D2B-A112-6796105493C7}">
  <dimension ref="A2:H89"/>
  <sheetViews>
    <sheetView zoomScale="115" zoomScaleNormal="115" workbookViewId="0">
      <selection activeCell="B8" sqref="B8"/>
    </sheetView>
  </sheetViews>
  <sheetFormatPr defaultRowHeight="15"/>
  <cols>
    <col min="1" max="1" width="19.7109375" style="66" customWidth="1"/>
    <col min="2" max="2" width="34.85546875" style="66" customWidth="1"/>
    <col min="3" max="3" width="45.5703125" style="66" customWidth="1"/>
    <col min="4" max="4" width="38.28515625" style="66" customWidth="1"/>
    <col min="5" max="5" width="21.85546875" style="66" customWidth="1"/>
    <col min="6" max="6" width="24.7109375" style="66" customWidth="1"/>
    <col min="7" max="16384" width="9.140625" style="66"/>
  </cols>
  <sheetData>
    <row r="2" spans="1:8">
      <c r="A2" s="64" t="s">
        <v>26</v>
      </c>
      <c r="B2" s="164" t="s">
        <v>432</v>
      </c>
      <c r="C2" s="164"/>
      <c r="D2" s="164"/>
      <c r="E2" s="164"/>
      <c r="F2" s="164"/>
      <c r="G2" s="164"/>
      <c r="H2" s="164"/>
    </row>
    <row r="3" spans="1:8">
      <c r="A3" s="64" t="s">
        <v>28</v>
      </c>
      <c r="B3" s="65" t="s">
        <v>433</v>
      </c>
      <c r="C3" s="65"/>
      <c r="D3" s="65"/>
      <c r="E3" s="65"/>
      <c r="F3" s="65"/>
      <c r="G3" s="65"/>
      <c r="H3" s="65"/>
    </row>
    <row r="4" spans="1:8">
      <c r="A4" s="64" t="s">
        <v>30</v>
      </c>
      <c r="B4" s="164"/>
      <c r="C4" s="164"/>
      <c r="D4" s="164"/>
      <c r="E4" s="164"/>
      <c r="F4" s="164"/>
      <c r="G4" s="164"/>
      <c r="H4" s="164"/>
    </row>
    <row r="5" spans="1:8">
      <c r="A5" s="64" t="s">
        <v>31</v>
      </c>
      <c r="B5" s="164" t="s">
        <v>434</v>
      </c>
      <c r="C5" s="164"/>
      <c r="D5" s="164"/>
      <c r="E5" s="164"/>
      <c r="F5" s="164"/>
      <c r="G5" s="164"/>
      <c r="H5" s="164"/>
    </row>
    <row r="6" spans="1:8">
      <c r="A6" s="67" t="s">
        <v>33</v>
      </c>
      <c r="B6" s="67" t="s">
        <v>34</v>
      </c>
      <c r="C6" s="67" t="s">
        <v>35</v>
      </c>
      <c r="D6" s="68" t="s">
        <v>36</v>
      </c>
      <c r="E6" s="68" t="s">
        <v>37</v>
      </c>
      <c r="F6" s="68"/>
      <c r="G6" s="68"/>
      <c r="H6" s="68"/>
    </row>
    <row r="7" spans="1:8">
      <c r="A7" s="69"/>
      <c r="B7" s="70">
        <f>COUNTIF($G$11:$G2327,"Đạt")</f>
        <v>39</v>
      </c>
      <c r="C7" s="70">
        <f>COUNTIF($G$11:$G2327,"Chưa đạt")</f>
        <v>0</v>
      </c>
      <c r="D7" s="70">
        <f>E7-B7-C7</f>
        <v>0</v>
      </c>
      <c r="E7" s="71">
        <f>COUNTA($D$14:$D$982)</f>
        <v>39</v>
      </c>
      <c r="F7" s="71"/>
      <c r="G7" s="71"/>
      <c r="H7" s="71"/>
    </row>
    <row r="8" spans="1:8">
      <c r="A8" s="72"/>
      <c r="B8" s="72"/>
      <c r="C8" s="73"/>
      <c r="D8" s="74"/>
      <c r="E8" s="74"/>
      <c r="F8" s="74"/>
      <c r="G8" s="74"/>
      <c r="H8" s="75"/>
    </row>
    <row r="9" spans="1:8">
      <c r="A9" s="165" t="s">
        <v>38</v>
      </c>
      <c r="B9" s="163" t="s">
        <v>39</v>
      </c>
      <c r="C9" s="163" t="s">
        <v>40</v>
      </c>
      <c r="D9" s="163" t="s">
        <v>41</v>
      </c>
      <c r="E9" s="163" t="s">
        <v>42</v>
      </c>
      <c r="F9" s="163" t="s">
        <v>43</v>
      </c>
      <c r="G9" s="168" t="s">
        <v>44</v>
      </c>
      <c r="H9" s="163" t="s">
        <v>45</v>
      </c>
    </row>
    <row r="10" spans="1:8">
      <c r="A10" s="166"/>
      <c r="B10" s="163"/>
      <c r="C10" s="163"/>
      <c r="D10" s="163"/>
      <c r="E10" s="163"/>
      <c r="F10" s="163"/>
      <c r="G10" s="169"/>
      <c r="H10" s="163"/>
    </row>
    <row r="11" spans="1:8">
      <c r="A11" s="167"/>
      <c r="B11" s="163"/>
      <c r="C11" s="163"/>
      <c r="D11" s="163"/>
      <c r="E11" s="163"/>
      <c r="F11" s="163"/>
      <c r="G11" s="170"/>
      <c r="H11" s="163"/>
    </row>
    <row r="12" spans="1:8">
      <c r="A12" s="76"/>
      <c r="B12" s="77" t="s">
        <v>435</v>
      </c>
      <c r="C12" s="78"/>
      <c r="D12" s="79"/>
      <c r="E12" s="79"/>
      <c r="F12" s="79"/>
      <c r="G12" s="80"/>
      <c r="H12" s="81"/>
    </row>
    <row r="13" spans="1:8" ht="17.25" customHeight="1">
      <c r="A13" s="82"/>
      <c r="B13" s="161" t="s">
        <v>436</v>
      </c>
      <c r="C13" s="162"/>
      <c r="D13" s="83"/>
      <c r="E13" s="83"/>
      <c r="F13" s="83"/>
      <c r="G13" s="84"/>
      <c r="H13" s="85"/>
    </row>
    <row r="14" spans="1:8" ht="102.75" customHeight="1">
      <c r="A14" s="86" t="str">
        <f>IF(AND(D14="",D14=""),"",$B$3&amp;"_"&amp;ROW()-11-COUNTBLANK($D$12:D14))</f>
        <v>TD - KT_1</v>
      </c>
      <c r="B14" s="87" t="s">
        <v>437</v>
      </c>
      <c r="C14" s="87" t="s">
        <v>438</v>
      </c>
      <c r="D14" s="87" t="s">
        <v>439</v>
      </c>
      <c r="E14" s="87" t="s">
        <v>440</v>
      </c>
      <c r="F14" s="88" t="s">
        <v>441</v>
      </c>
      <c r="G14" s="89" t="s">
        <v>34</v>
      </c>
      <c r="H14" s="90"/>
    </row>
    <row r="15" spans="1:8">
      <c r="A15" s="82"/>
      <c r="B15" s="161" t="s">
        <v>442</v>
      </c>
      <c r="C15" s="162"/>
      <c r="D15" s="83"/>
      <c r="E15" s="83"/>
      <c r="F15" s="83"/>
      <c r="G15" s="84"/>
      <c r="H15" s="85"/>
    </row>
    <row r="16" spans="1:8" ht="89.25">
      <c r="A16" s="86" t="str">
        <f>IF(AND(D16="",D16=""),"",$B$3&amp;"_"&amp;ROW()-11-COUNTBLANK($D$12:D16))</f>
        <v>TD - KT_2</v>
      </c>
      <c r="B16" s="87" t="s">
        <v>443</v>
      </c>
      <c r="C16" s="87" t="s">
        <v>444</v>
      </c>
      <c r="D16" s="87" t="s">
        <v>445</v>
      </c>
      <c r="E16" s="87" t="s">
        <v>440</v>
      </c>
      <c r="F16" s="88" t="s">
        <v>446</v>
      </c>
      <c r="G16" s="89" t="s">
        <v>34</v>
      </c>
      <c r="H16" s="90"/>
    </row>
    <row r="17" spans="1:8" ht="89.25">
      <c r="A17" s="86" t="str">
        <f>IF(AND(D17="",D17=""),"",$B$3&amp;"_"&amp;ROW()-11-COUNTBLANK($D$12:D17))</f>
        <v>TD - KT_3</v>
      </c>
      <c r="B17" s="87" t="s">
        <v>447</v>
      </c>
      <c r="C17" s="87" t="s">
        <v>448</v>
      </c>
      <c r="D17" s="87" t="s">
        <v>449</v>
      </c>
      <c r="E17" s="87" t="s">
        <v>450</v>
      </c>
      <c r="F17" s="88" t="s">
        <v>446</v>
      </c>
      <c r="G17" s="89" t="s">
        <v>34</v>
      </c>
      <c r="H17" s="90"/>
    </row>
    <row r="18" spans="1:8">
      <c r="A18" s="82"/>
      <c r="B18" s="161" t="s">
        <v>451</v>
      </c>
      <c r="C18" s="162"/>
      <c r="D18" s="83"/>
      <c r="E18" s="83"/>
      <c r="F18" s="83"/>
      <c r="G18" s="84"/>
      <c r="H18" s="85"/>
    </row>
    <row r="19" spans="1:8" ht="204">
      <c r="A19" s="86" t="str">
        <f>IF(AND(D19="",D19=""),"",$B$3&amp;"_"&amp;ROW()-11-COUNTBLANK($D$12:D19))</f>
        <v>TD - KT_4</v>
      </c>
      <c r="B19" s="87" t="s">
        <v>452</v>
      </c>
      <c r="C19" s="91" t="s">
        <v>453</v>
      </c>
      <c r="D19" s="87" t="s">
        <v>454</v>
      </c>
      <c r="E19" s="91" t="s">
        <v>455</v>
      </c>
      <c r="F19" s="88" t="s">
        <v>456</v>
      </c>
      <c r="G19" s="89" t="s">
        <v>34</v>
      </c>
      <c r="H19" s="90"/>
    </row>
    <row r="20" spans="1:8">
      <c r="A20" s="82"/>
      <c r="B20" s="161" t="s">
        <v>457</v>
      </c>
      <c r="C20" s="162"/>
      <c r="D20" s="83"/>
      <c r="E20" s="83"/>
      <c r="F20" s="83"/>
      <c r="G20" s="84"/>
      <c r="H20" s="85"/>
    </row>
    <row r="21" spans="1:8" ht="102">
      <c r="A21" s="86" t="str">
        <f>IF(AND(D21="",D21=""),"",$B$3&amp;"_"&amp;ROW()-11-COUNTBLANK($D$12:D21))</f>
        <v>TD - KT_5</v>
      </c>
      <c r="B21" s="87" t="s">
        <v>452</v>
      </c>
      <c r="C21" s="91" t="s">
        <v>458</v>
      </c>
      <c r="D21" s="87" t="s">
        <v>459</v>
      </c>
      <c r="E21" s="91" t="s">
        <v>440</v>
      </c>
      <c r="F21" s="88" t="s">
        <v>460</v>
      </c>
      <c r="G21" s="89" t="s">
        <v>34</v>
      </c>
      <c r="H21" s="90"/>
    </row>
    <row r="22" spans="1:8">
      <c r="A22" s="82"/>
      <c r="B22" s="161" t="s">
        <v>461</v>
      </c>
      <c r="C22" s="162"/>
      <c r="D22" s="83"/>
      <c r="E22" s="83"/>
      <c r="F22" s="83"/>
      <c r="G22" s="84"/>
      <c r="H22" s="85"/>
    </row>
    <row r="23" spans="1:8" ht="102">
      <c r="A23" s="86" t="str">
        <f>IF(AND(D23="",D23=""),"",$B$3&amp;"_"&amp;ROW()-11-COUNTBLANK($D$12:D23))</f>
        <v>TD - KT_6</v>
      </c>
      <c r="B23" s="87" t="s">
        <v>452</v>
      </c>
      <c r="C23" s="91" t="s">
        <v>462</v>
      </c>
      <c r="D23" s="87" t="s">
        <v>463</v>
      </c>
      <c r="E23" s="91" t="s">
        <v>440</v>
      </c>
      <c r="F23" s="88" t="s">
        <v>464</v>
      </c>
      <c r="G23" s="89" t="s">
        <v>34</v>
      </c>
      <c r="H23" s="90"/>
    </row>
    <row r="24" spans="1:8">
      <c r="A24" s="76"/>
      <c r="B24" s="77" t="s">
        <v>465</v>
      </c>
      <c r="C24" s="78"/>
      <c r="D24" s="79"/>
      <c r="E24" s="79"/>
      <c r="F24" s="79"/>
      <c r="G24" s="80"/>
      <c r="H24" s="81"/>
    </row>
    <row r="25" spans="1:8" ht="17.25" customHeight="1">
      <c r="A25" s="82"/>
      <c r="B25" s="161" t="s">
        <v>466</v>
      </c>
      <c r="C25" s="162"/>
      <c r="D25" s="83"/>
      <c r="E25" s="83"/>
      <c r="F25" s="83"/>
      <c r="G25" s="84"/>
      <c r="H25" s="85"/>
    </row>
    <row r="26" spans="1:8" ht="102.75" customHeight="1">
      <c r="A26" s="86" t="str">
        <f>IF(AND(D26="",D26=""),"",$B$3&amp;"_"&amp;ROW()-11-COUNTBLANK($D$12:D26))</f>
        <v>TD - KT_7</v>
      </c>
      <c r="B26" s="87" t="s">
        <v>467</v>
      </c>
      <c r="C26" s="87" t="s">
        <v>468</v>
      </c>
      <c r="D26" s="87" t="s">
        <v>469</v>
      </c>
      <c r="E26" s="87" t="s">
        <v>440</v>
      </c>
      <c r="F26" s="88" t="s">
        <v>470</v>
      </c>
      <c r="G26" s="89" t="s">
        <v>34</v>
      </c>
      <c r="H26" s="90"/>
    </row>
    <row r="27" spans="1:8">
      <c r="A27" s="82"/>
      <c r="B27" s="161" t="s">
        <v>471</v>
      </c>
      <c r="C27" s="162"/>
      <c r="D27" s="83"/>
      <c r="E27" s="83"/>
      <c r="F27" s="83"/>
      <c r="G27" s="84"/>
      <c r="H27" s="85"/>
    </row>
    <row r="28" spans="1:8" ht="114.75">
      <c r="A28" s="86" t="str">
        <f>IF(AND(D28="",D28=""),"",$B$3&amp;"_"&amp;ROW()-11-COUNTBLANK($D$12:D28))</f>
        <v>TD - KT_8</v>
      </c>
      <c r="B28" s="87" t="s">
        <v>472</v>
      </c>
      <c r="C28" s="87" t="s">
        <v>473</v>
      </c>
      <c r="D28" s="87" t="s">
        <v>474</v>
      </c>
      <c r="E28" s="87" t="s">
        <v>440</v>
      </c>
      <c r="F28" s="88" t="s">
        <v>475</v>
      </c>
      <c r="G28" s="89" t="s">
        <v>34</v>
      </c>
      <c r="H28" s="90"/>
    </row>
    <row r="29" spans="1:8" ht="114.75">
      <c r="A29" s="86" t="str">
        <f>IF(AND(D29="",D29=""),"",$B$3&amp;"_"&amp;ROW()-11-COUNTBLANK($D$12:D29))</f>
        <v>TD - KT_9</v>
      </c>
      <c r="B29" s="87" t="s">
        <v>447</v>
      </c>
      <c r="C29" s="87" t="s">
        <v>476</v>
      </c>
      <c r="D29" s="87" t="s">
        <v>449</v>
      </c>
      <c r="E29" s="87" t="s">
        <v>450</v>
      </c>
      <c r="F29" s="88" t="s">
        <v>475</v>
      </c>
      <c r="G29" s="89" t="s">
        <v>34</v>
      </c>
      <c r="H29" s="90"/>
    </row>
    <row r="30" spans="1:8">
      <c r="A30" s="82"/>
      <c r="B30" s="161" t="s">
        <v>477</v>
      </c>
      <c r="C30" s="162"/>
      <c r="D30" s="83"/>
      <c r="E30" s="83"/>
      <c r="F30" s="83"/>
      <c r="G30" s="84"/>
      <c r="H30" s="85"/>
    </row>
    <row r="31" spans="1:8" ht="191.25">
      <c r="A31" s="86" t="str">
        <f>IF(AND(D31="",D31=""),"",$B$3&amp;"_"&amp;ROW()-11-COUNTBLANK($D$12:D31))</f>
        <v>TD - KT_10</v>
      </c>
      <c r="B31" s="87" t="s">
        <v>478</v>
      </c>
      <c r="C31" s="91" t="s">
        <v>479</v>
      </c>
      <c r="D31" s="87" t="s">
        <v>480</v>
      </c>
      <c r="E31" s="91" t="s">
        <v>455</v>
      </c>
      <c r="F31" s="88" t="s">
        <v>481</v>
      </c>
      <c r="G31" s="89" t="s">
        <v>34</v>
      </c>
      <c r="H31" s="90"/>
    </row>
    <row r="32" spans="1:8">
      <c r="A32" s="82"/>
      <c r="B32" s="161" t="s">
        <v>482</v>
      </c>
      <c r="C32" s="162"/>
      <c r="D32" s="83"/>
      <c r="E32" s="83"/>
      <c r="F32" s="83"/>
      <c r="G32" s="84"/>
      <c r="H32" s="85"/>
    </row>
    <row r="33" spans="1:8" ht="102">
      <c r="A33" s="86" t="str">
        <f>IF(AND(D33="",D33=""),"",$B$3&amp;"_"&amp;ROW()-11-COUNTBLANK($D$12:D33))</f>
        <v>TD - KT_11</v>
      </c>
      <c r="B33" s="87" t="s">
        <v>483</v>
      </c>
      <c r="C33" s="91" t="s">
        <v>484</v>
      </c>
      <c r="D33" s="87" t="s">
        <v>485</v>
      </c>
      <c r="E33" s="91" t="s">
        <v>440</v>
      </c>
      <c r="F33" s="88" t="s">
        <v>486</v>
      </c>
      <c r="G33" s="89" t="s">
        <v>34</v>
      </c>
      <c r="H33" s="90"/>
    </row>
    <row r="34" spans="1:8">
      <c r="A34" s="82"/>
      <c r="B34" s="161" t="s">
        <v>487</v>
      </c>
      <c r="C34" s="162"/>
      <c r="D34" s="83"/>
      <c r="E34" s="83"/>
      <c r="F34" s="83"/>
      <c r="G34" s="84"/>
      <c r="H34" s="85"/>
    </row>
    <row r="35" spans="1:8" ht="102">
      <c r="A35" s="86" t="str">
        <f>IF(AND(D35="",D35=""),"",$B$3&amp;"_"&amp;ROW()-11-COUNTBLANK($D$12:D35))</f>
        <v>TD - KT_12</v>
      </c>
      <c r="B35" s="87" t="s">
        <v>478</v>
      </c>
      <c r="C35" s="91" t="s">
        <v>462</v>
      </c>
      <c r="D35" s="87" t="s">
        <v>463</v>
      </c>
      <c r="E35" s="91" t="s">
        <v>440</v>
      </c>
      <c r="F35" s="88" t="s">
        <v>488</v>
      </c>
      <c r="G35" s="89" t="s">
        <v>34</v>
      </c>
      <c r="H35" s="90"/>
    </row>
    <row r="36" spans="1:8">
      <c r="A36" s="76"/>
      <c r="B36" s="77" t="s">
        <v>489</v>
      </c>
      <c r="C36" s="78"/>
      <c r="D36" s="79"/>
      <c r="E36" s="79"/>
      <c r="F36" s="79"/>
      <c r="G36" s="80"/>
      <c r="H36" s="81"/>
    </row>
    <row r="37" spans="1:8" ht="17.25" customHeight="1">
      <c r="A37" s="82"/>
      <c r="B37" s="161" t="s">
        <v>490</v>
      </c>
      <c r="C37" s="162"/>
      <c r="D37" s="83"/>
      <c r="E37" s="83"/>
      <c r="F37" s="83"/>
      <c r="G37" s="84"/>
      <c r="H37" s="85"/>
    </row>
    <row r="38" spans="1:8" ht="82.5" customHeight="1">
      <c r="A38" s="86" t="str">
        <f>IF(AND(D38="",D38=""),"",$B$3&amp;"_"&amp;ROW()-11-COUNTBLANK($D$12:D38))</f>
        <v>TD - KT_13</v>
      </c>
      <c r="B38" s="87" t="s">
        <v>491</v>
      </c>
      <c r="C38" s="87" t="s">
        <v>492</v>
      </c>
      <c r="D38" s="87" t="s">
        <v>493</v>
      </c>
      <c r="E38" s="87" t="s">
        <v>440</v>
      </c>
      <c r="F38" s="88" t="s">
        <v>494</v>
      </c>
      <c r="G38" s="89" t="s">
        <v>34</v>
      </c>
      <c r="H38" s="90"/>
    </row>
    <row r="39" spans="1:8">
      <c r="A39" s="82"/>
      <c r="B39" s="161" t="s">
        <v>495</v>
      </c>
      <c r="C39" s="162"/>
      <c r="D39" s="83"/>
      <c r="E39" s="83"/>
      <c r="F39" s="83"/>
      <c r="G39" s="84"/>
      <c r="H39" s="85"/>
    </row>
    <row r="40" spans="1:8" ht="89.25">
      <c r="A40" s="86" t="str">
        <f>IF(AND(D40="",D40=""),"",$B$3&amp;"_"&amp;ROW()-11-COUNTBLANK($D$12:D40))</f>
        <v>TD - KT_14</v>
      </c>
      <c r="B40" s="87" t="s">
        <v>496</v>
      </c>
      <c r="C40" s="87" t="s">
        <v>497</v>
      </c>
      <c r="D40" s="87" t="s">
        <v>498</v>
      </c>
      <c r="E40" s="87" t="s">
        <v>440</v>
      </c>
      <c r="F40" s="88" t="s">
        <v>499</v>
      </c>
      <c r="G40" s="89" t="s">
        <v>34</v>
      </c>
      <c r="H40" s="90"/>
    </row>
    <row r="41" spans="1:8" ht="89.25">
      <c r="A41" s="86" t="str">
        <f>IF(AND(D41="",D41=""),"",$B$3&amp;"_"&amp;ROW()-11-COUNTBLANK($D$12:D41))</f>
        <v>TD - KT_15</v>
      </c>
      <c r="B41" s="87" t="s">
        <v>447</v>
      </c>
      <c r="C41" s="87" t="s">
        <v>500</v>
      </c>
      <c r="D41" s="87" t="s">
        <v>449</v>
      </c>
      <c r="E41" s="87" t="s">
        <v>450</v>
      </c>
      <c r="F41" s="88" t="s">
        <v>499</v>
      </c>
      <c r="G41" s="89" t="s">
        <v>34</v>
      </c>
      <c r="H41" s="90"/>
    </row>
    <row r="42" spans="1:8">
      <c r="A42" s="82"/>
      <c r="B42" s="161" t="s">
        <v>501</v>
      </c>
      <c r="C42" s="162"/>
      <c r="D42" s="83"/>
      <c r="E42" s="83"/>
      <c r="F42" s="83"/>
      <c r="G42" s="84"/>
      <c r="H42" s="85"/>
    </row>
    <row r="43" spans="1:8" ht="153">
      <c r="A43" s="86" t="str">
        <f>IF(AND(D43="",D43=""),"",$B$3&amp;"_"&amp;ROW()-11-COUNTBLANK($D$12:D43))</f>
        <v>TD - KT_16</v>
      </c>
      <c r="B43" s="87" t="s">
        <v>502</v>
      </c>
      <c r="C43" s="91" t="s">
        <v>503</v>
      </c>
      <c r="D43" s="87" t="s">
        <v>504</v>
      </c>
      <c r="E43" s="91" t="s">
        <v>455</v>
      </c>
      <c r="F43" s="88" t="s">
        <v>505</v>
      </c>
      <c r="G43" s="89" t="s">
        <v>34</v>
      </c>
      <c r="H43" s="90"/>
    </row>
    <row r="44" spans="1:8">
      <c r="A44" s="82"/>
      <c r="B44" s="161" t="s">
        <v>506</v>
      </c>
      <c r="C44" s="162"/>
      <c r="D44" s="83"/>
      <c r="E44" s="83"/>
      <c r="F44" s="83"/>
      <c r="G44" s="84"/>
      <c r="H44" s="85"/>
    </row>
    <row r="45" spans="1:8" ht="76.5">
      <c r="A45" s="86" t="str">
        <f>IF(AND(D45="",D45=""),"",$B$3&amp;"_"&amp;ROW()-11-COUNTBLANK($D$12:D45))</f>
        <v>TD - KT_17</v>
      </c>
      <c r="B45" s="87" t="s">
        <v>507</v>
      </c>
      <c r="C45" s="91" t="s">
        <v>508</v>
      </c>
      <c r="D45" s="87" t="s">
        <v>509</v>
      </c>
      <c r="E45" s="91" t="s">
        <v>440</v>
      </c>
      <c r="F45" s="88" t="s">
        <v>510</v>
      </c>
      <c r="G45" s="89" t="s">
        <v>34</v>
      </c>
      <c r="H45" s="90"/>
    </row>
    <row r="46" spans="1:8">
      <c r="A46" s="82"/>
      <c r="B46" s="161" t="s">
        <v>511</v>
      </c>
      <c r="C46" s="162"/>
      <c r="D46" s="83"/>
      <c r="E46" s="83"/>
      <c r="F46" s="83"/>
      <c r="G46" s="84"/>
      <c r="H46" s="85"/>
    </row>
    <row r="47" spans="1:8" ht="89.25">
      <c r="A47" s="86" t="str">
        <f>IF(AND(D47="",D47=""),"",$B$3&amp;"_"&amp;ROW()-11-COUNTBLANK($D$12:D47))</f>
        <v>TD - KT_18</v>
      </c>
      <c r="B47" s="87" t="s">
        <v>502</v>
      </c>
      <c r="C47" s="91" t="s">
        <v>512</v>
      </c>
      <c r="D47" s="87" t="s">
        <v>463</v>
      </c>
      <c r="E47" s="91" t="s">
        <v>440</v>
      </c>
      <c r="F47" s="88" t="s">
        <v>513</v>
      </c>
      <c r="G47" s="89" t="s">
        <v>34</v>
      </c>
      <c r="H47" s="90"/>
    </row>
    <row r="48" spans="1:8">
      <c r="A48" s="82"/>
      <c r="B48" s="161" t="s">
        <v>514</v>
      </c>
      <c r="C48" s="162"/>
      <c r="D48" s="83"/>
      <c r="E48" s="83"/>
      <c r="F48" s="83"/>
      <c r="G48" s="84"/>
      <c r="H48" s="85"/>
    </row>
    <row r="49" spans="1:8" ht="165.75">
      <c r="A49" s="86" t="str">
        <f>IF(AND(D49="",D49=""),"",$B$3&amp;"_"&amp;ROW()-11-COUNTBLANK($D$12:D49))</f>
        <v>TD - KT_19</v>
      </c>
      <c r="B49" s="87" t="s">
        <v>502</v>
      </c>
      <c r="C49" s="91" t="s">
        <v>515</v>
      </c>
      <c r="D49" s="87" t="s">
        <v>516</v>
      </c>
      <c r="E49" s="91" t="s">
        <v>517</v>
      </c>
      <c r="F49" s="88" t="s">
        <v>518</v>
      </c>
      <c r="G49" s="89" t="s">
        <v>34</v>
      </c>
      <c r="H49" s="90"/>
    </row>
    <row r="50" spans="1:8">
      <c r="A50" s="82"/>
      <c r="B50" s="161" t="s">
        <v>519</v>
      </c>
      <c r="C50" s="162"/>
      <c r="D50" s="83"/>
      <c r="E50" s="83"/>
      <c r="F50" s="83"/>
      <c r="G50" s="84"/>
      <c r="H50" s="85"/>
    </row>
    <row r="51" spans="1:8" ht="204">
      <c r="A51" s="86" t="str">
        <f>IF(AND(D51="",D51=""),"",$B$3&amp;"_"&amp;ROW()-11-COUNTBLANK($D$12:D51))</f>
        <v>TD - KT_20</v>
      </c>
      <c r="B51" s="87" t="s">
        <v>502</v>
      </c>
      <c r="C51" s="91" t="s">
        <v>515</v>
      </c>
      <c r="D51" s="87" t="s">
        <v>520</v>
      </c>
      <c r="E51" s="91" t="s">
        <v>521</v>
      </c>
      <c r="F51" s="88" t="s">
        <v>522</v>
      </c>
      <c r="G51" s="89" t="s">
        <v>34</v>
      </c>
      <c r="H51" s="90"/>
    </row>
    <row r="52" spans="1:8">
      <c r="A52" s="76"/>
      <c r="B52" s="77" t="s">
        <v>523</v>
      </c>
      <c r="C52" s="78"/>
      <c r="D52" s="79"/>
      <c r="E52" s="79"/>
      <c r="F52" s="79"/>
      <c r="G52" s="80"/>
      <c r="H52" s="81"/>
    </row>
    <row r="53" spans="1:8" ht="17.25" customHeight="1">
      <c r="A53" s="82"/>
      <c r="B53" s="161" t="s">
        <v>524</v>
      </c>
      <c r="C53" s="162"/>
      <c r="D53" s="83"/>
      <c r="E53" s="83"/>
      <c r="F53" s="83"/>
      <c r="G53" s="84"/>
      <c r="H53" s="85"/>
    </row>
    <row r="54" spans="1:8" ht="82.5" customHeight="1">
      <c r="A54" s="86" t="str">
        <f>IF(AND(D54="",D54=""),"",$B$3&amp;"_"&amp;ROW()-11-COUNTBLANK($D$12:D54))</f>
        <v>TD - KT_21</v>
      </c>
      <c r="B54" s="87" t="s">
        <v>525</v>
      </c>
      <c r="C54" s="87" t="s">
        <v>526</v>
      </c>
      <c r="D54" s="87" t="s">
        <v>493</v>
      </c>
      <c r="E54" s="87" t="s">
        <v>440</v>
      </c>
      <c r="F54" s="88" t="s">
        <v>527</v>
      </c>
      <c r="G54" s="89" t="s">
        <v>34</v>
      </c>
      <c r="H54" s="90"/>
    </row>
    <row r="55" spans="1:8">
      <c r="A55" s="82"/>
      <c r="B55" s="161" t="s">
        <v>528</v>
      </c>
      <c r="C55" s="162"/>
      <c r="D55" s="83"/>
      <c r="E55" s="83"/>
      <c r="F55" s="83"/>
      <c r="G55" s="84"/>
      <c r="H55" s="85"/>
    </row>
    <row r="56" spans="1:8" ht="114.75">
      <c r="A56" s="86" t="str">
        <f>IF(AND(D56="",D56=""),"",$B$3&amp;"_"&amp;ROW()-11-COUNTBLANK($D$12:D56))</f>
        <v>TD - KT_22</v>
      </c>
      <c r="B56" s="87" t="s">
        <v>529</v>
      </c>
      <c r="C56" s="87" t="s">
        <v>530</v>
      </c>
      <c r="D56" s="87" t="s">
        <v>531</v>
      </c>
      <c r="E56" s="87" t="s">
        <v>440</v>
      </c>
      <c r="F56" s="88" t="s">
        <v>532</v>
      </c>
      <c r="G56" s="89" t="s">
        <v>34</v>
      </c>
      <c r="H56" s="90"/>
    </row>
    <row r="57" spans="1:8" ht="114.75">
      <c r="A57" s="86" t="str">
        <f>IF(AND(D57="",D57=""),"",$B$3&amp;"_"&amp;ROW()-11-COUNTBLANK($D$12:D57))</f>
        <v>TD - KT_23</v>
      </c>
      <c r="B57" s="87" t="s">
        <v>447</v>
      </c>
      <c r="C57" s="87" t="s">
        <v>533</v>
      </c>
      <c r="D57" s="87" t="s">
        <v>449</v>
      </c>
      <c r="E57" s="87" t="s">
        <v>450</v>
      </c>
      <c r="F57" s="88" t="s">
        <v>532</v>
      </c>
      <c r="G57" s="89" t="s">
        <v>34</v>
      </c>
      <c r="H57" s="90"/>
    </row>
    <row r="58" spans="1:8">
      <c r="A58" s="82"/>
      <c r="B58" s="161" t="s">
        <v>534</v>
      </c>
      <c r="C58" s="162"/>
      <c r="D58" s="83"/>
      <c r="E58" s="83"/>
      <c r="F58" s="83"/>
      <c r="G58" s="84"/>
      <c r="H58" s="85"/>
    </row>
    <row r="59" spans="1:8" ht="153">
      <c r="A59" s="86" t="str">
        <f>IF(AND(D59="",D59=""),"",$B$3&amp;"_"&amp;ROW()-11-COUNTBLANK($D$12:D59))</f>
        <v>TD - KT_24</v>
      </c>
      <c r="B59" s="87" t="s">
        <v>535</v>
      </c>
      <c r="C59" s="91" t="s">
        <v>536</v>
      </c>
      <c r="D59" s="87" t="s">
        <v>537</v>
      </c>
      <c r="E59" s="91" t="s">
        <v>455</v>
      </c>
      <c r="F59" s="88" t="s">
        <v>538</v>
      </c>
      <c r="G59" s="89" t="s">
        <v>34</v>
      </c>
      <c r="H59" s="90"/>
    </row>
    <row r="60" spans="1:8">
      <c r="A60" s="82"/>
      <c r="B60" s="161" t="s">
        <v>539</v>
      </c>
      <c r="C60" s="162"/>
      <c r="D60" s="83"/>
      <c r="E60" s="83"/>
      <c r="F60" s="83"/>
      <c r="G60" s="84"/>
      <c r="H60" s="85"/>
    </row>
    <row r="61" spans="1:8" ht="76.5">
      <c r="A61" s="86" t="str">
        <f>IF(AND(D61="",D61=""),"",$B$3&amp;"_"&amp;ROW()-11-COUNTBLANK($D$12:D61))</f>
        <v>TD - KT_25</v>
      </c>
      <c r="B61" s="87" t="s">
        <v>540</v>
      </c>
      <c r="C61" s="91" t="s">
        <v>541</v>
      </c>
      <c r="D61" s="87" t="s">
        <v>542</v>
      </c>
      <c r="E61" s="91" t="s">
        <v>440</v>
      </c>
      <c r="F61" s="88" t="s">
        <v>543</v>
      </c>
      <c r="G61" s="89" t="s">
        <v>34</v>
      </c>
      <c r="H61" s="90"/>
    </row>
    <row r="62" spans="1:8">
      <c r="A62" s="82"/>
      <c r="B62" s="161" t="s">
        <v>544</v>
      </c>
      <c r="C62" s="162"/>
      <c r="D62" s="83"/>
      <c r="E62" s="83"/>
      <c r="F62" s="83"/>
      <c r="G62" s="84"/>
      <c r="H62" s="85"/>
    </row>
    <row r="63" spans="1:8" ht="89.25">
      <c r="A63" s="86" t="str">
        <f>IF(AND(D63="",D63=""),"",$B$3&amp;"_"&amp;ROW()-11-COUNTBLANK($D$12:D63))</f>
        <v>TD - KT_26</v>
      </c>
      <c r="B63" s="87" t="s">
        <v>535</v>
      </c>
      <c r="C63" s="91" t="s">
        <v>545</v>
      </c>
      <c r="D63" s="87" t="s">
        <v>463</v>
      </c>
      <c r="E63" s="91" t="s">
        <v>440</v>
      </c>
      <c r="F63" s="88" t="s">
        <v>546</v>
      </c>
      <c r="G63" s="89" t="s">
        <v>34</v>
      </c>
      <c r="H63" s="90"/>
    </row>
    <row r="64" spans="1:8">
      <c r="A64" s="82"/>
      <c r="B64" s="161" t="s">
        <v>547</v>
      </c>
      <c r="C64" s="162"/>
      <c r="D64" s="83"/>
      <c r="E64" s="83"/>
      <c r="F64" s="83"/>
      <c r="G64" s="84"/>
      <c r="H64" s="85"/>
    </row>
    <row r="65" spans="1:8" ht="280.5">
      <c r="A65" s="86" t="str">
        <f>IF(AND(D65="",D65=""),"",$B$3&amp;"_"&amp;ROW()-11-COUNTBLANK($D$12:D65))</f>
        <v>TD - KT_27</v>
      </c>
      <c r="B65" s="87" t="s">
        <v>535</v>
      </c>
      <c r="C65" s="91" t="s">
        <v>548</v>
      </c>
      <c r="D65" s="87" t="s">
        <v>549</v>
      </c>
      <c r="E65" s="91" t="s">
        <v>517</v>
      </c>
      <c r="F65" s="88" t="s">
        <v>550</v>
      </c>
      <c r="G65" s="89" t="s">
        <v>34</v>
      </c>
      <c r="H65" s="90"/>
    </row>
    <row r="66" spans="1:8">
      <c r="A66" s="82"/>
      <c r="B66" s="161" t="s">
        <v>551</v>
      </c>
      <c r="C66" s="162"/>
      <c r="D66" s="83"/>
      <c r="E66" s="83"/>
      <c r="F66" s="83"/>
      <c r="G66" s="84"/>
      <c r="H66" s="85"/>
    </row>
    <row r="67" spans="1:8" ht="280.5">
      <c r="A67" s="86" t="str">
        <f>IF(AND(D67="",D67=""),"",$B$3&amp;"_"&amp;ROW()-11-COUNTBLANK($D$12:D67))</f>
        <v>TD - KT_28</v>
      </c>
      <c r="B67" s="87" t="s">
        <v>535</v>
      </c>
      <c r="C67" s="91" t="s">
        <v>548</v>
      </c>
      <c r="D67" s="87" t="s">
        <v>552</v>
      </c>
      <c r="E67" s="91" t="s">
        <v>521</v>
      </c>
      <c r="F67" s="88" t="s">
        <v>553</v>
      </c>
      <c r="G67" s="89" t="s">
        <v>34</v>
      </c>
      <c r="H67" s="90"/>
    </row>
    <row r="68" spans="1:8">
      <c r="A68" s="82"/>
      <c r="B68" s="161" t="s">
        <v>554</v>
      </c>
      <c r="C68" s="162"/>
      <c r="D68" s="83"/>
      <c r="E68" s="83"/>
      <c r="F68" s="83"/>
      <c r="G68" s="84"/>
      <c r="H68" s="85"/>
    </row>
    <row r="69" spans="1:8" ht="114.75">
      <c r="A69" s="86" t="str">
        <f>IF(AND(D69="",D69=""),"",$B$3&amp;"_"&amp;ROW()-11-COUNTBLANK($D$12:D69))</f>
        <v>TD - KT_29</v>
      </c>
      <c r="B69" s="87" t="s">
        <v>555</v>
      </c>
      <c r="C69" s="87" t="s">
        <v>556</v>
      </c>
      <c r="D69" s="87" t="s">
        <v>531</v>
      </c>
      <c r="E69" s="87" t="s">
        <v>440</v>
      </c>
      <c r="F69" s="88" t="s">
        <v>532</v>
      </c>
      <c r="G69" s="89" t="s">
        <v>34</v>
      </c>
      <c r="H69" s="90"/>
    </row>
    <row r="70" spans="1:8" ht="114.75">
      <c r="A70" s="86" t="str">
        <f>IF(AND(D70="",D70=""),"",$B$3&amp;"_"&amp;ROW()-11-COUNTBLANK($D$12:D70))</f>
        <v>TD - KT_30</v>
      </c>
      <c r="B70" s="87" t="s">
        <v>447</v>
      </c>
      <c r="C70" s="87" t="s">
        <v>557</v>
      </c>
      <c r="D70" s="87" t="s">
        <v>449</v>
      </c>
      <c r="E70" s="87" t="s">
        <v>450</v>
      </c>
      <c r="F70" s="88" t="s">
        <v>532</v>
      </c>
      <c r="G70" s="89" t="s">
        <v>34</v>
      </c>
      <c r="H70" s="90"/>
    </row>
    <row r="71" spans="1:8">
      <c r="A71" s="76"/>
      <c r="B71" s="77" t="s">
        <v>558</v>
      </c>
      <c r="C71" s="78"/>
      <c r="D71" s="79"/>
      <c r="E71" s="79"/>
      <c r="F71" s="79"/>
      <c r="G71" s="80"/>
      <c r="H71" s="81"/>
    </row>
    <row r="72" spans="1:8" ht="17.25" customHeight="1">
      <c r="A72" s="82"/>
      <c r="B72" s="161" t="s">
        <v>559</v>
      </c>
      <c r="C72" s="162"/>
      <c r="D72" s="83"/>
      <c r="E72" s="83"/>
      <c r="F72" s="83"/>
      <c r="G72" s="84"/>
      <c r="H72" s="85"/>
    </row>
    <row r="73" spans="1:8" ht="82.5" customHeight="1">
      <c r="A73" s="86" t="str">
        <f>IF(AND(D73="",D73=""),"",$B$3&amp;"_"&amp;ROW()-11-COUNTBLANK($D$12:D73))</f>
        <v>TD - KT_31</v>
      </c>
      <c r="B73" s="87" t="s">
        <v>560</v>
      </c>
      <c r="C73" s="87" t="s">
        <v>561</v>
      </c>
      <c r="D73" s="87" t="s">
        <v>562</v>
      </c>
      <c r="E73" s="87" t="s">
        <v>440</v>
      </c>
      <c r="F73" s="88" t="s">
        <v>563</v>
      </c>
      <c r="G73" s="89" t="s">
        <v>34</v>
      </c>
      <c r="H73" s="90"/>
    </row>
    <row r="74" spans="1:8">
      <c r="A74" s="82"/>
      <c r="B74" s="161" t="s">
        <v>564</v>
      </c>
      <c r="C74" s="162"/>
      <c r="D74" s="83"/>
      <c r="E74" s="83"/>
      <c r="F74" s="83"/>
      <c r="G74" s="84"/>
      <c r="H74" s="85"/>
    </row>
    <row r="75" spans="1:8" ht="114.75">
      <c r="A75" s="86" t="str">
        <f>IF(AND(D75="",D75=""),"",$B$3&amp;"_"&amp;ROW()-11-COUNTBLANK($D$12:D75))</f>
        <v>TD - KT_32</v>
      </c>
      <c r="B75" s="87" t="s">
        <v>565</v>
      </c>
      <c r="C75" s="87" t="s">
        <v>566</v>
      </c>
      <c r="D75" s="87" t="s">
        <v>567</v>
      </c>
      <c r="E75" s="87" t="s">
        <v>440</v>
      </c>
      <c r="F75" s="88" t="s">
        <v>568</v>
      </c>
      <c r="G75" s="89" t="s">
        <v>34</v>
      </c>
      <c r="H75" s="90"/>
    </row>
    <row r="76" spans="1:8" ht="114.75">
      <c r="A76" s="86" t="str">
        <f>IF(AND(D76="",D76=""),"",$B$3&amp;"_"&amp;ROW()-11-COUNTBLANK($D$12:D76))</f>
        <v>TD - KT_33</v>
      </c>
      <c r="B76" s="87" t="s">
        <v>447</v>
      </c>
      <c r="C76" s="87" t="s">
        <v>533</v>
      </c>
      <c r="D76" s="87" t="s">
        <v>449</v>
      </c>
      <c r="E76" s="87" t="s">
        <v>450</v>
      </c>
      <c r="F76" s="88" t="s">
        <v>568</v>
      </c>
      <c r="G76" s="89" t="s">
        <v>34</v>
      </c>
      <c r="H76" s="90"/>
    </row>
    <row r="77" spans="1:8">
      <c r="A77" s="82"/>
      <c r="B77" s="161" t="s">
        <v>569</v>
      </c>
      <c r="C77" s="162"/>
      <c r="D77" s="83"/>
      <c r="E77" s="83"/>
      <c r="F77" s="83"/>
      <c r="G77" s="84"/>
      <c r="H77" s="85"/>
    </row>
    <row r="78" spans="1:8" ht="178.5">
      <c r="A78" s="86" t="str">
        <f>IF(AND(D78="",D78=""),"",$B$3&amp;"_"&amp;ROW()-11-COUNTBLANK($D$12:D78))</f>
        <v>TD - KT_34</v>
      </c>
      <c r="B78" s="87" t="s">
        <v>570</v>
      </c>
      <c r="C78" s="91" t="s">
        <v>536</v>
      </c>
      <c r="D78" s="87" t="s">
        <v>571</v>
      </c>
      <c r="E78" s="91" t="s">
        <v>455</v>
      </c>
      <c r="F78" s="88" t="s">
        <v>572</v>
      </c>
      <c r="G78" s="89" t="s">
        <v>34</v>
      </c>
      <c r="H78" s="90"/>
    </row>
    <row r="79" spans="1:8">
      <c r="A79" s="82"/>
      <c r="B79" s="161" t="s">
        <v>573</v>
      </c>
      <c r="C79" s="162"/>
      <c r="D79" s="83"/>
      <c r="E79" s="83"/>
      <c r="F79" s="83"/>
      <c r="G79" s="84"/>
      <c r="H79" s="85"/>
    </row>
    <row r="80" spans="1:8" ht="76.5">
      <c r="A80" s="86" t="str">
        <f>IF(AND(D80="",D80=""),"",$B$3&amp;"_"&amp;ROW()-11-COUNTBLANK($D$12:D80))</f>
        <v>TD - KT_35</v>
      </c>
      <c r="B80" s="87" t="s">
        <v>574</v>
      </c>
      <c r="C80" s="91" t="s">
        <v>575</v>
      </c>
      <c r="D80" s="87" t="s">
        <v>542</v>
      </c>
      <c r="E80" s="91" t="s">
        <v>440</v>
      </c>
      <c r="F80" s="88" t="s">
        <v>576</v>
      </c>
      <c r="G80" s="89" t="s">
        <v>34</v>
      </c>
      <c r="H80" s="90"/>
    </row>
    <row r="81" spans="1:8">
      <c r="A81" s="82"/>
      <c r="B81" s="161" t="s">
        <v>577</v>
      </c>
      <c r="C81" s="162"/>
      <c r="D81" s="83"/>
      <c r="E81" s="83"/>
      <c r="F81" s="83"/>
      <c r="G81" s="84"/>
      <c r="H81" s="85"/>
    </row>
    <row r="82" spans="1:8" ht="76.5">
      <c r="A82" s="86" t="str">
        <f>IF(AND(D82="",D82=""),"",$B$3&amp;"_"&amp;ROW()-11-COUNTBLANK($D$12:D82))</f>
        <v>TD - KT_36</v>
      </c>
      <c r="B82" s="87" t="s">
        <v>570</v>
      </c>
      <c r="C82" s="91" t="s">
        <v>578</v>
      </c>
      <c r="D82" s="87" t="s">
        <v>463</v>
      </c>
      <c r="E82" s="91" t="s">
        <v>440</v>
      </c>
      <c r="F82" s="88" t="s">
        <v>579</v>
      </c>
      <c r="G82" s="89" t="s">
        <v>34</v>
      </c>
      <c r="H82" s="90"/>
    </row>
    <row r="83" spans="1:8">
      <c r="A83" s="82"/>
      <c r="B83" s="161" t="s">
        <v>580</v>
      </c>
      <c r="C83" s="162"/>
      <c r="D83" s="83"/>
      <c r="E83" s="83"/>
      <c r="F83" s="83"/>
      <c r="G83" s="84"/>
      <c r="H83" s="85"/>
    </row>
    <row r="84" spans="1:8" ht="293.25">
      <c r="A84" s="86" t="str">
        <f>IF(AND(D84="",D84=""),"",$B$3&amp;"_"&amp;ROW()-11-COUNTBLANK($D$12:D84))</f>
        <v>TD - KT_37</v>
      </c>
      <c r="B84" s="87" t="s">
        <v>570</v>
      </c>
      <c r="C84" s="91" t="s">
        <v>581</v>
      </c>
      <c r="D84" s="87" t="s">
        <v>582</v>
      </c>
      <c r="E84" s="91" t="s">
        <v>517</v>
      </c>
      <c r="F84" s="88" t="s">
        <v>583</v>
      </c>
      <c r="G84" s="89" t="s">
        <v>34</v>
      </c>
      <c r="H84" s="90"/>
    </row>
    <row r="85" spans="1:8">
      <c r="A85" s="82"/>
      <c r="B85" s="161" t="s">
        <v>584</v>
      </c>
      <c r="C85" s="162"/>
      <c r="D85" s="83"/>
      <c r="E85" s="83"/>
      <c r="F85" s="83"/>
      <c r="G85" s="84"/>
      <c r="H85" s="85"/>
    </row>
    <row r="86" spans="1:8" ht="293.25">
      <c r="A86" s="86" t="str">
        <f>IF(AND(D86="",D86=""),"",$B$3&amp;"_"&amp;ROW()-11-COUNTBLANK($D$12:D86))</f>
        <v>TD - KT_38</v>
      </c>
      <c r="B86" s="87" t="s">
        <v>570</v>
      </c>
      <c r="C86" s="91" t="s">
        <v>581</v>
      </c>
      <c r="D86" s="87" t="s">
        <v>585</v>
      </c>
      <c r="E86" s="91" t="s">
        <v>521</v>
      </c>
      <c r="F86" s="88" t="s">
        <v>586</v>
      </c>
      <c r="G86" s="89" t="s">
        <v>34</v>
      </c>
      <c r="H86" s="90"/>
    </row>
    <row r="87" spans="1:8">
      <c r="A87" s="76"/>
      <c r="B87" s="77" t="s">
        <v>587</v>
      </c>
      <c r="C87" s="78"/>
      <c r="D87" s="79"/>
      <c r="E87" s="79"/>
      <c r="F87" s="79"/>
      <c r="G87" s="80"/>
      <c r="H87" s="81"/>
    </row>
    <row r="88" spans="1:8">
      <c r="A88" s="82"/>
      <c r="B88" s="161" t="s">
        <v>588</v>
      </c>
      <c r="C88" s="162"/>
      <c r="D88" s="83"/>
      <c r="E88" s="83"/>
      <c r="F88" s="83"/>
      <c r="G88" s="84"/>
      <c r="H88" s="85"/>
    </row>
    <row r="89" spans="1:8" ht="89.25">
      <c r="A89" s="86" t="str">
        <f>IF(AND(D89="",D89=""),"",$B$3&amp;"_"&amp;ROW()-11-COUNTBLANK($D$12:D89))</f>
        <v>TD - KT_39</v>
      </c>
      <c r="B89" s="87" t="s">
        <v>589</v>
      </c>
      <c r="C89" s="91" t="s">
        <v>590</v>
      </c>
      <c r="D89" s="87" t="s">
        <v>591</v>
      </c>
      <c r="E89" s="91" t="s">
        <v>521</v>
      </c>
      <c r="F89" s="88" t="s">
        <v>592</v>
      </c>
      <c r="G89" s="89" t="s">
        <v>34</v>
      </c>
      <c r="H89" s="90"/>
    </row>
  </sheetData>
  <mergeCells count="44">
    <mergeCell ref="B2:H2"/>
    <mergeCell ref="B4:H4"/>
    <mergeCell ref="B5:H5"/>
    <mergeCell ref="A9:A11"/>
    <mergeCell ref="B9:B11"/>
    <mergeCell ref="C9:C11"/>
    <mergeCell ref="D9:D11"/>
    <mergeCell ref="E9:E11"/>
    <mergeCell ref="F9:F11"/>
    <mergeCell ref="G9:G11"/>
    <mergeCell ref="B37:C37"/>
    <mergeCell ref="H9:H11"/>
    <mergeCell ref="B13:C13"/>
    <mergeCell ref="B15:C15"/>
    <mergeCell ref="B18:C18"/>
    <mergeCell ref="B20:C20"/>
    <mergeCell ref="B22:C22"/>
    <mergeCell ref="B25:C25"/>
    <mergeCell ref="B27:C27"/>
    <mergeCell ref="B30:C30"/>
    <mergeCell ref="B32:C32"/>
    <mergeCell ref="B34:C34"/>
    <mergeCell ref="B64:C64"/>
    <mergeCell ref="B39:C39"/>
    <mergeCell ref="B42:C42"/>
    <mergeCell ref="B44:C44"/>
    <mergeCell ref="B46:C46"/>
    <mergeCell ref="B48:C48"/>
    <mergeCell ref="B50:C50"/>
    <mergeCell ref="B53:C53"/>
    <mergeCell ref="B55:C55"/>
    <mergeCell ref="B58:C58"/>
    <mergeCell ref="B60:C60"/>
    <mergeCell ref="B62:C62"/>
    <mergeCell ref="B81:C81"/>
    <mergeCell ref="B83:C83"/>
    <mergeCell ref="B85:C85"/>
    <mergeCell ref="B88:C88"/>
    <mergeCell ref="B66:C66"/>
    <mergeCell ref="B68:C68"/>
    <mergeCell ref="B72:C72"/>
    <mergeCell ref="B74:C74"/>
    <mergeCell ref="B77:C77"/>
    <mergeCell ref="B79:C79"/>
  </mergeCells>
  <dataValidations count="2">
    <dataValidation type="list" allowBlank="1" showErrorMessage="1" sqref="G14 G84 G16:G17 G19 G21 G23 G26 G28:G29 G31 G33 G35 G38 G40:G41 G43 G45 G47 G49 G51 G54 G56:G57 G59 G61 G63 G65 G67 G69:G70 G73 G75:G76 G78 G80 G82 G86 G89" xr:uid="{9A843DCD-1ADB-4627-81CA-CE004FA4A98F}">
      <formula1>"Đạt, Chưa đạt, Chưa kiểm tra"</formula1>
    </dataValidation>
    <dataValidation type="list" allowBlank="1" showErrorMessage="1" sqref="H8 H2:H3" xr:uid="{D5ABDD82-9BAE-475C-8F43-A8042B34EB10}">
      <formula1>$J$2:$J$7</formula1>
      <formula2>0</formula2>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230E4-39AC-4041-A6C4-3A7D35A8B7CD}">
  <dimension ref="A2:H126"/>
  <sheetViews>
    <sheetView zoomScale="130" zoomScaleNormal="130" workbookViewId="0">
      <selection activeCell="B14" sqref="B14"/>
    </sheetView>
  </sheetViews>
  <sheetFormatPr defaultRowHeight="15"/>
  <cols>
    <col min="1" max="1" width="13" style="66" customWidth="1"/>
    <col min="2" max="2" width="26" style="66" customWidth="1"/>
    <col min="3" max="3" width="34.5703125" style="66" customWidth="1"/>
    <col min="4" max="4" width="27.85546875" style="66" customWidth="1"/>
    <col min="5" max="5" width="18.7109375" style="66" customWidth="1"/>
    <col min="6" max="6" width="26.42578125" style="66" customWidth="1"/>
    <col min="7" max="16384" width="9.140625" style="66"/>
  </cols>
  <sheetData>
    <row r="2" spans="1:8">
      <c r="A2" s="64" t="s">
        <v>26</v>
      </c>
      <c r="B2" s="164" t="s">
        <v>593</v>
      </c>
      <c r="C2" s="164"/>
      <c r="D2" s="164"/>
      <c r="E2" s="164"/>
      <c r="F2" s="164"/>
      <c r="G2" s="164"/>
      <c r="H2" s="164"/>
    </row>
    <row r="3" spans="1:8">
      <c r="A3" s="64" t="s">
        <v>28</v>
      </c>
      <c r="B3" s="65" t="s">
        <v>594</v>
      </c>
      <c r="C3" s="65"/>
      <c r="D3" s="65"/>
      <c r="E3" s="65"/>
      <c r="F3" s="65"/>
      <c r="G3" s="65"/>
      <c r="H3" s="65"/>
    </row>
    <row r="4" spans="1:8" ht="25.5">
      <c r="A4" s="64" t="s">
        <v>30</v>
      </c>
      <c r="B4" s="164"/>
      <c r="C4" s="164"/>
      <c r="D4" s="164"/>
      <c r="E4" s="164"/>
      <c r="F4" s="164"/>
      <c r="G4" s="164"/>
      <c r="H4" s="164"/>
    </row>
    <row r="5" spans="1:8">
      <c r="A5" s="64" t="s">
        <v>31</v>
      </c>
      <c r="B5" s="164" t="s">
        <v>595</v>
      </c>
      <c r="C5" s="164"/>
      <c r="D5" s="164"/>
      <c r="E5" s="164"/>
      <c r="F5" s="164"/>
      <c r="G5" s="164"/>
      <c r="H5" s="164"/>
    </row>
    <row r="6" spans="1:8">
      <c r="A6" s="67" t="s">
        <v>33</v>
      </c>
      <c r="B6" s="67" t="s">
        <v>34</v>
      </c>
      <c r="C6" s="67" t="s">
        <v>35</v>
      </c>
      <c r="D6" s="68" t="s">
        <v>36</v>
      </c>
      <c r="E6" s="68" t="s">
        <v>37</v>
      </c>
      <c r="F6" s="68"/>
      <c r="G6" s="68"/>
      <c r="H6" s="68"/>
    </row>
    <row r="7" spans="1:8">
      <c r="A7" s="69"/>
      <c r="B7" s="70">
        <f>COUNTIF($G$11:$G2424,"Đạt")</f>
        <v>74</v>
      </c>
      <c r="C7" s="70">
        <f>COUNTIF($G$11:$G2424,"Chưa đạt")</f>
        <v>0</v>
      </c>
      <c r="D7" s="70">
        <f>E7-B7-C7</f>
        <v>0</v>
      </c>
      <c r="E7" s="71">
        <f>COUNTA($D$12:$D$1041)</f>
        <v>74</v>
      </c>
      <c r="F7" s="71"/>
      <c r="G7" s="71"/>
      <c r="H7" s="71"/>
    </row>
    <row r="8" spans="1:8">
      <c r="A8" s="72"/>
      <c r="B8" s="72"/>
      <c r="C8" s="73"/>
      <c r="D8" s="74"/>
      <c r="E8" s="74"/>
      <c r="F8" s="74"/>
      <c r="G8" s="74"/>
      <c r="H8" s="75"/>
    </row>
    <row r="9" spans="1:8">
      <c r="A9" s="165" t="s">
        <v>38</v>
      </c>
      <c r="B9" s="163" t="s">
        <v>39</v>
      </c>
      <c r="C9" s="163" t="s">
        <v>40</v>
      </c>
      <c r="D9" s="163" t="s">
        <v>41</v>
      </c>
      <c r="E9" s="163" t="s">
        <v>42</v>
      </c>
      <c r="F9" s="163" t="s">
        <v>43</v>
      </c>
      <c r="G9" s="168" t="s">
        <v>44</v>
      </c>
      <c r="H9" s="163" t="s">
        <v>45</v>
      </c>
    </row>
    <row r="10" spans="1:8">
      <c r="A10" s="166"/>
      <c r="B10" s="163"/>
      <c r="C10" s="163"/>
      <c r="D10" s="163"/>
      <c r="E10" s="163"/>
      <c r="F10" s="163"/>
      <c r="G10" s="169"/>
      <c r="H10" s="163"/>
    </row>
    <row r="11" spans="1:8">
      <c r="A11" s="167"/>
      <c r="B11" s="163"/>
      <c r="C11" s="163"/>
      <c r="D11" s="163"/>
      <c r="E11" s="163"/>
      <c r="F11" s="163"/>
      <c r="G11" s="170"/>
      <c r="H11" s="163"/>
    </row>
    <row r="12" spans="1:8">
      <c r="A12" s="92"/>
      <c r="B12" s="93" t="s">
        <v>596</v>
      </c>
      <c r="C12" s="94"/>
      <c r="D12" s="95"/>
      <c r="E12" s="95"/>
      <c r="F12" s="95"/>
      <c r="G12" s="96"/>
      <c r="H12" s="97"/>
    </row>
    <row r="13" spans="1:8">
      <c r="A13" s="82"/>
      <c r="B13" s="161" t="s">
        <v>597</v>
      </c>
      <c r="C13" s="162"/>
      <c r="D13" s="83"/>
      <c r="E13" s="83"/>
      <c r="F13" s="83"/>
      <c r="G13" s="84"/>
      <c r="H13" s="85"/>
    </row>
    <row r="14" spans="1:8" ht="89.25">
      <c r="A14" s="98" t="str">
        <f>IF(AND(D14="",D14=""),"",$B$3&amp;"_"&amp;ROW()-11-COUNTBLANK($D$12:D14))</f>
        <v>BC_1</v>
      </c>
      <c r="B14" s="87" t="s">
        <v>598</v>
      </c>
      <c r="C14" s="87" t="s">
        <v>599</v>
      </c>
      <c r="D14" s="87" t="s">
        <v>274</v>
      </c>
      <c r="E14" s="87" t="s">
        <v>159</v>
      </c>
      <c r="F14" s="88" t="s">
        <v>600</v>
      </c>
      <c r="G14" s="89" t="s">
        <v>34</v>
      </c>
      <c r="H14" s="90"/>
    </row>
    <row r="15" spans="1:8" ht="76.5">
      <c r="A15" s="98" t="str">
        <f>IF(AND(D15="",D15=""),"",$B$3&amp;"_"&amp;ROW()-11-COUNTBLANK($D$12:D15))</f>
        <v>BC_2</v>
      </c>
      <c r="B15" s="87" t="s">
        <v>601</v>
      </c>
      <c r="C15" s="87" t="s">
        <v>602</v>
      </c>
      <c r="D15" s="87" t="s">
        <v>603</v>
      </c>
      <c r="E15" s="87" t="s">
        <v>159</v>
      </c>
      <c r="F15" s="88" t="s">
        <v>604</v>
      </c>
      <c r="G15" s="89" t="s">
        <v>34</v>
      </c>
      <c r="H15" s="90"/>
    </row>
    <row r="16" spans="1:8">
      <c r="A16" s="82"/>
      <c r="B16" s="161" t="s">
        <v>605</v>
      </c>
      <c r="C16" s="162"/>
      <c r="D16" s="83"/>
      <c r="E16" s="83"/>
      <c r="F16" s="83"/>
      <c r="G16" s="84"/>
      <c r="H16" s="85"/>
    </row>
    <row r="17" spans="1:8" ht="89.25">
      <c r="A17" s="98" t="str">
        <f>IF(AND(D17="",D17=""),"",$B$3&amp;"_"&amp;ROW()-11-COUNTBLANK($D$12:D17))</f>
        <v>BC_3</v>
      </c>
      <c r="B17" s="87" t="s">
        <v>606</v>
      </c>
      <c r="C17" s="87" t="s">
        <v>607</v>
      </c>
      <c r="D17" s="87" t="s">
        <v>274</v>
      </c>
      <c r="E17" s="87" t="s">
        <v>159</v>
      </c>
      <c r="F17" s="88" t="s">
        <v>600</v>
      </c>
      <c r="G17" s="89" t="s">
        <v>34</v>
      </c>
      <c r="H17" s="90"/>
    </row>
    <row r="18" spans="1:8" ht="76.5">
      <c r="A18" s="98" t="str">
        <f>IF(AND(D18="",D18=""),"",$B$3&amp;"_"&amp;ROW()-11-COUNTBLANK($D$12:D18))</f>
        <v>BC_4</v>
      </c>
      <c r="B18" s="87" t="s">
        <v>608</v>
      </c>
      <c r="C18" s="87" t="s">
        <v>609</v>
      </c>
      <c r="D18" s="87" t="s">
        <v>603</v>
      </c>
      <c r="E18" s="87" t="s">
        <v>159</v>
      </c>
      <c r="F18" s="88" t="s">
        <v>604</v>
      </c>
      <c r="G18" s="89" t="s">
        <v>34</v>
      </c>
      <c r="H18" s="90"/>
    </row>
    <row r="19" spans="1:8">
      <c r="A19" s="82"/>
      <c r="B19" s="161" t="s">
        <v>610</v>
      </c>
      <c r="C19" s="162"/>
      <c r="D19" s="83"/>
      <c r="E19" s="83"/>
      <c r="F19" s="83"/>
      <c r="G19" s="84"/>
      <c r="H19" s="85"/>
    </row>
    <row r="20" spans="1:8" ht="102">
      <c r="A20" s="98" t="str">
        <f>IF(AND(D20="",D20=""),"",$B$3&amp;"_"&amp;ROW()-11-COUNTBLANK($D$12:D20))</f>
        <v>BC_5</v>
      </c>
      <c r="B20" s="87" t="s">
        <v>611</v>
      </c>
      <c r="C20" s="87" t="s">
        <v>612</v>
      </c>
      <c r="D20" s="87" t="s">
        <v>274</v>
      </c>
      <c r="E20" s="87" t="s">
        <v>159</v>
      </c>
      <c r="F20" s="88" t="s">
        <v>613</v>
      </c>
      <c r="G20" s="89" t="s">
        <v>34</v>
      </c>
      <c r="H20" s="90"/>
    </row>
    <row r="21" spans="1:8" ht="89.25">
      <c r="A21" s="98" t="str">
        <f>IF(AND(D21="",D21=""),"",$B$3&amp;"_"&amp;ROW()-11-COUNTBLANK($D$12:D21))</f>
        <v>BC_6</v>
      </c>
      <c r="B21" s="87" t="s">
        <v>614</v>
      </c>
      <c r="C21" s="87" t="s">
        <v>615</v>
      </c>
      <c r="D21" s="87" t="s">
        <v>603</v>
      </c>
      <c r="E21" s="87" t="s">
        <v>159</v>
      </c>
      <c r="F21" s="88" t="s">
        <v>616</v>
      </c>
      <c r="G21" s="89" t="s">
        <v>34</v>
      </c>
      <c r="H21" s="90"/>
    </row>
    <row r="22" spans="1:8">
      <c r="A22" s="82"/>
      <c r="B22" s="161" t="s">
        <v>617</v>
      </c>
      <c r="C22" s="162"/>
      <c r="D22" s="83"/>
      <c r="E22" s="83"/>
      <c r="F22" s="83"/>
      <c r="G22" s="84"/>
      <c r="H22" s="85"/>
    </row>
    <row r="23" spans="1:8" ht="89.25">
      <c r="A23" s="98" t="str">
        <f>IF(AND(D23="",D23=""),"",$B$3&amp;"_"&amp;ROW()-11-COUNTBLANK($D$12:D23))</f>
        <v>BC_7</v>
      </c>
      <c r="B23" s="87" t="s">
        <v>618</v>
      </c>
      <c r="C23" s="87" t="s">
        <v>619</v>
      </c>
      <c r="D23" s="87" t="s">
        <v>274</v>
      </c>
      <c r="E23" s="87" t="s">
        <v>159</v>
      </c>
      <c r="F23" s="88" t="s">
        <v>620</v>
      </c>
      <c r="G23" s="89" t="s">
        <v>34</v>
      </c>
      <c r="H23" s="90"/>
    </row>
    <row r="24" spans="1:8" ht="76.5">
      <c r="A24" s="98" t="str">
        <f>IF(AND(D24="",D24=""),"",$B$3&amp;"_"&amp;ROW()-11-COUNTBLANK($D$12:D24))</f>
        <v>BC_8</v>
      </c>
      <c r="B24" s="87" t="s">
        <v>621</v>
      </c>
      <c r="C24" s="87" t="s">
        <v>622</v>
      </c>
      <c r="D24" s="87" t="s">
        <v>603</v>
      </c>
      <c r="E24" s="87" t="s">
        <v>159</v>
      </c>
      <c r="F24" s="88" t="s">
        <v>623</v>
      </c>
      <c r="G24" s="89" t="s">
        <v>34</v>
      </c>
      <c r="H24" s="90"/>
    </row>
    <row r="25" spans="1:8">
      <c r="A25" s="82"/>
      <c r="B25" s="161" t="s">
        <v>624</v>
      </c>
      <c r="C25" s="162"/>
      <c r="D25" s="83"/>
      <c r="E25" s="83"/>
      <c r="F25" s="83"/>
      <c r="G25" s="84"/>
      <c r="H25" s="85"/>
    </row>
    <row r="26" spans="1:8" ht="102">
      <c r="A26" s="98" t="str">
        <f>IF(AND(D26="",D26=""),"",$B$3&amp;"_"&amp;ROW()-11-COUNTBLANK($D$12:D26))</f>
        <v>BC_9</v>
      </c>
      <c r="B26" s="87" t="s">
        <v>625</v>
      </c>
      <c r="C26" s="87" t="s">
        <v>626</v>
      </c>
      <c r="D26" s="87" t="s">
        <v>274</v>
      </c>
      <c r="E26" s="87" t="s">
        <v>159</v>
      </c>
      <c r="F26" s="88" t="s">
        <v>620</v>
      </c>
      <c r="G26" s="89" t="s">
        <v>34</v>
      </c>
      <c r="H26" s="90"/>
    </row>
    <row r="27" spans="1:8" ht="89.25">
      <c r="A27" s="98" t="str">
        <f>IF(AND(D27="",D27=""),"",$B$3&amp;"_"&amp;ROW()-11-COUNTBLANK($D$12:D27))</f>
        <v>BC_10</v>
      </c>
      <c r="B27" s="87" t="s">
        <v>627</v>
      </c>
      <c r="C27" s="87" t="s">
        <v>628</v>
      </c>
      <c r="D27" s="87" t="s">
        <v>603</v>
      </c>
      <c r="E27" s="87" t="s">
        <v>159</v>
      </c>
      <c r="F27" s="88" t="s">
        <v>623</v>
      </c>
      <c r="G27" s="89" t="s">
        <v>34</v>
      </c>
      <c r="H27" s="90"/>
    </row>
    <row r="28" spans="1:8" ht="29.25" customHeight="1">
      <c r="A28" s="82"/>
      <c r="B28" s="161" t="s">
        <v>629</v>
      </c>
      <c r="C28" s="162"/>
      <c r="D28" s="83"/>
      <c r="E28" s="83"/>
      <c r="F28" s="83"/>
      <c r="G28" s="84"/>
      <c r="H28" s="85"/>
    </row>
    <row r="29" spans="1:8" ht="114.75">
      <c r="A29" s="98" t="str">
        <f>IF(AND(D29="",D29=""),"",$B$3&amp;"_"&amp;ROW()-11-COUNTBLANK($D$12:D29))</f>
        <v>BC_11</v>
      </c>
      <c r="B29" s="87" t="s">
        <v>630</v>
      </c>
      <c r="C29" s="87" t="s">
        <v>631</v>
      </c>
      <c r="D29" s="87" t="s">
        <v>274</v>
      </c>
      <c r="E29" s="87" t="s">
        <v>159</v>
      </c>
      <c r="F29" s="88" t="s">
        <v>620</v>
      </c>
      <c r="G29" s="89" t="s">
        <v>34</v>
      </c>
      <c r="H29" s="90"/>
    </row>
    <row r="30" spans="1:8" ht="102">
      <c r="A30" s="98" t="str">
        <f>IF(AND(D30="",D30=""),"",$B$3&amp;"_"&amp;ROW()-11-COUNTBLANK($D$12:D30))</f>
        <v>BC_12</v>
      </c>
      <c r="B30" s="87" t="s">
        <v>632</v>
      </c>
      <c r="C30" s="87" t="s">
        <v>633</v>
      </c>
      <c r="D30" s="87" t="s">
        <v>603</v>
      </c>
      <c r="E30" s="87" t="s">
        <v>159</v>
      </c>
      <c r="F30" s="88" t="s">
        <v>623</v>
      </c>
      <c r="G30" s="89" t="s">
        <v>34</v>
      </c>
      <c r="H30" s="90"/>
    </row>
    <row r="31" spans="1:8" ht="27" customHeight="1">
      <c r="A31" s="82"/>
      <c r="B31" s="161" t="s">
        <v>634</v>
      </c>
      <c r="C31" s="162"/>
      <c r="D31" s="83"/>
      <c r="E31" s="83"/>
      <c r="F31" s="83"/>
      <c r="G31" s="84"/>
      <c r="H31" s="85"/>
    </row>
    <row r="32" spans="1:8" ht="102">
      <c r="A32" s="98" t="str">
        <f>IF(AND(D32="",D32=""),"",$B$3&amp;"_"&amp;ROW()-11-COUNTBLANK($D$12:D32))</f>
        <v>BC_13</v>
      </c>
      <c r="B32" s="87" t="s">
        <v>635</v>
      </c>
      <c r="C32" s="87" t="s">
        <v>636</v>
      </c>
      <c r="D32" s="87" t="s">
        <v>274</v>
      </c>
      <c r="E32" s="87" t="s">
        <v>159</v>
      </c>
      <c r="F32" s="88" t="s">
        <v>620</v>
      </c>
      <c r="G32" s="89" t="s">
        <v>34</v>
      </c>
      <c r="H32" s="90"/>
    </row>
    <row r="33" spans="1:8" ht="89.25">
      <c r="A33" s="98" t="str">
        <f>IF(AND(D33="",D33=""),"",$B$3&amp;"_"&amp;ROW()-11-COUNTBLANK($D$12:D33))</f>
        <v>BC_14</v>
      </c>
      <c r="B33" s="87" t="s">
        <v>637</v>
      </c>
      <c r="C33" s="87" t="s">
        <v>638</v>
      </c>
      <c r="D33" s="87" t="s">
        <v>603</v>
      </c>
      <c r="E33" s="87" t="s">
        <v>159</v>
      </c>
      <c r="F33" s="88" t="s">
        <v>623</v>
      </c>
      <c r="G33" s="89" t="s">
        <v>34</v>
      </c>
      <c r="H33" s="90"/>
    </row>
    <row r="34" spans="1:8" ht="36" customHeight="1">
      <c r="A34" s="82"/>
      <c r="B34" s="161" t="s">
        <v>639</v>
      </c>
      <c r="C34" s="162"/>
      <c r="D34" s="83"/>
      <c r="E34" s="83"/>
      <c r="F34" s="83"/>
      <c r="G34" s="84"/>
      <c r="H34" s="85"/>
    </row>
    <row r="35" spans="1:8" ht="114.75">
      <c r="A35" s="98" t="str">
        <f>IF(AND(D35="",D35=""),"",$B$3&amp;"_"&amp;ROW()-11-COUNTBLANK($D$12:D35))</f>
        <v>BC_15</v>
      </c>
      <c r="B35" s="87" t="s">
        <v>640</v>
      </c>
      <c r="C35" s="87" t="s">
        <v>641</v>
      </c>
      <c r="D35" s="87" t="s">
        <v>274</v>
      </c>
      <c r="E35" s="87" t="s">
        <v>159</v>
      </c>
      <c r="F35" s="88" t="s">
        <v>642</v>
      </c>
      <c r="G35" s="89" t="s">
        <v>34</v>
      </c>
      <c r="H35" s="90"/>
    </row>
    <row r="36" spans="1:8" ht="102">
      <c r="A36" s="98" t="str">
        <f>IF(AND(D36="",D36=""),"",$B$3&amp;"_"&amp;ROW()-11-COUNTBLANK($D$12:D36))</f>
        <v>BC_16</v>
      </c>
      <c r="B36" s="87" t="s">
        <v>643</v>
      </c>
      <c r="C36" s="87" t="s">
        <v>644</v>
      </c>
      <c r="D36" s="87" t="s">
        <v>603</v>
      </c>
      <c r="E36" s="87" t="s">
        <v>159</v>
      </c>
      <c r="F36" s="88" t="s">
        <v>645</v>
      </c>
      <c r="G36" s="89" t="s">
        <v>34</v>
      </c>
      <c r="H36" s="90"/>
    </row>
    <row r="37" spans="1:8" ht="32.25" customHeight="1">
      <c r="A37" s="82"/>
      <c r="B37" s="161" t="s">
        <v>646</v>
      </c>
      <c r="C37" s="162"/>
      <c r="D37" s="83"/>
      <c r="E37" s="83"/>
      <c r="F37" s="83"/>
      <c r="G37" s="84"/>
      <c r="H37" s="85"/>
    </row>
    <row r="38" spans="1:8" ht="114.75">
      <c r="A38" s="98" t="str">
        <f>IF(AND(D38="",D38=""),"",$B$3&amp;"_"&amp;ROW()-11-COUNTBLANK($D$12:D38))</f>
        <v>BC_17</v>
      </c>
      <c r="B38" s="87" t="s">
        <v>647</v>
      </c>
      <c r="C38" s="87" t="s">
        <v>648</v>
      </c>
      <c r="D38" s="87" t="s">
        <v>274</v>
      </c>
      <c r="E38" s="87" t="s">
        <v>159</v>
      </c>
      <c r="F38" s="88" t="s">
        <v>620</v>
      </c>
      <c r="G38" s="89" t="s">
        <v>34</v>
      </c>
      <c r="H38" s="90"/>
    </row>
    <row r="39" spans="1:8" ht="102">
      <c r="A39" s="98" t="str">
        <f>IF(AND(D39="",D39=""),"",$B$3&amp;"_"&amp;ROW()-11-COUNTBLANK($D$12:D39))</f>
        <v>BC_18</v>
      </c>
      <c r="B39" s="87" t="s">
        <v>649</v>
      </c>
      <c r="C39" s="87" t="s">
        <v>650</v>
      </c>
      <c r="D39" s="87" t="s">
        <v>603</v>
      </c>
      <c r="E39" s="87" t="s">
        <v>159</v>
      </c>
      <c r="F39" s="88" t="s">
        <v>623</v>
      </c>
      <c r="G39" s="89" t="s">
        <v>34</v>
      </c>
      <c r="H39" s="90"/>
    </row>
    <row r="40" spans="1:8" ht="52.5" customHeight="1">
      <c r="A40" s="82"/>
      <c r="B40" s="161" t="s">
        <v>651</v>
      </c>
      <c r="C40" s="162"/>
      <c r="D40" s="83"/>
      <c r="E40" s="83"/>
      <c r="F40" s="83"/>
      <c r="G40" s="84"/>
      <c r="H40" s="85"/>
    </row>
    <row r="41" spans="1:8" ht="127.5">
      <c r="A41" s="98" t="str">
        <f>IF(AND(D41="",D41=""),"",$B$3&amp;"_"&amp;ROW()-11-COUNTBLANK($D$12:D41))</f>
        <v>BC_19</v>
      </c>
      <c r="B41" s="87" t="s">
        <v>652</v>
      </c>
      <c r="C41" s="87" t="s">
        <v>653</v>
      </c>
      <c r="D41" s="87" t="s">
        <v>274</v>
      </c>
      <c r="E41" s="87" t="s">
        <v>159</v>
      </c>
      <c r="F41" s="88" t="s">
        <v>620</v>
      </c>
      <c r="G41" s="89" t="s">
        <v>34</v>
      </c>
      <c r="H41" s="90"/>
    </row>
    <row r="42" spans="1:8" ht="114.75">
      <c r="A42" s="98" t="str">
        <f>IF(AND(D42="",D42=""),"",$B$3&amp;"_"&amp;ROW()-11-COUNTBLANK($D$12:D42))</f>
        <v>BC_20</v>
      </c>
      <c r="B42" s="87" t="s">
        <v>654</v>
      </c>
      <c r="C42" s="87" t="s">
        <v>655</v>
      </c>
      <c r="D42" s="87" t="s">
        <v>603</v>
      </c>
      <c r="E42" s="87" t="s">
        <v>159</v>
      </c>
      <c r="F42" s="88" t="s">
        <v>623</v>
      </c>
      <c r="G42" s="89" t="s">
        <v>34</v>
      </c>
      <c r="H42" s="90"/>
    </row>
    <row r="43" spans="1:8" ht="26.25" customHeight="1">
      <c r="A43" s="82"/>
      <c r="B43" s="161" t="s">
        <v>656</v>
      </c>
      <c r="C43" s="162"/>
      <c r="D43" s="83"/>
      <c r="E43" s="83"/>
      <c r="F43" s="83"/>
      <c r="G43" s="84"/>
      <c r="H43" s="85"/>
    </row>
    <row r="44" spans="1:8" ht="102">
      <c r="A44" s="98" t="str">
        <f>IF(AND(D44="",D44=""),"",$B$3&amp;"_"&amp;ROW()-11-COUNTBLANK($D$12:D44))</f>
        <v>BC_21</v>
      </c>
      <c r="B44" s="87" t="s">
        <v>657</v>
      </c>
      <c r="C44" s="87" t="s">
        <v>658</v>
      </c>
      <c r="D44" s="87" t="s">
        <v>274</v>
      </c>
      <c r="E44" s="87" t="s">
        <v>159</v>
      </c>
      <c r="F44" s="88" t="s">
        <v>659</v>
      </c>
      <c r="G44" s="89" t="s">
        <v>34</v>
      </c>
      <c r="H44" s="90"/>
    </row>
    <row r="45" spans="1:8" ht="89.25">
      <c r="A45" s="98" t="str">
        <f>IF(AND(D45="",D45=""),"",$B$3&amp;"_"&amp;ROW()-11-COUNTBLANK($D$12:D45))</f>
        <v>BC_22</v>
      </c>
      <c r="B45" s="87" t="s">
        <v>660</v>
      </c>
      <c r="C45" s="87" t="s">
        <v>661</v>
      </c>
      <c r="D45" s="87" t="s">
        <v>603</v>
      </c>
      <c r="E45" s="87" t="s">
        <v>159</v>
      </c>
      <c r="F45" s="88" t="s">
        <v>662</v>
      </c>
      <c r="G45" s="89" t="s">
        <v>34</v>
      </c>
      <c r="H45" s="90"/>
    </row>
    <row r="46" spans="1:8" ht="41.25" customHeight="1">
      <c r="A46" s="82"/>
      <c r="B46" s="161" t="s">
        <v>663</v>
      </c>
      <c r="C46" s="162"/>
      <c r="D46" s="83"/>
      <c r="E46" s="83"/>
      <c r="F46" s="83"/>
      <c r="G46" s="84"/>
      <c r="H46" s="85"/>
    </row>
    <row r="47" spans="1:8" ht="153">
      <c r="A47" s="98" t="str">
        <f>IF(AND(D47="",D47=""),"",$B$3&amp;"_"&amp;ROW()-11-COUNTBLANK($D$12:D47))</f>
        <v>BC_23</v>
      </c>
      <c r="B47" s="87" t="s">
        <v>664</v>
      </c>
      <c r="C47" s="87" t="s">
        <v>665</v>
      </c>
      <c r="D47" s="87" t="s">
        <v>274</v>
      </c>
      <c r="E47" s="87" t="s">
        <v>159</v>
      </c>
      <c r="F47" s="88" t="s">
        <v>620</v>
      </c>
      <c r="G47" s="89" t="s">
        <v>34</v>
      </c>
      <c r="H47" s="90"/>
    </row>
    <row r="48" spans="1:8" ht="140.25">
      <c r="A48" s="98" t="str">
        <f>IF(AND(D48="",D48=""),"",$B$3&amp;"_"&amp;ROW()-11-COUNTBLANK($D$12:D48))</f>
        <v>BC_24</v>
      </c>
      <c r="B48" s="87" t="s">
        <v>666</v>
      </c>
      <c r="C48" s="87" t="s">
        <v>667</v>
      </c>
      <c r="D48" s="87" t="s">
        <v>603</v>
      </c>
      <c r="E48" s="87" t="s">
        <v>159</v>
      </c>
      <c r="F48" s="88" t="s">
        <v>623</v>
      </c>
      <c r="G48" s="89" t="s">
        <v>34</v>
      </c>
      <c r="H48" s="90"/>
    </row>
    <row r="49" spans="1:8">
      <c r="A49" s="82"/>
      <c r="B49" s="161" t="s">
        <v>668</v>
      </c>
      <c r="C49" s="162"/>
      <c r="D49" s="83"/>
      <c r="E49" s="83"/>
      <c r="F49" s="83"/>
      <c r="G49" s="84"/>
      <c r="H49" s="85"/>
    </row>
    <row r="50" spans="1:8" ht="102">
      <c r="A50" s="98" t="str">
        <f>IF(AND(D50="",D50=""),"",$B$3&amp;"_"&amp;ROW()-11-COUNTBLANK($D$12:D50))</f>
        <v>BC_25</v>
      </c>
      <c r="B50" s="87" t="s">
        <v>669</v>
      </c>
      <c r="C50" s="87" t="s">
        <v>670</v>
      </c>
      <c r="D50" s="87" t="s">
        <v>274</v>
      </c>
      <c r="E50" s="87" t="s">
        <v>159</v>
      </c>
      <c r="F50" s="88" t="s">
        <v>642</v>
      </c>
      <c r="G50" s="89" t="s">
        <v>34</v>
      </c>
      <c r="H50" s="90"/>
    </row>
    <row r="51" spans="1:8" ht="89.25">
      <c r="A51" s="98" t="str">
        <f>IF(AND(D51="",D51=""),"",$B$3&amp;"_"&amp;ROW()-11-COUNTBLANK($D$12:D51))</f>
        <v>BC_26</v>
      </c>
      <c r="B51" s="87" t="s">
        <v>671</v>
      </c>
      <c r="C51" s="87" t="s">
        <v>672</v>
      </c>
      <c r="D51" s="87" t="s">
        <v>603</v>
      </c>
      <c r="E51" s="87" t="s">
        <v>159</v>
      </c>
      <c r="F51" s="88" t="s">
        <v>645</v>
      </c>
      <c r="G51" s="89" t="s">
        <v>34</v>
      </c>
      <c r="H51" s="90"/>
    </row>
    <row r="52" spans="1:8">
      <c r="A52" s="82"/>
      <c r="B52" s="161" t="s">
        <v>673</v>
      </c>
      <c r="C52" s="162"/>
      <c r="D52" s="83"/>
      <c r="E52" s="83"/>
      <c r="F52" s="83"/>
      <c r="G52" s="84"/>
      <c r="H52" s="85"/>
    </row>
    <row r="53" spans="1:8" ht="102">
      <c r="A53" s="98" t="str">
        <f>IF(AND(D53="",D53=""),"",$B$3&amp;"_"&amp;ROW()-11-COUNTBLANK($D$12:D53))</f>
        <v>BC_27</v>
      </c>
      <c r="B53" s="87" t="s">
        <v>674</v>
      </c>
      <c r="C53" s="87" t="s">
        <v>675</v>
      </c>
      <c r="D53" s="87" t="s">
        <v>274</v>
      </c>
      <c r="E53" s="87" t="s">
        <v>159</v>
      </c>
      <c r="F53" s="88" t="s">
        <v>642</v>
      </c>
      <c r="G53" s="89" t="s">
        <v>34</v>
      </c>
      <c r="H53" s="90"/>
    </row>
    <row r="54" spans="1:8" ht="89.25">
      <c r="A54" s="98" t="str">
        <f>IF(AND(D54="",D54=""),"",$B$3&amp;"_"&amp;ROW()-11-COUNTBLANK($D$12:D54))</f>
        <v>BC_28</v>
      </c>
      <c r="B54" s="87" t="s">
        <v>676</v>
      </c>
      <c r="C54" s="87" t="s">
        <v>677</v>
      </c>
      <c r="D54" s="87" t="s">
        <v>603</v>
      </c>
      <c r="E54" s="87" t="s">
        <v>159</v>
      </c>
      <c r="F54" s="88" t="s">
        <v>645</v>
      </c>
      <c r="G54" s="89" t="s">
        <v>34</v>
      </c>
      <c r="H54" s="90"/>
    </row>
    <row r="55" spans="1:8" ht="42" customHeight="1">
      <c r="A55" s="82"/>
      <c r="B55" s="161" t="s">
        <v>678</v>
      </c>
      <c r="C55" s="162"/>
      <c r="D55" s="83"/>
      <c r="E55" s="83"/>
      <c r="F55" s="83"/>
      <c r="G55" s="84"/>
      <c r="H55" s="85"/>
    </row>
    <row r="56" spans="1:8" ht="102">
      <c r="A56" s="98" t="str">
        <f>IF(AND(D56="",D56=""),"",$B$3&amp;"_"&amp;ROW()-11-COUNTBLANK($D$12:D56))</f>
        <v>BC_29</v>
      </c>
      <c r="B56" s="87" t="s">
        <v>679</v>
      </c>
      <c r="C56" s="87" t="s">
        <v>680</v>
      </c>
      <c r="D56" s="87" t="s">
        <v>274</v>
      </c>
      <c r="E56" s="87" t="s">
        <v>159</v>
      </c>
      <c r="F56" s="88" t="s">
        <v>681</v>
      </c>
      <c r="G56" s="89" t="s">
        <v>34</v>
      </c>
      <c r="H56" s="90"/>
    </row>
    <row r="57" spans="1:8" ht="89.25">
      <c r="A57" s="98" t="str">
        <f>IF(AND(D57="",D57=""),"",$B$3&amp;"_"&amp;ROW()-11-COUNTBLANK($D$12:D57))</f>
        <v>BC_30</v>
      </c>
      <c r="B57" s="87" t="s">
        <v>682</v>
      </c>
      <c r="C57" s="87" t="s">
        <v>683</v>
      </c>
      <c r="D57" s="87" t="s">
        <v>603</v>
      </c>
      <c r="E57" s="87" t="s">
        <v>159</v>
      </c>
      <c r="F57" s="88" t="s">
        <v>645</v>
      </c>
      <c r="G57" s="89" t="s">
        <v>34</v>
      </c>
      <c r="H57" s="90"/>
    </row>
    <row r="58" spans="1:8">
      <c r="A58" s="82"/>
      <c r="B58" s="161" t="s">
        <v>684</v>
      </c>
      <c r="C58" s="162"/>
      <c r="D58" s="83"/>
      <c r="E58" s="83"/>
      <c r="F58" s="83"/>
      <c r="G58" s="84"/>
      <c r="H58" s="85"/>
    </row>
    <row r="59" spans="1:8" ht="102">
      <c r="A59" s="98" t="str">
        <f>IF(AND(D59="",D59=""),"",$B$3&amp;"_"&amp;ROW()-11-COUNTBLANK($D$12:D59))</f>
        <v>BC_31</v>
      </c>
      <c r="B59" s="87" t="s">
        <v>685</v>
      </c>
      <c r="C59" s="87" t="s">
        <v>686</v>
      </c>
      <c r="D59" s="87" t="s">
        <v>274</v>
      </c>
      <c r="E59" s="87" t="s">
        <v>159</v>
      </c>
      <c r="F59" s="88" t="s">
        <v>620</v>
      </c>
      <c r="G59" s="89" t="s">
        <v>34</v>
      </c>
      <c r="H59" s="90"/>
    </row>
    <row r="60" spans="1:8" ht="89.25">
      <c r="A60" s="98" t="str">
        <f>IF(AND(D60="",D60=""),"",$B$3&amp;"_"&amp;ROW()-11-COUNTBLANK($D$12:D60))</f>
        <v>BC_32</v>
      </c>
      <c r="B60" s="87" t="s">
        <v>687</v>
      </c>
      <c r="C60" s="87" t="s">
        <v>688</v>
      </c>
      <c r="D60" s="87" t="s">
        <v>603</v>
      </c>
      <c r="E60" s="87" t="s">
        <v>159</v>
      </c>
      <c r="F60" s="88" t="s">
        <v>623</v>
      </c>
      <c r="G60" s="89" t="s">
        <v>34</v>
      </c>
      <c r="H60" s="90"/>
    </row>
    <row r="61" spans="1:8">
      <c r="A61" s="82"/>
      <c r="B61" s="161" t="s">
        <v>1522</v>
      </c>
      <c r="C61" s="162"/>
      <c r="D61" s="83"/>
      <c r="E61" s="83"/>
      <c r="F61" s="83"/>
      <c r="G61" s="84"/>
      <c r="H61" s="85"/>
    </row>
    <row r="62" spans="1:8" ht="102">
      <c r="A62" s="98" t="str">
        <f>IF(AND(D62="",D62=""),"",$B$3&amp;"_"&amp;ROW()-11-COUNTBLANK($D$12:D62))</f>
        <v>BC_33</v>
      </c>
      <c r="B62" s="87" t="s">
        <v>1523</v>
      </c>
      <c r="C62" s="87" t="s">
        <v>689</v>
      </c>
      <c r="D62" s="87" t="s">
        <v>274</v>
      </c>
      <c r="E62" s="87" t="s">
        <v>159</v>
      </c>
      <c r="F62" s="88" t="s">
        <v>642</v>
      </c>
      <c r="G62" s="89" t="s">
        <v>34</v>
      </c>
      <c r="H62" s="90"/>
    </row>
    <row r="63" spans="1:8" ht="89.25">
      <c r="A63" s="98" t="str">
        <f>IF(AND(D63="",D63=""),"",$B$3&amp;"_"&amp;ROW()-11-COUNTBLANK($D$12:D63))</f>
        <v>BC_34</v>
      </c>
      <c r="B63" s="87" t="s">
        <v>1524</v>
      </c>
      <c r="C63" s="87" t="s">
        <v>1525</v>
      </c>
      <c r="D63" s="87" t="s">
        <v>603</v>
      </c>
      <c r="E63" s="87" t="s">
        <v>159</v>
      </c>
      <c r="F63" s="88" t="s">
        <v>645</v>
      </c>
      <c r="G63" s="89" t="s">
        <v>34</v>
      </c>
      <c r="H63" s="90"/>
    </row>
    <row r="64" spans="1:8">
      <c r="A64" s="82"/>
      <c r="B64" s="161" t="s">
        <v>690</v>
      </c>
      <c r="C64" s="162"/>
      <c r="D64" s="83"/>
      <c r="E64" s="83"/>
      <c r="F64" s="83"/>
      <c r="G64" s="84"/>
      <c r="H64" s="85"/>
    </row>
    <row r="65" spans="1:8" ht="102">
      <c r="A65" s="98" t="str">
        <f>IF(AND(D65="",D65=""),"",$B$3&amp;"_"&amp;ROW()-11-COUNTBLANK($D$12:D65))</f>
        <v>BC_35</v>
      </c>
      <c r="B65" s="87" t="s">
        <v>691</v>
      </c>
      <c r="C65" s="87" t="s">
        <v>692</v>
      </c>
      <c r="D65" s="87" t="s">
        <v>274</v>
      </c>
      <c r="E65" s="87" t="s">
        <v>159</v>
      </c>
      <c r="F65" s="88" t="s">
        <v>693</v>
      </c>
      <c r="G65" s="89" t="s">
        <v>34</v>
      </c>
      <c r="H65" s="90"/>
    </row>
    <row r="66" spans="1:8" ht="89.25">
      <c r="A66" s="98" t="str">
        <f>IF(AND(D66="",D66=""),"",$B$3&amp;"_"&amp;ROW()-11-COUNTBLANK($D$12:D66))</f>
        <v>BC_36</v>
      </c>
      <c r="B66" s="87" t="s">
        <v>694</v>
      </c>
      <c r="C66" s="87" t="s">
        <v>695</v>
      </c>
      <c r="D66" s="87" t="s">
        <v>603</v>
      </c>
      <c r="E66" s="87" t="s">
        <v>159</v>
      </c>
      <c r="F66" s="88" t="s">
        <v>696</v>
      </c>
      <c r="G66" s="89" t="s">
        <v>34</v>
      </c>
      <c r="H66" s="90"/>
    </row>
    <row r="67" spans="1:8" ht="35.25" customHeight="1">
      <c r="A67" s="82"/>
      <c r="B67" s="161" t="s">
        <v>697</v>
      </c>
      <c r="C67" s="162"/>
      <c r="D67" s="83"/>
      <c r="E67" s="83"/>
      <c r="F67" s="83"/>
      <c r="G67" s="84"/>
      <c r="H67" s="85"/>
    </row>
    <row r="68" spans="1:8" ht="114.75">
      <c r="A68" s="98" t="str">
        <f>IF(AND(D68="",D68=""),"",$B$3&amp;"_"&amp;ROW()-11-COUNTBLANK($D$12:D68))</f>
        <v>BC_37</v>
      </c>
      <c r="B68" s="87" t="s">
        <v>698</v>
      </c>
      <c r="C68" s="87" t="s">
        <v>699</v>
      </c>
      <c r="D68" s="87" t="s">
        <v>274</v>
      </c>
      <c r="E68" s="87" t="s">
        <v>159</v>
      </c>
      <c r="F68" s="88" t="s">
        <v>681</v>
      </c>
      <c r="G68" s="89" t="s">
        <v>34</v>
      </c>
      <c r="H68" s="90"/>
    </row>
    <row r="69" spans="1:8" ht="102">
      <c r="A69" s="98" t="str">
        <f>IF(AND(D69="",D69=""),"",$B$3&amp;"_"&amp;ROW()-11-COUNTBLANK($D$12:D69))</f>
        <v>BC_38</v>
      </c>
      <c r="B69" s="87" t="s">
        <v>700</v>
      </c>
      <c r="C69" s="87" t="s">
        <v>701</v>
      </c>
      <c r="D69" s="87" t="s">
        <v>603</v>
      </c>
      <c r="E69" s="87" t="s">
        <v>159</v>
      </c>
      <c r="F69" s="88" t="s">
        <v>702</v>
      </c>
      <c r="G69" s="89" t="s">
        <v>34</v>
      </c>
      <c r="H69" s="90"/>
    </row>
    <row r="70" spans="1:8">
      <c r="A70" s="82"/>
      <c r="B70" s="161" t="s">
        <v>703</v>
      </c>
      <c r="C70" s="162"/>
      <c r="D70" s="83"/>
      <c r="E70" s="83"/>
      <c r="F70" s="83"/>
      <c r="G70" s="84"/>
      <c r="H70" s="85"/>
    </row>
    <row r="71" spans="1:8" ht="102">
      <c r="A71" s="98" t="str">
        <f>IF(AND(D71="",D71=""),"",$B$3&amp;"_"&amp;ROW()-11-COUNTBLANK($D$12:D71))</f>
        <v>BC_39</v>
      </c>
      <c r="B71" s="87" t="s">
        <v>704</v>
      </c>
      <c r="C71" s="87" t="s">
        <v>705</v>
      </c>
      <c r="D71" s="87" t="s">
        <v>274</v>
      </c>
      <c r="E71" s="87" t="s">
        <v>159</v>
      </c>
      <c r="F71" s="88" t="s">
        <v>706</v>
      </c>
      <c r="G71" s="89" t="s">
        <v>34</v>
      </c>
      <c r="H71" s="90"/>
    </row>
    <row r="72" spans="1:8" ht="89.25">
      <c r="A72" s="98" t="str">
        <f>IF(AND(D72="",D72=""),"",$B$3&amp;"_"&amp;ROW()-11-COUNTBLANK($D$12:D72))</f>
        <v>BC_40</v>
      </c>
      <c r="B72" s="87" t="s">
        <v>707</v>
      </c>
      <c r="C72" s="87" t="s">
        <v>708</v>
      </c>
      <c r="D72" s="87" t="s">
        <v>603</v>
      </c>
      <c r="E72" s="87" t="s">
        <v>159</v>
      </c>
      <c r="F72" s="88" t="s">
        <v>709</v>
      </c>
      <c r="G72" s="89" t="s">
        <v>34</v>
      </c>
      <c r="H72" s="90"/>
    </row>
    <row r="73" spans="1:8">
      <c r="A73" s="82"/>
      <c r="B73" s="161" t="s">
        <v>710</v>
      </c>
      <c r="C73" s="162"/>
      <c r="D73" s="83"/>
      <c r="E73" s="83"/>
      <c r="F73" s="83"/>
      <c r="G73" s="84"/>
      <c r="H73" s="85"/>
    </row>
    <row r="74" spans="1:8" ht="102">
      <c r="A74" s="98" t="str">
        <f>IF(AND(D74="",D74=""),"",$B$3&amp;"_"&amp;ROW()-11-COUNTBLANK($D$12:D74))</f>
        <v>BC_41</v>
      </c>
      <c r="B74" s="87" t="s">
        <v>711</v>
      </c>
      <c r="C74" s="87" t="s">
        <v>712</v>
      </c>
      <c r="D74" s="87" t="s">
        <v>274</v>
      </c>
      <c r="E74" s="87" t="s">
        <v>159</v>
      </c>
      <c r="F74" s="88" t="s">
        <v>713</v>
      </c>
      <c r="G74" s="89" t="s">
        <v>34</v>
      </c>
      <c r="H74" s="90"/>
    </row>
    <row r="75" spans="1:8" ht="89.25">
      <c r="A75" s="98" t="str">
        <f>IF(AND(D75="",D75=""),"",$B$3&amp;"_"&amp;ROW()-11-COUNTBLANK($D$12:D75))</f>
        <v>BC_42</v>
      </c>
      <c r="B75" s="87" t="s">
        <v>714</v>
      </c>
      <c r="C75" s="87" t="s">
        <v>715</v>
      </c>
      <c r="D75" s="87" t="s">
        <v>603</v>
      </c>
      <c r="E75" s="87" t="s">
        <v>159</v>
      </c>
      <c r="F75" s="88" t="s">
        <v>716</v>
      </c>
      <c r="G75" s="89" t="s">
        <v>34</v>
      </c>
      <c r="H75" s="90"/>
    </row>
    <row r="76" spans="1:8">
      <c r="A76" s="82"/>
      <c r="B76" s="161" t="s">
        <v>717</v>
      </c>
      <c r="C76" s="162"/>
      <c r="D76" s="83"/>
      <c r="E76" s="83"/>
      <c r="F76" s="83"/>
      <c r="G76" s="84"/>
      <c r="H76" s="85"/>
    </row>
    <row r="77" spans="1:8" ht="102">
      <c r="A77" s="98" t="str">
        <f>IF(AND(D77="",D77=""),"",$B$3&amp;"_"&amp;ROW()-11-COUNTBLANK($D$12:D77))</f>
        <v>BC_43</v>
      </c>
      <c r="B77" s="87" t="s">
        <v>718</v>
      </c>
      <c r="C77" s="87" t="s">
        <v>719</v>
      </c>
      <c r="D77" s="87" t="s">
        <v>274</v>
      </c>
      <c r="E77" s="87" t="s">
        <v>159</v>
      </c>
      <c r="F77" s="88" t="s">
        <v>713</v>
      </c>
      <c r="G77" s="89" t="s">
        <v>34</v>
      </c>
      <c r="H77" s="90"/>
    </row>
    <row r="78" spans="1:8" ht="89.25">
      <c r="A78" s="98" t="str">
        <f>IF(AND(D78="",D78=""),"",$B$3&amp;"_"&amp;ROW()-11-COUNTBLANK($D$12:D78))</f>
        <v>BC_44</v>
      </c>
      <c r="B78" s="87" t="s">
        <v>720</v>
      </c>
      <c r="C78" s="87" t="s">
        <v>721</v>
      </c>
      <c r="D78" s="87" t="s">
        <v>603</v>
      </c>
      <c r="E78" s="87" t="s">
        <v>159</v>
      </c>
      <c r="F78" s="88" t="s">
        <v>716</v>
      </c>
      <c r="G78" s="89" t="s">
        <v>34</v>
      </c>
      <c r="H78" s="90"/>
    </row>
    <row r="79" spans="1:8">
      <c r="A79" s="82"/>
      <c r="B79" s="161" t="s">
        <v>722</v>
      </c>
      <c r="C79" s="162"/>
      <c r="D79" s="83"/>
      <c r="E79" s="83"/>
      <c r="F79" s="83"/>
      <c r="G79" s="84"/>
      <c r="H79" s="85"/>
    </row>
    <row r="80" spans="1:8" ht="102">
      <c r="A80" s="98" t="str">
        <f>IF(AND(D80="",D80=""),"",$B$3&amp;"_"&amp;ROW()-11-COUNTBLANK($D$12:D80))</f>
        <v>BC_45</v>
      </c>
      <c r="B80" s="87" t="s">
        <v>723</v>
      </c>
      <c r="C80" s="87" t="s">
        <v>724</v>
      </c>
      <c r="D80" s="87" t="s">
        <v>274</v>
      </c>
      <c r="E80" s="87" t="s">
        <v>159</v>
      </c>
      <c r="F80" s="88" t="s">
        <v>713</v>
      </c>
      <c r="G80" s="89" t="s">
        <v>34</v>
      </c>
      <c r="H80" s="90"/>
    </row>
    <row r="81" spans="1:8" ht="89.25">
      <c r="A81" s="98" t="str">
        <f>IF(AND(D81="",D81=""),"",$B$3&amp;"_"&amp;ROW()-11-COUNTBLANK($D$12:D81))</f>
        <v>BC_46</v>
      </c>
      <c r="B81" s="87" t="s">
        <v>725</v>
      </c>
      <c r="C81" s="87" t="s">
        <v>726</v>
      </c>
      <c r="D81" s="87" t="s">
        <v>603</v>
      </c>
      <c r="E81" s="87" t="s">
        <v>159</v>
      </c>
      <c r="F81" s="88" t="s">
        <v>716</v>
      </c>
      <c r="G81" s="89" t="s">
        <v>34</v>
      </c>
      <c r="H81" s="90"/>
    </row>
    <row r="82" spans="1:8">
      <c r="A82" s="82"/>
      <c r="B82" s="161" t="s">
        <v>727</v>
      </c>
      <c r="C82" s="162"/>
      <c r="D82" s="83"/>
      <c r="E82" s="83"/>
      <c r="F82" s="83"/>
      <c r="G82" s="84"/>
      <c r="H82" s="85"/>
    </row>
    <row r="83" spans="1:8" ht="102">
      <c r="A83" s="98" t="str">
        <f>IF(AND(D83="",D83=""),"",$B$3&amp;"_"&amp;ROW()-11-COUNTBLANK($D$12:D83))</f>
        <v>BC_47</v>
      </c>
      <c r="B83" s="87" t="s">
        <v>728</v>
      </c>
      <c r="C83" s="87" t="s">
        <v>729</v>
      </c>
      <c r="D83" s="87" t="s">
        <v>274</v>
      </c>
      <c r="E83" s="87" t="s">
        <v>159</v>
      </c>
      <c r="F83" s="88" t="s">
        <v>713</v>
      </c>
      <c r="G83" s="89" t="s">
        <v>34</v>
      </c>
      <c r="H83" s="90"/>
    </row>
    <row r="84" spans="1:8" ht="89.25">
      <c r="A84" s="98" t="str">
        <f>IF(AND(D84="",D84=""),"",$B$3&amp;"_"&amp;ROW()-11-COUNTBLANK($D$12:D84))</f>
        <v>BC_48</v>
      </c>
      <c r="B84" s="87" t="s">
        <v>730</v>
      </c>
      <c r="C84" s="87" t="s">
        <v>731</v>
      </c>
      <c r="D84" s="87" t="s">
        <v>603</v>
      </c>
      <c r="E84" s="87" t="s">
        <v>159</v>
      </c>
      <c r="F84" s="88" t="s">
        <v>716</v>
      </c>
      <c r="G84" s="89" t="s">
        <v>34</v>
      </c>
      <c r="H84" s="90"/>
    </row>
    <row r="85" spans="1:8">
      <c r="A85" s="82"/>
      <c r="B85" s="161" t="s">
        <v>732</v>
      </c>
      <c r="C85" s="162"/>
      <c r="D85" s="83"/>
      <c r="E85" s="83"/>
      <c r="F85" s="83"/>
      <c r="G85" s="84"/>
      <c r="H85" s="85"/>
    </row>
    <row r="86" spans="1:8" ht="102">
      <c r="A86" s="98" t="str">
        <f>IF(AND(D86="",D86=""),"",$B$3&amp;"_"&amp;ROW()-11-COUNTBLANK($D$12:D86))</f>
        <v>BC_49</v>
      </c>
      <c r="B86" s="87" t="s">
        <v>733</v>
      </c>
      <c r="C86" s="87" t="s">
        <v>734</v>
      </c>
      <c r="D86" s="87" t="s">
        <v>274</v>
      </c>
      <c r="E86" s="87" t="s">
        <v>159</v>
      </c>
      <c r="F86" s="88" t="s">
        <v>713</v>
      </c>
      <c r="G86" s="89" t="s">
        <v>34</v>
      </c>
      <c r="H86" s="90"/>
    </row>
    <row r="87" spans="1:8" ht="89.25">
      <c r="A87" s="98" t="str">
        <f>IF(AND(D87="",D87=""),"",$B$3&amp;"_"&amp;ROW()-11-COUNTBLANK($D$12:D87))</f>
        <v>BC_50</v>
      </c>
      <c r="B87" s="87" t="s">
        <v>735</v>
      </c>
      <c r="C87" s="87" t="s">
        <v>736</v>
      </c>
      <c r="D87" s="87" t="s">
        <v>603</v>
      </c>
      <c r="E87" s="87" t="s">
        <v>159</v>
      </c>
      <c r="F87" s="88" t="s">
        <v>716</v>
      </c>
      <c r="G87" s="89" t="s">
        <v>34</v>
      </c>
      <c r="H87" s="90"/>
    </row>
    <row r="88" spans="1:8" ht="48" customHeight="1">
      <c r="A88" s="82"/>
      <c r="B88" s="161" t="s">
        <v>737</v>
      </c>
      <c r="C88" s="162"/>
      <c r="D88" s="83"/>
      <c r="E88" s="83"/>
      <c r="F88" s="83"/>
      <c r="G88" s="84"/>
      <c r="H88" s="85"/>
    </row>
    <row r="89" spans="1:8" ht="140.25">
      <c r="A89" s="98" t="str">
        <f>IF(AND(D89="",D89=""),"",$B$3&amp;"_"&amp;ROW()-11-COUNTBLANK($D$12:D89))</f>
        <v>BC_51</v>
      </c>
      <c r="B89" s="87" t="s">
        <v>738</v>
      </c>
      <c r="C89" s="87" t="s">
        <v>739</v>
      </c>
      <c r="D89" s="87" t="s">
        <v>274</v>
      </c>
      <c r="E89" s="87" t="s">
        <v>159</v>
      </c>
      <c r="F89" s="88" t="s">
        <v>740</v>
      </c>
      <c r="G89" s="89" t="s">
        <v>34</v>
      </c>
      <c r="H89" s="90"/>
    </row>
    <row r="90" spans="1:8" ht="127.5">
      <c r="A90" s="98" t="str">
        <f>IF(AND(D90="",D90=""),"",$B$3&amp;"_"&amp;ROW()-11-COUNTBLANK($D$12:D90))</f>
        <v>BC_52</v>
      </c>
      <c r="B90" s="87" t="s">
        <v>741</v>
      </c>
      <c r="C90" s="87" t="s">
        <v>742</v>
      </c>
      <c r="D90" s="87" t="s">
        <v>603</v>
      </c>
      <c r="E90" s="87" t="s">
        <v>159</v>
      </c>
      <c r="F90" s="88" t="s">
        <v>743</v>
      </c>
      <c r="G90" s="89" t="s">
        <v>34</v>
      </c>
      <c r="H90" s="90"/>
    </row>
    <row r="91" spans="1:8" ht="30.75" customHeight="1">
      <c r="A91" s="82"/>
      <c r="B91" s="161" t="s">
        <v>744</v>
      </c>
      <c r="C91" s="162"/>
      <c r="D91" s="83"/>
      <c r="E91" s="83"/>
      <c r="F91" s="83"/>
      <c r="G91" s="84"/>
      <c r="H91" s="85"/>
    </row>
    <row r="92" spans="1:8" ht="114.75">
      <c r="A92" s="98" t="str">
        <f>IF(AND(D92="",D92=""),"",$B$3&amp;"_"&amp;ROW()-11-COUNTBLANK($D$12:D92))</f>
        <v>BC_53</v>
      </c>
      <c r="B92" s="87" t="s">
        <v>745</v>
      </c>
      <c r="C92" s="87" t="s">
        <v>746</v>
      </c>
      <c r="D92" s="87" t="s">
        <v>274</v>
      </c>
      <c r="E92" s="87" t="s">
        <v>159</v>
      </c>
      <c r="F92" s="88" t="s">
        <v>747</v>
      </c>
      <c r="G92" s="89" t="s">
        <v>34</v>
      </c>
      <c r="H92" s="90"/>
    </row>
    <row r="93" spans="1:8" ht="102">
      <c r="A93" s="98" t="str">
        <f>IF(AND(D93="",D93=""),"",$B$3&amp;"_"&amp;ROW()-11-COUNTBLANK($D$12:D93))</f>
        <v>BC_54</v>
      </c>
      <c r="B93" s="87" t="s">
        <v>748</v>
      </c>
      <c r="C93" s="87" t="s">
        <v>749</v>
      </c>
      <c r="D93" s="87" t="s">
        <v>603</v>
      </c>
      <c r="E93" s="87" t="s">
        <v>159</v>
      </c>
      <c r="F93" s="88" t="s">
        <v>750</v>
      </c>
      <c r="G93" s="89" t="s">
        <v>34</v>
      </c>
      <c r="H93" s="90"/>
    </row>
    <row r="94" spans="1:8">
      <c r="A94" s="92"/>
      <c r="B94" s="93" t="s">
        <v>751</v>
      </c>
      <c r="C94" s="94"/>
      <c r="D94" s="95"/>
      <c r="E94" s="95"/>
      <c r="F94" s="95"/>
      <c r="G94" s="96"/>
      <c r="H94" s="97"/>
    </row>
    <row r="95" spans="1:8">
      <c r="A95" s="82"/>
      <c r="B95" s="161" t="s">
        <v>752</v>
      </c>
      <c r="C95" s="162"/>
      <c r="D95" s="83"/>
      <c r="E95" s="83"/>
      <c r="F95" s="83"/>
      <c r="G95" s="84"/>
      <c r="H95" s="85"/>
    </row>
    <row r="96" spans="1:8" ht="76.5">
      <c r="A96" s="98" t="str">
        <f>IF(AND(D96="",D96=""),"",$B$3&amp;"_"&amp;ROW()-11-COUNTBLANK($D$12:D96))</f>
        <v>BC_55</v>
      </c>
      <c r="B96" s="87" t="s">
        <v>753</v>
      </c>
      <c r="C96" s="87" t="s">
        <v>754</v>
      </c>
      <c r="D96" s="87" t="s">
        <v>755</v>
      </c>
      <c r="E96" s="87" t="s">
        <v>159</v>
      </c>
      <c r="F96" s="88" t="s">
        <v>756</v>
      </c>
      <c r="G96" s="89" t="s">
        <v>34</v>
      </c>
      <c r="H96" s="90"/>
    </row>
    <row r="97" spans="1:8">
      <c r="A97" s="82"/>
      <c r="B97" s="161" t="s">
        <v>757</v>
      </c>
      <c r="C97" s="162"/>
      <c r="D97" s="83"/>
      <c r="E97" s="83"/>
      <c r="F97" s="83"/>
      <c r="G97" s="84"/>
      <c r="H97" s="85"/>
    </row>
    <row r="98" spans="1:8" ht="76.5">
      <c r="A98" s="98" t="str">
        <f>IF(AND(D98="",D98=""),"",$B$3&amp;"_"&amp;ROW()-11-COUNTBLANK($D$12:D98))</f>
        <v>BC_56</v>
      </c>
      <c r="B98" s="87" t="s">
        <v>758</v>
      </c>
      <c r="C98" s="87" t="s">
        <v>759</v>
      </c>
      <c r="D98" s="87" t="s">
        <v>755</v>
      </c>
      <c r="E98" s="87" t="s">
        <v>159</v>
      </c>
      <c r="F98" s="88" t="s">
        <v>760</v>
      </c>
      <c r="G98" s="89" t="s">
        <v>34</v>
      </c>
      <c r="H98" s="90"/>
    </row>
    <row r="99" spans="1:8">
      <c r="A99" s="92"/>
      <c r="B99" s="93" t="s">
        <v>761</v>
      </c>
      <c r="C99" s="94"/>
      <c r="D99" s="95"/>
      <c r="E99" s="95"/>
      <c r="F99" s="95"/>
      <c r="G99" s="96"/>
      <c r="H99" s="97"/>
    </row>
    <row r="100" spans="1:8">
      <c r="A100" s="82"/>
      <c r="B100" s="161" t="s">
        <v>762</v>
      </c>
      <c r="C100" s="162"/>
      <c r="D100" s="83"/>
      <c r="E100" s="83"/>
      <c r="F100" s="83"/>
      <c r="G100" s="84"/>
      <c r="H100" s="85"/>
    </row>
    <row r="101" spans="1:8" ht="76.5">
      <c r="A101" s="98" t="str">
        <f>IF(AND(D101="",D101=""),"",$B$3&amp;"_"&amp;ROW()-11-COUNTBLANK($D$12:D101))</f>
        <v>BC_57</v>
      </c>
      <c r="B101" s="87" t="s">
        <v>763</v>
      </c>
      <c r="C101" s="87" t="s">
        <v>764</v>
      </c>
      <c r="D101" s="87" t="s">
        <v>755</v>
      </c>
      <c r="E101" s="87" t="s">
        <v>159</v>
      </c>
      <c r="F101" s="88" t="s">
        <v>706</v>
      </c>
      <c r="G101" s="89" t="s">
        <v>34</v>
      </c>
      <c r="H101" s="90"/>
    </row>
    <row r="102" spans="1:8" ht="76.5">
      <c r="A102" s="98" t="str">
        <f>IF(AND(D102="",D102=""),"",$B$3&amp;"_"&amp;ROW()-11-COUNTBLANK($D$12:D102))</f>
        <v>BC_58</v>
      </c>
      <c r="B102" s="87" t="s">
        <v>765</v>
      </c>
      <c r="C102" s="87" t="s">
        <v>766</v>
      </c>
      <c r="D102" s="87" t="s">
        <v>603</v>
      </c>
      <c r="E102" s="87" t="s">
        <v>159</v>
      </c>
      <c r="F102" s="88" t="s">
        <v>709</v>
      </c>
      <c r="G102" s="89" t="s">
        <v>34</v>
      </c>
      <c r="H102" s="90"/>
    </row>
    <row r="103" spans="1:8">
      <c r="A103" s="82"/>
      <c r="B103" s="161" t="s">
        <v>767</v>
      </c>
      <c r="C103" s="162"/>
      <c r="D103" s="83"/>
      <c r="E103" s="83"/>
      <c r="F103" s="83"/>
      <c r="G103" s="84"/>
      <c r="H103" s="85"/>
    </row>
    <row r="104" spans="1:8" ht="76.5">
      <c r="A104" s="98" t="str">
        <f>IF(AND(D104="",D104=""),"",$B$3&amp;"_"&amp;ROW()-11-COUNTBLANK($D$12:D104))</f>
        <v>BC_59</v>
      </c>
      <c r="B104" s="87" t="s">
        <v>768</v>
      </c>
      <c r="C104" s="87" t="s">
        <v>769</v>
      </c>
      <c r="D104" s="87" t="s">
        <v>755</v>
      </c>
      <c r="E104" s="87" t="s">
        <v>159</v>
      </c>
      <c r="F104" s="88" t="s">
        <v>706</v>
      </c>
      <c r="G104" s="89" t="s">
        <v>34</v>
      </c>
      <c r="H104" s="90"/>
    </row>
    <row r="105" spans="1:8" ht="76.5">
      <c r="A105" s="98" t="str">
        <f>IF(AND(D105="",D105=""),"",$B$3&amp;"_"&amp;ROW()-11-COUNTBLANK($D$12:D105))</f>
        <v>BC_60</v>
      </c>
      <c r="B105" s="87" t="s">
        <v>770</v>
      </c>
      <c r="C105" s="87" t="s">
        <v>771</v>
      </c>
      <c r="D105" s="87" t="s">
        <v>603</v>
      </c>
      <c r="E105" s="87" t="s">
        <v>159</v>
      </c>
      <c r="F105" s="88" t="s">
        <v>709</v>
      </c>
      <c r="G105" s="89" t="s">
        <v>34</v>
      </c>
      <c r="H105" s="90"/>
    </row>
    <row r="106" spans="1:8">
      <c r="A106" s="82"/>
      <c r="B106" s="161" t="s">
        <v>772</v>
      </c>
      <c r="C106" s="162"/>
      <c r="D106" s="83"/>
      <c r="E106" s="83"/>
      <c r="F106" s="83"/>
      <c r="G106" s="84"/>
      <c r="H106" s="85"/>
    </row>
    <row r="107" spans="1:8" ht="76.5">
      <c r="A107" s="98" t="str">
        <f>IF(AND(D107="",D107=""),"",$B$3&amp;"_"&amp;ROW()-11-COUNTBLANK($D$12:D107))</f>
        <v>BC_61</v>
      </c>
      <c r="B107" s="87" t="s">
        <v>773</v>
      </c>
      <c r="C107" s="87" t="s">
        <v>774</v>
      </c>
      <c r="D107" s="87" t="s">
        <v>755</v>
      </c>
      <c r="E107" s="87" t="s">
        <v>159</v>
      </c>
      <c r="F107" s="88" t="s">
        <v>775</v>
      </c>
      <c r="G107" s="89" t="s">
        <v>34</v>
      </c>
      <c r="H107" s="90"/>
    </row>
    <row r="108" spans="1:8" ht="76.5">
      <c r="A108" s="98" t="str">
        <f>IF(AND(D108="",D108=""),"",$B$3&amp;"_"&amp;ROW()-11-COUNTBLANK($D$12:D108))</f>
        <v>BC_62</v>
      </c>
      <c r="B108" s="87" t="s">
        <v>776</v>
      </c>
      <c r="C108" s="87" t="s">
        <v>777</v>
      </c>
      <c r="D108" s="87" t="s">
        <v>603</v>
      </c>
      <c r="E108" s="87" t="s">
        <v>159</v>
      </c>
      <c r="F108" s="88" t="s">
        <v>778</v>
      </c>
      <c r="G108" s="89" t="s">
        <v>34</v>
      </c>
      <c r="H108" s="90"/>
    </row>
    <row r="109" spans="1:8">
      <c r="A109" s="82"/>
      <c r="B109" s="161" t="s">
        <v>779</v>
      </c>
      <c r="C109" s="162"/>
      <c r="D109" s="83"/>
      <c r="E109" s="83"/>
      <c r="F109" s="83"/>
      <c r="G109" s="84"/>
      <c r="H109" s="85"/>
    </row>
    <row r="110" spans="1:8" ht="89.25">
      <c r="A110" s="98" t="str">
        <f>IF(AND(D110="",D110=""),"",$B$3&amp;"_"&amp;ROW()-11-COUNTBLANK($D$12:D110))</f>
        <v>BC_63</v>
      </c>
      <c r="B110" s="87" t="s">
        <v>780</v>
      </c>
      <c r="C110" s="87" t="s">
        <v>781</v>
      </c>
      <c r="D110" s="87" t="s">
        <v>755</v>
      </c>
      <c r="E110" s="87" t="s">
        <v>159</v>
      </c>
      <c r="F110" s="88" t="s">
        <v>782</v>
      </c>
      <c r="G110" s="89" t="s">
        <v>34</v>
      </c>
      <c r="H110" s="90"/>
    </row>
    <row r="111" spans="1:8" ht="89.25">
      <c r="A111" s="98" t="str">
        <f>IF(AND(D111="",D111=""),"",$B$3&amp;"_"&amp;ROW()-11-COUNTBLANK($D$12:D111))</f>
        <v>BC_64</v>
      </c>
      <c r="B111" s="87" t="s">
        <v>783</v>
      </c>
      <c r="C111" s="87" t="s">
        <v>784</v>
      </c>
      <c r="D111" s="87" t="s">
        <v>603</v>
      </c>
      <c r="E111" s="87" t="s">
        <v>159</v>
      </c>
      <c r="F111" s="88" t="s">
        <v>785</v>
      </c>
      <c r="G111" s="89" t="s">
        <v>34</v>
      </c>
      <c r="H111" s="90"/>
    </row>
    <row r="112" spans="1:8">
      <c r="A112" s="82"/>
      <c r="B112" s="161" t="s">
        <v>786</v>
      </c>
      <c r="C112" s="162"/>
      <c r="D112" s="83"/>
      <c r="E112" s="83"/>
      <c r="F112" s="83"/>
      <c r="G112" s="84"/>
      <c r="H112" s="85"/>
    </row>
    <row r="113" spans="1:8" ht="89.25">
      <c r="A113" s="98" t="str">
        <f>IF(AND(D113="",D113=""),"",$B$3&amp;"_"&amp;ROW()-11-COUNTBLANK($D$12:D113))</f>
        <v>BC_65</v>
      </c>
      <c r="B113" s="87" t="s">
        <v>787</v>
      </c>
      <c r="C113" s="87" t="s">
        <v>788</v>
      </c>
      <c r="D113" s="87" t="s">
        <v>755</v>
      </c>
      <c r="E113" s="87" t="s">
        <v>159</v>
      </c>
      <c r="F113" s="88" t="s">
        <v>789</v>
      </c>
      <c r="G113" s="89" t="s">
        <v>34</v>
      </c>
      <c r="H113" s="90"/>
    </row>
    <row r="114" spans="1:8" ht="76.5">
      <c r="A114" s="98" t="str">
        <f>IF(AND(D114="",D114=""),"",$B$3&amp;"_"&amp;ROW()-11-COUNTBLANK($D$12:D114))</f>
        <v>BC_66</v>
      </c>
      <c r="B114" s="87" t="s">
        <v>790</v>
      </c>
      <c r="C114" s="87" t="s">
        <v>791</v>
      </c>
      <c r="D114" s="87" t="s">
        <v>603</v>
      </c>
      <c r="E114" s="87" t="s">
        <v>159</v>
      </c>
      <c r="F114" s="88" t="s">
        <v>792</v>
      </c>
      <c r="G114" s="89" t="s">
        <v>34</v>
      </c>
      <c r="H114" s="90"/>
    </row>
    <row r="115" spans="1:8">
      <c r="A115" s="82"/>
      <c r="B115" s="161" t="s">
        <v>793</v>
      </c>
      <c r="C115" s="162"/>
      <c r="D115" s="83"/>
      <c r="E115" s="83"/>
      <c r="F115" s="83"/>
      <c r="G115" s="84"/>
      <c r="H115" s="85"/>
    </row>
    <row r="116" spans="1:8" ht="89.25">
      <c r="A116" s="98" t="str">
        <f>IF(AND(D116="",D116=""),"",$B$3&amp;"_"&amp;ROW()-11-COUNTBLANK($D$12:D116))</f>
        <v>BC_67</v>
      </c>
      <c r="B116" s="87" t="s">
        <v>794</v>
      </c>
      <c r="C116" s="87" t="s">
        <v>795</v>
      </c>
      <c r="D116" s="87" t="s">
        <v>755</v>
      </c>
      <c r="E116" s="87" t="s">
        <v>159</v>
      </c>
      <c r="F116" s="88" t="s">
        <v>796</v>
      </c>
      <c r="G116" s="89" t="s">
        <v>34</v>
      </c>
      <c r="H116" s="90"/>
    </row>
    <row r="117" spans="1:8" ht="89.25">
      <c r="A117" s="98" t="str">
        <f>IF(AND(D117="",D117=""),"",$B$3&amp;"_"&amp;ROW()-11-COUNTBLANK($D$12:D117))</f>
        <v>BC_68</v>
      </c>
      <c r="B117" s="87" t="s">
        <v>797</v>
      </c>
      <c r="C117" s="87" t="s">
        <v>798</v>
      </c>
      <c r="D117" s="87" t="s">
        <v>603</v>
      </c>
      <c r="E117" s="87" t="s">
        <v>159</v>
      </c>
      <c r="F117" s="88" t="s">
        <v>792</v>
      </c>
      <c r="G117" s="89" t="s">
        <v>34</v>
      </c>
      <c r="H117" s="90"/>
    </row>
    <row r="118" spans="1:8">
      <c r="A118" s="82"/>
      <c r="B118" s="161" t="s">
        <v>799</v>
      </c>
      <c r="C118" s="162"/>
      <c r="D118" s="83"/>
      <c r="E118" s="83"/>
      <c r="F118" s="83"/>
      <c r="G118" s="84"/>
      <c r="H118" s="85"/>
    </row>
    <row r="119" spans="1:8" ht="76.5">
      <c r="A119" s="98" t="str">
        <f>IF(AND(D119="",D119=""),"",$B$3&amp;"_"&amp;ROW()-11-COUNTBLANK($D$12:D119))</f>
        <v>BC_69</v>
      </c>
      <c r="B119" s="87" t="s">
        <v>800</v>
      </c>
      <c r="C119" s="87" t="s">
        <v>801</v>
      </c>
      <c r="D119" s="87" t="s">
        <v>755</v>
      </c>
      <c r="E119" s="87" t="s">
        <v>159</v>
      </c>
      <c r="F119" s="88" t="s">
        <v>802</v>
      </c>
      <c r="G119" s="89" t="s">
        <v>34</v>
      </c>
      <c r="H119" s="90"/>
    </row>
    <row r="120" spans="1:8" ht="76.5">
      <c r="A120" s="98" t="str">
        <f>IF(AND(D120="",D120=""),"",$B$3&amp;"_"&amp;ROW()-11-COUNTBLANK($D$12:D120))</f>
        <v>BC_70</v>
      </c>
      <c r="B120" s="87" t="s">
        <v>803</v>
      </c>
      <c r="C120" s="87" t="s">
        <v>804</v>
      </c>
      <c r="D120" s="87" t="s">
        <v>603</v>
      </c>
      <c r="E120" s="87" t="s">
        <v>159</v>
      </c>
      <c r="F120" s="88" t="s">
        <v>805</v>
      </c>
      <c r="G120" s="89" t="s">
        <v>34</v>
      </c>
      <c r="H120" s="90"/>
    </row>
    <row r="121" spans="1:8">
      <c r="A121" s="82"/>
      <c r="B121" s="161" t="s">
        <v>806</v>
      </c>
      <c r="C121" s="162"/>
      <c r="D121" s="83"/>
      <c r="E121" s="83"/>
      <c r="F121" s="83"/>
      <c r="G121" s="84"/>
      <c r="H121" s="85"/>
    </row>
    <row r="122" spans="1:8" ht="89.25">
      <c r="A122" s="98" t="str">
        <f>IF(AND(D122="",D122=""),"",$B$3&amp;"_"&amp;ROW()-11-COUNTBLANK($D$12:D122))</f>
        <v>BC_71</v>
      </c>
      <c r="B122" s="87" t="s">
        <v>807</v>
      </c>
      <c r="C122" s="87" t="s">
        <v>808</v>
      </c>
      <c r="D122" s="87" t="s">
        <v>755</v>
      </c>
      <c r="E122" s="87" t="s">
        <v>159</v>
      </c>
      <c r="F122" s="88" t="s">
        <v>809</v>
      </c>
      <c r="G122" s="89" t="s">
        <v>34</v>
      </c>
      <c r="H122" s="90"/>
    </row>
    <row r="123" spans="1:8" ht="89.25">
      <c r="A123" s="98" t="str">
        <f>IF(AND(D123="",D123=""),"",$B$3&amp;"_"&amp;ROW()-11-COUNTBLANK($D$12:D123))</f>
        <v>BC_72</v>
      </c>
      <c r="B123" s="87" t="s">
        <v>810</v>
      </c>
      <c r="C123" s="87" t="s">
        <v>811</v>
      </c>
      <c r="D123" s="87" t="s">
        <v>603</v>
      </c>
      <c r="E123" s="87" t="s">
        <v>159</v>
      </c>
      <c r="F123" s="88" t="s">
        <v>812</v>
      </c>
      <c r="G123" s="89" t="s">
        <v>34</v>
      </c>
      <c r="H123" s="90"/>
    </row>
    <row r="124" spans="1:8">
      <c r="A124" s="82"/>
      <c r="B124" s="161" t="s">
        <v>813</v>
      </c>
      <c r="C124" s="162"/>
      <c r="D124" s="83"/>
      <c r="E124" s="83"/>
      <c r="F124" s="83"/>
      <c r="G124" s="84"/>
      <c r="H124" s="85"/>
    </row>
    <row r="125" spans="1:8" ht="89.25">
      <c r="A125" s="98" t="str">
        <f>IF(AND(D125="",D125=""),"",$B$3&amp;"_"&amp;ROW()-11-COUNTBLANK($D$12:D125))</f>
        <v>BC_73</v>
      </c>
      <c r="B125" s="87" t="s">
        <v>814</v>
      </c>
      <c r="C125" s="87" t="s">
        <v>815</v>
      </c>
      <c r="D125" s="87" t="s">
        <v>755</v>
      </c>
      <c r="E125" s="87" t="s">
        <v>159</v>
      </c>
      <c r="F125" s="88" t="s">
        <v>809</v>
      </c>
      <c r="G125" s="89" t="s">
        <v>34</v>
      </c>
      <c r="H125" s="90"/>
    </row>
    <row r="126" spans="1:8" ht="89.25">
      <c r="A126" s="98" t="str">
        <f>IF(AND(D126="",D126=""),"",$B$3&amp;"_"&amp;ROW()-11-COUNTBLANK($D$12:D126))</f>
        <v>BC_74</v>
      </c>
      <c r="B126" s="87" t="s">
        <v>816</v>
      </c>
      <c r="C126" s="87" t="s">
        <v>817</v>
      </c>
      <c r="D126" s="87" t="s">
        <v>603</v>
      </c>
      <c r="E126" s="87" t="s">
        <v>159</v>
      </c>
      <c r="F126" s="88" t="s">
        <v>812</v>
      </c>
      <c r="G126" s="89" t="s">
        <v>34</v>
      </c>
      <c r="H126" s="90"/>
    </row>
  </sheetData>
  <mergeCells count="49">
    <mergeCell ref="B25:C25"/>
    <mergeCell ref="B2:H2"/>
    <mergeCell ref="B4:H4"/>
    <mergeCell ref="B5:H5"/>
    <mergeCell ref="A9:A11"/>
    <mergeCell ref="B9:B11"/>
    <mergeCell ref="C9:C11"/>
    <mergeCell ref="D9:D11"/>
    <mergeCell ref="E9:E11"/>
    <mergeCell ref="F9:F11"/>
    <mergeCell ref="G9:G11"/>
    <mergeCell ref="H9:H11"/>
    <mergeCell ref="B13:C13"/>
    <mergeCell ref="B16:C16"/>
    <mergeCell ref="B19:C19"/>
    <mergeCell ref="B22:C22"/>
    <mergeCell ref="B61:C61"/>
    <mergeCell ref="B28:C28"/>
    <mergeCell ref="B31:C31"/>
    <mergeCell ref="B34:C34"/>
    <mergeCell ref="B37:C37"/>
    <mergeCell ref="B40:C40"/>
    <mergeCell ref="B43:C43"/>
    <mergeCell ref="B46:C46"/>
    <mergeCell ref="B49:C49"/>
    <mergeCell ref="B52:C52"/>
    <mergeCell ref="B55:C55"/>
    <mergeCell ref="B58:C58"/>
    <mergeCell ref="B97:C97"/>
    <mergeCell ref="B64:C64"/>
    <mergeCell ref="B67:C67"/>
    <mergeCell ref="B70:C70"/>
    <mergeCell ref="B73:C73"/>
    <mergeCell ref="B76:C76"/>
    <mergeCell ref="B79:C79"/>
    <mergeCell ref="B82:C82"/>
    <mergeCell ref="B85:C85"/>
    <mergeCell ref="B88:C88"/>
    <mergeCell ref="B91:C91"/>
    <mergeCell ref="B95:C95"/>
    <mergeCell ref="B118:C118"/>
    <mergeCell ref="B121:C121"/>
    <mergeCell ref="B124:C124"/>
    <mergeCell ref="B100:C100"/>
    <mergeCell ref="B103:C103"/>
    <mergeCell ref="B106:C106"/>
    <mergeCell ref="B109:C109"/>
    <mergeCell ref="B112:C112"/>
    <mergeCell ref="B115:C115"/>
  </mergeCells>
  <dataValidations count="2">
    <dataValidation type="list" allowBlank="1" showErrorMessage="1" sqref="G122:G123 G89:G90 G14:G15 G17:G18 G20:G21 G23:G24 G26:G27 G29:G30 G32:G33 G35:G36 G38:G39 G41:G42 G44:G45 G47:G48 G50:G51 G53:G54 G56:G57 G59:G60 G62:G63 G65:G66 G68:G69 G71:G72 G74:G75 G77:G78 G80:G81 G83:G84 G86:G87 G92:G93 G96 G98 G101:G102 G104:G105 G107:G108 G110:G111 G113:G114 G116:G117 G119:G120 G125:G126" xr:uid="{DF295C15-02D3-4019-AC2C-B46E74DE68FF}">
      <formula1>"Đạt, Chưa đạt, Chưa kiểm tra"</formula1>
    </dataValidation>
    <dataValidation type="list" allowBlank="1" showErrorMessage="1" sqref="H8 H2:H3" xr:uid="{1DDCCFB9-E8BE-40C7-AECC-E9B0637A9178}">
      <formula1>$J$2:$J$7</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9A581-DFE7-4067-AD4B-BA2B540B57D1}">
  <dimension ref="A1:H172"/>
  <sheetViews>
    <sheetView zoomScale="120" zoomScaleNormal="120" workbookViewId="0">
      <selection activeCell="C3" sqref="C3"/>
    </sheetView>
  </sheetViews>
  <sheetFormatPr defaultColWidth="9" defaultRowHeight="15.75"/>
  <cols>
    <col min="1" max="1" width="12.5703125" style="134" customWidth="1"/>
    <col min="2" max="2" width="25.85546875" style="134" customWidth="1"/>
    <col min="3" max="3" width="42.140625" style="134" customWidth="1"/>
    <col min="4" max="4" width="45.7109375" style="134" customWidth="1"/>
    <col min="5" max="5" width="36" style="134" customWidth="1"/>
    <col min="6" max="6" width="24.5703125" style="134" customWidth="1"/>
    <col min="7" max="7" width="12.7109375" style="134" customWidth="1"/>
    <col min="8" max="8" width="19.28515625" style="134" customWidth="1"/>
    <col min="9" max="16384" width="9" style="125"/>
  </cols>
  <sheetData>
    <row r="1" spans="1:8" s="106" customFormat="1">
      <c r="A1" s="104"/>
      <c r="B1" s="104"/>
      <c r="C1" s="105"/>
      <c r="D1" s="104"/>
      <c r="E1" s="104"/>
      <c r="F1" s="104"/>
      <c r="G1" s="105"/>
      <c r="H1" s="105"/>
    </row>
    <row r="2" spans="1:8" s="106" customFormat="1">
      <c r="A2" s="64" t="s">
        <v>26</v>
      </c>
      <c r="B2" s="164" t="s">
        <v>1056</v>
      </c>
      <c r="C2" s="164"/>
      <c r="D2" s="164"/>
      <c r="E2" s="164"/>
      <c r="F2" s="164"/>
      <c r="G2" s="164"/>
      <c r="H2" s="164"/>
    </row>
    <row r="3" spans="1:8" s="106" customFormat="1">
      <c r="A3" s="64" t="s">
        <v>28</v>
      </c>
      <c r="B3" s="136" t="s">
        <v>1057</v>
      </c>
      <c r="C3" s="136"/>
      <c r="D3" s="136"/>
      <c r="E3" s="136"/>
      <c r="F3" s="136"/>
      <c r="G3" s="136"/>
      <c r="H3" s="136"/>
    </row>
    <row r="4" spans="1:8" s="106" customFormat="1" ht="25.5">
      <c r="A4" s="64" t="s">
        <v>30</v>
      </c>
      <c r="B4" s="164"/>
      <c r="C4" s="164"/>
      <c r="D4" s="164"/>
      <c r="E4" s="164"/>
      <c r="F4" s="164"/>
      <c r="G4" s="164"/>
      <c r="H4" s="164"/>
    </row>
    <row r="5" spans="1:8" s="106" customFormat="1" ht="37.5" customHeight="1">
      <c r="A5" s="64" t="s">
        <v>31</v>
      </c>
      <c r="B5" s="164" t="s">
        <v>1058</v>
      </c>
      <c r="C5" s="164"/>
      <c r="D5" s="164"/>
      <c r="E5" s="164"/>
      <c r="F5" s="164"/>
      <c r="G5" s="164"/>
      <c r="H5" s="164"/>
    </row>
    <row r="6" spans="1:8" s="106" customFormat="1">
      <c r="A6" s="67" t="s">
        <v>33</v>
      </c>
      <c r="B6" s="67" t="s">
        <v>34</v>
      </c>
      <c r="C6" s="67" t="s">
        <v>35</v>
      </c>
      <c r="D6" s="68" t="s">
        <v>36</v>
      </c>
      <c r="E6" s="68" t="s">
        <v>37</v>
      </c>
      <c r="F6" s="68"/>
      <c r="G6" s="68"/>
      <c r="H6" s="68"/>
    </row>
    <row r="7" spans="1:8" s="106" customFormat="1">
      <c r="A7" s="69"/>
      <c r="B7" s="70">
        <f>COUNTIF($G$11:$G2424,"Đạt")</f>
        <v>82</v>
      </c>
      <c r="C7" s="70">
        <f>COUNTIF($G$11:$G2424,"Chưa đạt")</f>
        <v>0</v>
      </c>
      <c r="D7" s="70">
        <f>E7-B7-C7</f>
        <v>0</v>
      </c>
      <c r="E7" s="71">
        <f>COUNTA($D$14:$D$1079)</f>
        <v>82</v>
      </c>
      <c r="F7" s="71"/>
      <c r="G7" s="71"/>
      <c r="H7" s="71"/>
    </row>
    <row r="8" spans="1:8" s="106" customFormat="1">
      <c r="A8" s="72"/>
      <c r="B8" s="72"/>
      <c r="C8" s="73"/>
      <c r="D8" s="74"/>
      <c r="E8" s="74"/>
      <c r="F8" s="74"/>
      <c r="G8" s="74"/>
      <c r="H8" s="75"/>
    </row>
    <row r="9" spans="1:8" s="106" customFormat="1">
      <c r="A9" s="165" t="s">
        <v>38</v>
      </c>
      <c r="B9" s="163" t="s">
        <v>39</v>
      </c>
      <c r="C9" s="163" t="s">
        <v>40</v>
      </c>
      <c r="D9" s="163" t="s">
        <v>41</v>
      </c>
      <c r="E9" s="163" t="s">
        <v>42</v>
      </c>
      <c r="F9" s="163" t="s">
        <v>43</v>
      </c>
      <c r="G9" s="168" t="s">
        <v>44</v>
      </c>
      <c r="H9" s="163" t="s">
        <v>45</v>
      </c>
    </row>
    <row r="10" spans="1:8" s="106" customFormat="1">
      <c r="A10" s="166"/>
      <c r="B10" s="163"/>
      <c r="C10" s="163"/>
      <c r="D10" s="163"/>
      <c r="E10" s="163"/>
      <c r="F10" s="163"/>
      <c r="G10" s="169"/>
      <c r="H10" s="163"/>
    </row>
    <row r="11" spans="1:8" s="106" customFormat="1">
      <c r="A11" s="167"/>
      <c r="B11" s="163"/>
      <c r="C11" s="163"/>
      <c r="D11" s="163"/>
      <c r="E11" s="163"/>
      <c r="F11" s="163"/>
      <c r="G11" s="170"/>
      <c r="H11" s="163"/>
    </row>
    <row r="12" spans="1:8" s="109" customFormat="1" ht="24" customHeight="1">
      <c r="A12" s="153"/>
      <c r="B12" s="154" t="s">
        <v>1059</v>
      </c>
      <c r="C12" s="155"/>
      <c r="D12" s="156"/>
      <c r="E12" s="156"/>
      <c r="F12" s="107"/>
      <c r="G12" s="108"/>
      <c r="H12" s="108"/>
    </row>
    <row r="13" spans="1:8" s="113" customFormat="1" ht="31.5" customHeight="1">
      <c r="A13" s="157"/>
      <c r="B13" s="192" t="s">
        <v>1060</v>
      </c>
      <c r="C13" s="193"/>
      <c r="D13" s="158"/>
      <c r="E13" s="158"/>
      <c r="F13" s="110"/>
      <c r="G13" s="111"/>
      <c r="H13" s="112"/>
    </row>
    <row r="14" spans="1:8" s="106" customFormat="1" ht="76.5">
      <c r="A14" s="86" t="str">
        <f>IF(AND(D14="",D14=""),"",$B$3&amp;"_"&amp;ROW()-11-COUNTBLANK($D$12:D14))</f>
        <v>DTBD_1</v>
      </c>
      <c r="B14" s="87" t="s">
        <v>1061</v>
      </c>
      <c r="C14" s="87" t="s">
        <v>1062</v>
      </c>
      <c r="D14" s="87" t="s">
        <v>1063</v>
      </c>
      <c r="E14" s="87" t="s">
        <v>1064</v>
      </c>
      <c r="F14" s="88" t="s">
        <v>1065</v>
      </c>
      <c r="G14" s="89" t="s">
        <v>34</v>
      </c>
      <c r="H14" s="90"/>
    </row>
    <row r="15" spans="1:8" s="106" customFormat="1" ht="102">
      <c r="A15" s="86" t="str">
        <f>IF(AND(D15="",D15=""),"",$B$3&amp;"_"&amp;ROW()-11-COUNTBLANK($D$12:D15))</f>
        <v>DTBD_2</v>
      </c>
      <c r="B15" s="87" t="s">
        <v>447</v>
      </c>
      <c r="C15" s="87" t="s">
        <v>1066</v>
      </c>
      <c r="D15" s="87" t="s">
        <v>1067</v>
      </c>
      <c r="E15" s="87" t="s">
        <v>1068</v>
      </c>
      <c r="F15" s="88" t="s">
        <v>1069</v>
      </c>
      <c r="G15" s="89" t="s">
        <v>34</v>
      </c>
      <c r="H15" s="90"/>
    </row>
    <row r="16" spans="1:8" s="113" customFormat="1" ht="31.5" customHeight="1">
      <c r="A16" s="157"/>
      <c r="B16" s="192" t="s">
        <v>1070</v>
      </c>
      <c r="C16" s="193"/>
      <c r="D16" s="158"/>
      <c r="E16" s="158"/>
      <c r="F16" s="158"/>
      <c r="G16" s="111"/>
      <c r="H16" s="112"/>
    </row>
    <row r="17" spans="1:8" s="106" customFormat="1" ht="135" customHeight="1">
      <c r="A17" s="86" t="str">
        <f>IF(AND(D17="",D17=""),"",$B$3&amp;"_"&amp;ROW()-11-COUNTBLANK($D$12:D17))</f>
        <v>DTBD_3</v>
      </c>
      <c r="B17" s="87" t="s">
        <v>1071</v>
      </c>
      <c r="C17" s="87" t="s">
        <v>1072</v>
      </c>
      <c r="D17" s="87" t="s">
        <v>1073</v>
      </c>
      <c r="E17" s="87" t="s">
        <v>159</v>
      </c>
      <c r="F17" s="88" t="s">
        <v>1074</v>
      </c>
      <c r="G17" s="89" t="s">
        <v>34</v>
      </c>
      <c r="H17" s="90"/>
    </row>
    <row r="18" spans="1:8" s="113" customFormat="1" ht="31.5" customHeight="1">
      <c r="A18" s="157"/>
      <c r="B18" s="192" t="s">
        <v>1075</v>
      </c>
      <c r="C18" s="193"/>
      <c r="D18" s="158"/>
      <c r="E18" s="158"/>
      <c r="F18" s="158"/>
      <c r="G18" s="111"/>
      <c r="H18" s="112"/>
    </row>
    <row r="19" spans="1:8" s="106" customFormat="1" ht="63.75">
      <c r="A19" s="86" t="str">
        <f>IF(AND(D19="",D19=""),"",$B$3&amp;"_"&amp;ROW()-11-COUNTBLANK($D$12:D19))</f>
        <v>DTBD_4</v>
      </c>
      <c r="B19" s="87" t="s">
        <v>1076</v>
      </c>
      <c r="C19" s="114" t="s">
        <v>1077</v>
      </c>
      <c r="D19" s="87" t="s">
        <v>1078</v>
      </c>
      <c r="E19" s="114" t="s">
        <v>1079</v>
      </c>
      <c r="F19" s="88" t="s">
        <v>1080</v>
      </c>
      <c r="G19" s="89" t="s">
        <v>34</v>
      </c>
      <c r="H19" s="90"/>
    </row>
    <row r="20" spans="1:8" s="106" customFormat="1" ht="81" customHeight="1">
      <c r="A20" s="86" t="str">
        <f>IF(AND(D20="",D20=""),"",$B$3&amp;"_"&amp;ROW()-11-COUNTBLANK($D$12:D20))</f>
        <v>DTBD_5</v>
      </c>
      <c r="B20" s="87" t="s">
        <v>1081</v>
      </c>
      <c r="C20" s="87" t="s">
        <v>1082</v>
      </c>
      <c r="D20" s="87" t="s">
        <v>1083</v>
      </c>
      <c r="E20" s="114" t="s">
        <v>1084</v>
      </c>
      <c r="F20" s="88" t="s">
        <v>1085</v>
      </c>
      <c r="G20" s="89" t="s">
        <v>34</v>
      </c>
      <c r="H20" s="90"/>
    </row>
    <row r="21" spans="1:8" s="119" customFormat="1" ht="24" customHeight="1">
      <c r="A21" s="153"/>
      <c r="B21" s="200" t="s">
        <v>1086</v>
      </c>
      <c r="C21" s="201"/>
      <c r="D21" s="202"/>
      <c r="E21" s="115"/>
      <c r="F21" s="116"/>
      <c r="G21" s="117"/>
      <c r="H21" s="118"/>
    </row>
    <row r="22" spans="1:8" s="113" customFormat="1" ht="31.5" customHeight="1">
      <c r="A22" s="157"/>
      <c r="B22" s="192" t="s">
        <v>1087</v>
      </c>
      <c r="C22" s="193"/>
      <c r="D22" s="158"/>
      <c r="E22" s="158"/>
      <c r="F22" s="158"/>
      <c r="G22" s="111"/>
      <c r="H22" s="112"/>
    </row>
    <row r="23" spans="1:8" s="106" customFormat="1" ht="204">
      <c r="A23" s="86" t="str">
        <f>IF(AND(D23="",D23=""),"",$B$3&amp;"_"&amp;ROW()-11-COUNTBLANK($D$12:D23))</f>
        <v>DTBD_6</v>
      </c>
      <c r="B23" s="87" t="s">
        <v>1088</v>
      </c>
      <c r="C23" s="87" t="s">
        <v>1089</v>
      </c>
      <c r="D23" s="87" t="s">
        <v>1090</v>
      </c>
      <c r="E23" s="87" t="s">
        <v>159</v>
      </c>
      <c r="F23" s="88" t="s">
        <v>1091</v>
      </c>
      <c r="G23" s="89" t="s">
        <v>34</v>
      </c>
      <c r="H23" s="90"/>
    </row>
    <row r="24" spans="1:8" s="106" customFormat="1" ht="191.25">
      <c r="A24" s="86" t="str">
        <f>IF(AND(D24="",D24=""),"",$B$3&amp;"_"&amp;ROW()-11-COUNTBLANK($D$12:D24))</f>
        <v>DTBD_7</v>
      </c>
      <c r="B24" s="87" t="s">
        <v>1092</v>
      </c>
      <c r="C24" s="87" t="s">
        <v>1093</v>
      </c>
      <c r="D24" s="87" t="s">
        <v>1094</v>
      </c>
      <c r="E24" s="87" t="s">
        <v>1095</v>
      </c>
      <c r="F24" s="88" t="s">
        <v>1096</v>
      </c>
      <c r="G24" s="89" t="s">
        <v>34</v>
      </c>
      <c r="H24" s="90"/>
    </row>
    <row r="25" spans="1:8" s="113" customFormat="1" ht="31.5" customHeight="1">
      <c r="A25" s="157"/>
      <c r="B25" s="192" t="s">
        <v>1097</v>
      </c>
      <c r="C25" s="193"/>
      <c r="D25" s="158"/>
      <c r="E25" s="158"/>
      <c r="F25" s="158"/>
      <c r="G25" s="111"/>
      <c r="H25" s="112"/>
    </row>
    <row r="26" spans="1:8" s="106" customFormat="1" ht="165" customHeight="1">
      <c r="A26" s="86" t="str">
        <f>IF(AND(D26="",D26=""),"",$B$3&amp;"_"&amp;ROW()-11-COUNTBLANK($D$12:D26))</f>
        <v>DTBD_8</v>
      </c>
      <c r="B26" s="87" t="s">
        <v>1098</v>
      </c>
      <c r="C26" s="87" t="s">
        <v>1099</v>
      </c>
      <c r="D26" s="87" t="s">
        <v>1100</v>
      </c>
      <c r="E26" s="87" t="s">
        <v>159</v>
      </c>
      <c r="F26" s="88" t="s">
        <v>1101</v>
      </c>
      <c r="G26" s="89" t="s">
        <v>34</v>
      </c>
      <c r="H26" s="90"/>
    </row>
    <row r="27" spans="1:8" s="113" customFormat="1" ht="31.5" customHeight="1">
      <c r="A27" s="157"/>
      <c r="B27" s="192" t="s">
        <v>1102</v>
      </c>
      <c r="C27" s="193"/>
      <c r="D27" s="158"/>
      <c r="E27" s="158"/>
      <c r="F27" s="158"/>
      <c r="G27" s="111"/>
      <c r="H27" s="112"/>
    </row>
    <row r="28" spans="1:8" s="106" customFormat="1" ht="63.75">
      <c r="A28" s="86" t="str">
        <f>IF(AND(D28="",D28=""),"",$B$3&amp;"_"&amp;ROW()-11-COUNTBLANK($D$12:D28))</f>
        <v>DTBD_9</v>
      </c>
      <c r="B28" s="87" t="s">
        <v>1103</v>
      </c>
      <c r="C28" s="114" t="s">
        <v>1104</v>
      </c>
      <c r="D28" s="87" t="s">
        <v>1105</v>
      </c>
      <c r="E28" s="114" t="s">
        <v>1106</v>
      </c>
      <c r="F28" s="88" t="s">
        <v>1107</v>
      </c>
      <c r="G28" s="89" t="s">
        <v>34</v>
      </c>
      <c r="H28" s="90"/>
    </row>
    <row r="29" spans="1:8" s="113" customFormat="1" ht="24" customHeight="1">
      <c r="A29" s="157"/>
      <c r="B29" s="198" t="s">
        <v>1108</v>
      </c>
      <c r="C29" s="199"/>
      <c r="D29" s="158"/>
      <c r="E29" s="158"/>
      <c r="F29" s="158"/>
      <c r="G29" s="111"/>
      <c r="H29" s="112"/>
    </row>
    <row r="30" spans="1:8" s="120" customFormat="1" ht="51">
      <c r="A30" s="86" t="str">
        <f>IF(AND(D30="",D30=""),"",$B$3&amp;"_"&amp;ROW()-11-COUNTBLANK($D$13:D30))</f>
        <v>DTBD_11</v>
      </c>
      <c r="B30" s="87" t="s">
        <v>1109</v>
      </c>
      <c r="C30" s="87" t="s">
        <v>1110</v>
      </c>
      <c r="D30" s="87" t="s">
        <v>1111</v>
      </c>
      <c r="E30" s="87" t="s">
        <v>1106</v>
      </c>
      <c r="F30" s="88" t="s">
        <v>1112</v>
      </c>
      <c r="G30" s="89" t="s">
        <v>34</v>
      </c>
      <c r="H30" s="90"/>
    </row>
    <row r="31" spans="1:8" s="113" customFormat="1" ht="31.5" customHeight="1">
      <c r="A31" s="157"/>
      <c r="B31" s="192" t="s">
        <v>1113</v>
      </c>
      <c r="C31" s="193"/>
      <c r="D31" s="158"/>
      <c r="E31" s="158"/>
      <c r="F31" s="158"/>
      <c r="G31" s="111"/>
      <c r="H31" s="112"/>
    </row>
    <row r="32" spans="1:8" s="120" customFormat="1" ht="63.75">
      <c r="A32" s="98" t="str">
        <f>IF(AND(D32="",D32=""),"",$B$3&amp;"_"&amp;ROW()-11-COUNTBLANK($D$12:D32))</f>
        <v>DTBD_11</v>
      </c>
      <c r="B32" s="87" t="s">
        <v>1114</v>
      </c>
      <c r="C32" s="87" t="s">
        <v>1115</v>
      </c>
      <c r="D32" s="87" t="s">
        <v>274</v>
      </c>
      <c r="E32" s="87" t="s">
        <v>1116</v>
      </c>
      <c r="F32" s="88" t="s">
        <v>1112</v>
      </c>
      <c r="G32" s="89" t="s">
        <v>34</v>
      </c>
      <c r="H32" s="90"/>
    </row>
    <row r="33" spans="1:8" s="113" customFormat="1" ht="31.5" customHeight="1">
      <c r="A33" s="157"/>
      <c r="B33" s="192" t="s">
        <v>1117</v>
      </c>
      <c r="C33" s="193"/>
      <c r="D33" s="158"/>
      <c r="E33" s="158"/>
      <c r="F33" s="158"/>
      <c r="G33" s="111"/>
      <c r="H33" s="112"/>
    </row>
    <row r="34" spans="1:8" s="106" customFormat="1" ht="204">
      <c r="A34" s="86" t="str">
        <f>IF(AND(D34="",D34=""),"",$B$3&amp;"_"&amp;ROW()-11-COUNTBLANK($D$12:D34))</f>
        <v>DTBD_12</v>
      </c>
      <c r="B34" s="87" t="s">
        <v>1118</v>
      </c>
      <c r="C34" s="87" t="s">
        <v>1089</v>
      </c>
      <c r="D34" s="87" t="s">
        <v>1090</v>
      </c>
      <c r="E34" s="87" t="s">
        <v>159</v>
      </c>
      <c r="F34" s="88" t="s">
        <v>1091</v>
      </c>
      <c r="G34" s="89" t="s">
        <v>34</v>
      </c>
      <c r="H34" s="90"/>
    </row>
    <row r="35" spans="1:8" s="106" customFormat="1" ht="191.25">
      <c r="A35" s="86" t="str">
        <f>IF(AND(D35="",D35=""),"",$B$3&amp;"_"&amp;ROW()-11-COUNTBLANK($D$12:D35))</f>
        <v>DTBD_13</v>
      </c>
      <c r="B35" s="87" t="s">
        <v>1092</v>
      </c>
      <c r="C35" s="87" t="s">
        <v>1093</v>
      </c>
      <c r="D35" s="87" t="s">
        <v>1094</v>
      </c>
      <c r="E35" s="87" t="s">
        <v>1095</v>
      </c>
      <c r="F35" s="88" t="s">
        <v>1096</v>
      </c>
      <c r="G35" s="89" t="s">
        <v>34</v>
      </c>
      <c r="H35" s="90"/>
    </row>
    <row r="36" spans="1:8" s="113" customFormat="1" ht="31.5" customHeight="1">
      <c r="A36" s="157"/>
      <c r="B36" s="192" t="s">
        <v>1119</v>
      </c>
      <c r="C36" s="193"/>
      <c r="D36" s="158"/>
      <c r="E36" s="158"/>
      <c r="F36" s="158"/>
      <c r="G36" s="111"/>
      <c r="H36" s="112"/>
    </row>
    <row r="37" spans="1:8" s="106" customFormat="1" ht="165" customHeight="1">
      <c r="A37" s="86" t="str">
        <f>IF(AND(D37="",D37=""),"",$B$3&amp;"_"&amp;ROW()-11-COUNTBLANK($D$12:D37))</f>
        <v>DTBD_14</v>
      </c>
      <c r="B37" s="87" t="s">
        <v>1120</v>
      </c>
      <c r="C37" s="87" t="s">
        <v>1099</v>
      </c>
      <c r="D37" s="87" t="s">
        <v>1100</v>
      </c>
      <c r="E37" s="87" t="s">
        <v>159</v>
      </c>
      <c r="F37" s="88" t="s">
        <v>1101</v>
      </c>
      <c r="G37" s="89" t="s">
        <v>34</v>
      </c>
      <c r="H37" s="90"/>
    </row>
    <row r="38" spans="1:8" s="113" customFormat="1" ht="31.5" customHeight="1">
      <c r="A38" s="157"/>
      <c r="B38" s="192" t="s">
        <v>1121</v>
      </c>
      <c r="C38" s="193"/>
      <c r="D38" s="158"/>
      <c r="E38" s="158"/>
      <c r="F38" s="158"/>
      <c r="G38" s="111"/>
      <c r="H38" s="112"/>
    </row>
    <row r="39" spans="1:8" s="106" customFormat="1" ht="63.75">
      <c r="A39" s="86" t="str">
        <f>IF(AND(D39="",D39=""),"",$B$3&amp;"_"&amp;ROW()-11-COUNTBLANK($D$12:D39))</f>
        <v>DTBD_15</v>
      </c>
      <c r="B39" s="87" t="s">
        <v>1122</v>
      </c>
      <c r="C39" s="114" t="s">
        <v>1104</v>
      </c>
      <c r="D39" s="87" t="s">
        <v>1105</v>
      </c>
      <c r="E39" s="114" t="s">
        <v>1106</v>
      </c>
      <c r="F39" s="88" t="s">
        <v>1107</v>
      </c>
      <c r="G39" s="89" t="s">
        <v>34</v>
      </c>
      <c r="H39" s="90"/>
    </row>
    <row r="40" spans="1:8" s="113" customFormat="1" ht="24" customHeight="1">
      <c r="A40" s="157"/>
      <c r="B40" s="198" t="s">
        <v>1123</v>
      </c>
      <c r="C40" s="199"/>
      <c r="D40" s="158"/>
      <c r="E40" s="158"/>
      <c r="F40" s="158"/>
      <c r="G40" s="111"/>
      <c r="H40" s="112"/>
    </row>
    <row r="41" spans="1:8" s="120" customFormat="1" ht="51">
      <c r="A41" s="86" t="str">
        <f>IF(AND(D41="",D41=""),"",$B$3&amp;"_"&amp;ROW()-11-COUNTBLANK($D$12:D41))</f>
        <v>DTBD_16</v>
      </c>
      <c r="B41" s="87" t="s">
        <v>1124</v>
      </c>
      <c r="C41" s="87" t="s">
        <v>1110</v>
      </c>
      <c r="D41" s="87" t="s">
        <v>1111</v>
      </c>
      <c r="E41" s="114" t="s">
        <v>1106</v>
      </c>
      <c r="F41" s="88" t="s">
        <v>1112</v>
      </c>
      <c r="G41" s="89" t="s">
        <v>34</v>
      </c>
      <c r="H41" s="90"/>
    </row>
    <row r="42" spans="1:8" s="113" customFormat="1" ht="31.5" customHeight="1">
      <c r="A42" s="157"/>
      <c r="B42" s="192" t="s">
        <v>1125</v>
      </c>
      <c r="C42" s="193"/>
      <c r="D42" s="158"/>
      <c r="E42" s="158"/>
      <c r="F42" s="158"/>
      <c r="G42" s="111"/>
      <c r="H42" s="112"/>
    </row>
    <row r="43" spans="1:8" s="120" customFormat="1" ht="63.75">
      <c r="A43" s="86" t="str">
        <f>IF(AND(D43="",D43=""),"",$B$3&amp;"_"&amp;ROW()-11-COUNTBLANK($D$12:D43))</f>
        <v>DTBD_17</v>
      </c>
      <c r="B43" s="87" t="s">
        <v>1126</v>
      </c>
      <c r="C43" s="87" t="s">
        <v>1115</v>
      </c>
      <c r="D43" s="87" t="s">
        <v>274</v>
      </c>
      <c r="E43" s="87" t="s">
        <v>1116</v>
      </c>
      <c r="F43" s="88" t="s">
        <v>1112</v>
      </c>
      <c r="G43" s="89" t="s">
        <v>34</v>
      </c>
      <c r="H43" s="90"/>
    </row>
    <row r="44" spans="1:8" s="119" customFormat="1" ht="24" customHeight="1">
      <c r="A44" s="153"/>
      <c r="B44" s="200" t="s">
        <v>1127</v>
      </c>
      <c r="C44" s="201"/>
      <c r="D44" s="202"/>
      <c r="E44" s="115"/>
      <c r="F44" s="116"/>
      <c r="G44" s="117"/>
      <c r="H44" s="118"/>
    </row>
    <row r="45" spans="1:8" s="113" customFormat="1" ht="31.5" customHeight="1">
      <c r="A45" s="157"/>
      <c r="B45" s="192" t="s">
        <v>1128</v>
      </c>
      <c r="C45" s="193"/>
      <c r="D45" s="158"/>
      <c r="E45" s="158"/>
      <c r="F45" s="158"/>
      <c r="G45" s="111"/>
      <c r="H45" s="112"/>
    </row>
    <row r="46" spans="1:8" s="106" customFormat="1" ht="204">
      <c r="A46" s="86" t="str">
        <f>IF(AND(D46="",D46=""),"",$B$3&amp;"_"&amp;ROW()-11-COUNTBLANK($D$12:D46))</f>
        <v>DTBD_18</v>
      </c>
      <c r="B46" s="87" t="s">
        <v>1129</v>
      </c>
      <c r="C46" s="87" t="s">
        <v>1130</v>
      </c>
      <c r="D46" s="87" t="s">
        <v>1090</v>
      </c>
      <c r="E46" s="87" t="s">
        <v>159</v>
      </c>
      <c r="F46" s="88" t="s">
        <v>1131</v>
      </c>
      <c r="G46" s="89" t="s">
        <v>34</v>
      </c>
      <c r="H46" s="90"/>
    </row>
    <row r="47" spans="1:8" s="106" customFormat="1" ht="191.25">
      <c r="A47" s="86" t="str">
        <f>IF(AND(D47="",D47=""),"",$B$3&amp;"_"&amp;ROW()-11-COUNTBLANK($D$12:D47))</f>
        <v>DTBD_19</v>
      </c>
      <c r="B47" s="87" t="s">
        <v>1132</v>
      </c>
      <c r="C47" s="87" t="s">
        <v>1133</v>
      </c>
      <c r="D47" s="87" t="s">
        <v>1134</v>
      </c>
      <c r="E47" s="87" t="s">
        <v>1135</v>
      </c>
      <c r="F47" s="88" t="s">
        <v>1136</v>
      </c>
      <c r="G47" s="89" t="s">
        <v>34</v>
      </c>
      <c r="H47" s="90"/>
    </row>
    <row r="48" spans="1:8" s="113" customFormat="1" ht="31.5" customHeight="1">
      <c r="A48" s="157"/>
      <c r="B48" s="192" t="s">
        <v>1137</v>
      </c>
      <c r="C48" s="193"/>
      <c r="D48" s="158"/>
      <c r="E48" s="158"/>
      <c r="F48" s="158"/>
      <c r="G48" s="111"/>
      <c r="H48" s="112"/>
    </row>
    <row r="49" spans="1:8" s="106" customFormat="1" ht="165" customHeight="1">
      <c r="A49" s="86" t="str">
        <f>IF(AND(D49="",D49=""),"",$B$3&amp;"_"&amp;ROW()-11-COUNTBLANK($D$12:D49))</f>
        <v>DTBD_20</v>
      </c>
      <c r="B49" s="87" t="s">
        <v>1138</v>
      </c>
      <c r="C49" s="87" t="s">
        <v>1139</v>
      </c>
      <c r="D49" s="87" t="s">
        <v>1140</v>
      </c>
      <c r="E49" s="87" t="s">
        <v>159</v>
      </c>
      <c r="F49" s="88" t="s">
        <v>1141</v>
      </c>
      <c r="G49" s="89" t="s">
        <v>34</v>
      </c>
      <c r="H49" s="90"/>
    </row>
    <row r="50" spans="1:8" s="113" customFormat="1" ht="31.5" customHeight="1">
      <c r="A50" s="157"/>
      <c r="B50" s="192" t="s">
        <v>1142</v>
      </c>
      <c r="C50" s="193"/>
      <c r="D50" s="158"/>
      <c r="E50" s="158"/>
      <c r="F50" s="158"/>
      <c r="G50" s="111"/>
      <c r="H50" s="112"/>
    </row>
    <row r="51" spans="1:8" s="106" customFormat="1" ht="63.75">
      <c r="A51" s="86" t="str">
        <f>IF(AND(D51="",D51=""),"",$B$3&amp;"_"&amp;ROW()-11-COUNTBLANK($D$12:D51))</f>
        <v>DTBD_21</v>
      </c>
      <c r="B51" s="87" t="s">
        <v>1143</v>
      </c>
      <c r="C51" s="114" t="s">
        <v>1144</v>
      </c>
      <c r="D51" s="87" t="s">
        <v>1105</v>
      </c>
      <c r="E51" s="114" t="s">
        <v>1106</v>
      </c>
      <c r="F51" s="88" t="s">
        <v>1145</v>
      </c>
      <c r="G51" s="89" t="s">
        <v>34</v>
      </c>
      <c r="H51" s="90"/>
    </row>
    <row r="52" spans="1:8" s="113" customFormat="1" ht="24" customHeight="1">
      <c r="A52" s="157"/>
      <c r="B52" s="198" t="s">
        <v>1146</v>
      </c>
      <c r="C52" s="199"/>
      <c r="D52" s="158"/>
      <c r="E52" s="158"/>
      <c r="F52" s="158"/>
      <c r="G52" s="111"/>
      <c r="H52" s="112"/>
    </row>
    <row r="53" spans="1:8" s="120" customFormat="1" ht="51">
      <c r="A53" s="86" t="str">
        <f>IF(AND(D53="",D53=""),"",$B$3&amp;"_"&amp;ROW()-11-COUNTBLANK($D$13:D53))</f>
        <v>DTBD_23</v>
      </c>
      <c r="B53" s="87" t="s">
        <v>1147</v>
      </c>
      <c r="C53" s="87" t="s">
        <v>1148</v>
      </c>
      <c r="D53" s="87" t="s">
        <v>1111</v>
      </c>
      <c r="E53" s="87" t="s">
        <v>1106</v>
      </c>
      <c r="F53" s="88" t="s">
        <v>1149</v>
      </c>
      <c r="G53" s="89" t="s">
        <v>34</v>
      </c>
      <c r="H53" s="90"/>
    </row>
    <row r="54" spans="1:8" s="113" customFormat="1" ht="31.5" customHeight="1">
      <c r="A54" s="157"/>
      <c r="B54" s="192" t="s">
        <v>1150</v>
      </c>
      <c r="C54" s="193"/>
      <c r="D54" s="158"/>
      <c r="E54" s="158"/>
      <c r="F54" s="158"/>
      <c r="G54" s="111"/>
      <c r="H54" s="112"/>
    </row>
    <row r="55" spans="1:8" s="120" customFormat="1" ht="63.75">
      <c r="A55" s="98" t="str">
        <f>IF(AND(D55="",D55=""),"",$B$3&amp;"_"&amp;ROW()-11-COUNTBLANK($D$12:D55))</f>
        <v>DTBD_23</v>
      </c>
      <c r="B55" s="87" t="s">
        <v>1151</v>
      </c>
      <c r="C55" s="87" t="s">
        <v>1152</v>
      </c>
      <c r="D55" s="87" t="s">
        <v>274</v>
      </c>
      <c r="E55" s="87" t="s">
        <v>1116</v>
      </c>
      <c r="F55" s="88" t="s">
        <v>1149</v>
      </c>
      <c r="G55" s="89" t="s">
        <v>34</v>
      </c>
      <c r="H55" s="90"/>
    </row>
    <row r="56" spans="1:8" s="113" customFormat="1" ht="31.5" customHeight="1">
      <c r="A56" s="157"/>
      <c r="B56" s="192" t="s">
        <v>1153</v>
      </c>
      <c r="C56" s="193"/>
      <c r="D56" s="158"/>
      <c r="E56" s="158"/>
      <c r="F56" s="158"/>
      <c r="G56" s="111"/>
      <c r="H56" s="112"/>
    </row>
    <row r="57" spans="1:8" s="106" customFormat="1" ht="204">
      <c r="A57" s="86" t="str">
        <f>IF(AND(D57="",D57=""),"",$B$3&amp;"_"&amp;ROW()-11-COUNTBLANK($D$12:D57))</f>
        <v>DTBD_24</v>
      </c>
      <c r="B57" s="87" t="s">
        <v>1154</v>
      </c>
      <c r="C57" s="87" t="s">
        <v>1155</v>
      </c>
      <c r="D57" s="87" t="s">
        <v>1090</v>
      </c>
      <c r="E57" s="87" t="s">
        <v>159</v>
      </c>
      <c r="F57" s="88" t="s">
        <v>1156</v>
      </c>
      <c r="G57" s="89" t="s">
        <v>34</v>
      </c>
      <c r="H57" s="90"/>
    </row>
    <row r="58" spans="1:8" s="106" customFormat="1" ht="191.25">
      <c r="A58" s="86" t="str">
        <f>IF(AND(D58="",D58=""),"",$B$3&amp;"_"&amp;ROW()-11-COUNTBLANK($D$12:D58))</f>
        <v>DTBD_25</v>
      </c>
      <c r="B58" s="87" t="s">
        <v>1132</v>
      </c>
      <c r="C58" s="87" t="s">
        <v>1157</v>
      </c>
      <c r="D58" s="87" t="s">
        <v>1134</v>
      </c>
      <c r="E58" s="87" t="s">
        <v>1158</v>
      </c>
      <c r="F58" s="88" t="s">
        <v>1159</v>
      </c>
      <c r="G58" s="89" t="s">
        <v>34</v>
      </c>
      <c r="H58" s="90"/>
    </row>
    <row r="59" spans="1:8" s="113" customFormat="1" ht="31.5" customHeight="1">
      <c r="A59" s="157"/>
      <c r="B59" s="192" t="s">
        <v>1160</v>
      </c>
      <c r="C59" s="193"/>
      <c r="D59" s="158"/>
      <c r="E59" s="158"/>
      <c r="F59" s="158"/>
      <c r="G59" s="111"/>
      <c r="H59" s="112"/>
    </row>
    <row r="60" spans="1:8" s="106" customFormat="1" ht="165" customHeight="1">
      <c r="A60" s="86" t="str">
        <f>IF(AND(D60="",D60=""),"",$B$3&amp;"_"&amp;ROW()-11-COUNTBLANK($D$12:D60))</f>
        <v>DTBD_26</v>
      </c>
      <c r="B60" s="87" t="s">
        <v>1161</v>
      </c>
      <c r="C60" s="87" t="s">
        <v>1162</v>
      </c>
      <c r="D60" s="87" t="s">
        <v>1140</v>
      </c>
      <c r="E60" s="87" t="s">
        <v>159</v>
      </c>
      <c r="F60" s="88" t="s">
        <v>1141</v>
      </c>
      <c r="G60" s="89" t="s">
        <v>34</v>
      </c>
      <c r="H60" s="90"/>
    </row>
    <row r="61" spans="1:8" s="113" customFormat="1" ht="31.5" customHeight="1">
      <c r="A61" s="157"/>
      <c r="B61" s="192" t="s">
        <v>1163</v>
      </c>
      <c r="C61" s="193"/>
      <c r="D61" s="158"/>
      <c r="E61" s="158"/>
      <c r="F61" s="158"/>
      <c r="G61" s="111"/>
      <c r="H61" s="112"/>
    </row>
    <row r="62" spans="1:8" s="106" customFormat="1" ht="63.75">
      <c r="A62" s="86" t="str">
        <f>IF(AND(D62="",D62=""),"",$B$3&amp;"_"&amp;ROW()-11-COUNTBLANK($D$12:D62))</f>
        <v>DTBD_27</v>
      </c>
      <c r="B62" s="87" t="s">
        <v>1164</v>
      </c>
      <c r="C62" s="114" t="s">
        <v>1144</v>
      </c>
      <c r="D62" s="87" t="s">
        <v>1105</v>
      </c>
      <c r="E62" s="114" t="s">
        <v>1106</v>
      </c>
      <c r="F62" s="88" t="s">
        <v>1165</v>
      </c>
      <c r="G62" s="89" t="s">
        <v>34</v>
      </c>
      <c r="H62" s="90"/>
    </row>
    <row r="63" spans="1:8" s="113" customFormat="1" ht="24" customHeight="1">
      <c r="A63" s="157"/>
      <c r="B63" s="198" t="s">
        <v>1166</v>
      </c>
      <c r="C63" s="199"/>
      <c r="D63" s="158"/>
      <c r="E63" s="158"/>
      <c r="F63" s="158"/>
      <c r="G63" s="111"/>
      <c r="H63" s="112"/>
    </row>
    <row r="64" spans="1:8" s="120" customFormat="1" ht="51">
      <c r="A64" s="86" t="str">
        <f>IF(AND(D64="",D64=""),"",$B$3&amp;"_"&amp;ROW()-11-COUNTBLANK($D$13:D64))</f>
        <v>DTBD_29</v>
      </c>
      <c r="B64" s="87" t="s">
        <v>1167</v>
      </c>
      <c r="C64" s="87" t="s">
        <v>1148</v>
      </c>
      <c r="D64" s="87" t="s">
        <v>1111</v>
      </c>
      <c r="E64" s="114" t="s">
        <v>1106</v>
      </c>
      <c r="F64" s="88" t="s">
        <v>1149</v>
      </c>
      <c r="G64" s="89" t="s">
        <v>34</v>
      </c>
      <c r="H64" s="90"/>
    </row>
    <row r="65" spans="1:8" s="113" customFormat="1" ht="31.5" customHeight="1">
      <c r="A65" s="157"/>
      <c r="B65" s="192" t="s">
        <v>1168</v>
      </c>
      <c r="C65" s="193"/>
      <c r="D65" s="158"/>
      <c r="E65" s="158"/>
      <c r="F65" s="158"/>
      <c r="G65" s="111"/>
      <c r="H65" s="112"/>
    </row>
    <row r="66" spans="1:8" s="120" customFormat="1" ht="63.75">
      <c r="A66" s="98" t="str">
        <f>IF(AND(D66="",D66=""),"",$B$3&amp;"_"&amp;ROW()-11-COUNTBLANK($D$12:D66))</f>
        <v>DTBD_29</v>
      </c>
      <c r="B66" s="87" t="s">
        <v>1169</v>
      </c>
      <c r="C66" s="87" t="s">
        <v>1152</v>
      </c>
      <c r="D66" s="87" t="s">
        <v>274</v>
      </c>
      <c r="E66" s="87" t="s">
        <v>1116</v>
      </c>
      <c r="F66" s="88" t="s">
        <v>1149</v>
      </c>
      <c r="G66" s="89" t="s">
        <v>34</v>
      </c>
      <c r="H66" s="90"/>
    </row>
    <row r="67" spans="1:8" s="123" customFormat="1">
      <c r="A67" s="153"/>
      <c r="B67" s="194" t="s">
        <v>1170</v>
      </c>
      <c r="C67" s="195"/>
      <c r="D67" s="121"/>
      <c r="E67" s="121"/>
      <c r="F67" s="121"/>
      <c r="G67" s="122"/>
      <c r="H67" s="121"/>
    </row>
    <row r="68" spans="1:8" s="113" customFormat="1" ht="31.5" customHeight="1">
      <c r="A68" s="157"/>
      <c r="B68" s="192" t="s">
        <v>1171</v>
      </c>
      <c r="C68" s="193"/>
      <c r="D68" s="158"/>
      <c r="E68" s="158"/>
      <c r="F68" s="158"/>
      <c r="G68" s="111"/>
      <c r="H68" s="112"/>
    </row>
    <row r="69" spans="1:8" ht="140.25">
      <c r="A69" s="86" t="str">
        <f>IF(AND(D69="",D69=""),"",$B$3&amp;"_"&amp;ROW()-11-COUNTBLANK($D$12:D69))</f>
        <v>DTBD_30</v>
      </c>
      <c r="B69" s="87" t="s">
        <v>1172</v>
      </c>
      <c r="C69" s="87" t="s">
        <v>1173</v>
      </c>
      <c r="D69" s="87" t="s">
        <v>1174</v>
      </c>
      <c r="E69" s="87" t="s">
        <v>159</v>
      </c>
      <c r="F69" s="88" t="s">
        <v>1175</v>
      </c>
      <c r="G69" s="89" t="s">
        <v>34</v>
      </c>
      <c r="H69" s="124"/>
    </row>
    <row r="70" spans="1:8" s="113" customFormat="1" ht="31.5" customHeight="1">
      <c r="A70" s="157"/>
      <c r="B70" s="192" t="s">
        <v>1644</v>
      </c>
      <c r="C70" s="193"/>
      <c r="D70" s="158"/>
      <c r="E70" s="158"/>
      <c r="F70" s="158"/>
      <c r="G70" s="111"/>
      <c r="H70" s="112"/>
    </row>
    <row r="71" spans="1:8" ht="140.25">
      <c r="A71" s="86" t="str">
        <f>IF(AND(D71="",D71=""),"",$B$3&amp;"_"&amp;ROW()-11-COUNTBLANK($D$12:D71))</f>
        <v>DTBD_31</v>
      </c>
      <c r="B71" s="87" t="s">
        <v>1176</v>
      </c>
      <c r="C71" s="87" t="s">
        <v>1177</v>
      </c>
      <c r="D71" s="87" t="s">
        <v>1178</v>
      </c>
      <c r="E71" s="87" t="s">
        <v>159</v>
      </c>
      <c r="F71" s="88" t="s">
        <v>1179</v>
      </c>
      <c r="G71" s="89" t="s">
        <v>34</v>
      </c>
      <c r="H71" s="124"/>
    </row>
    <row r="72" spans="1:8" s="113" customFormat="1" ht="31.5" customHeight="1">
      <c r="A72" s="157"/>
      <c r="B72" s="192" t="s">
        <v>1600</v>
      </c>
      <c r="C72" s="193"/>
      <c r="D72" s="158"/>
      <c r="E72" s="158"/>
      <c r="F72" s="158"/>
      <c r="G72" s="111"/>
      <c r="H72" s="112"/>
    </row>
    <row r="73" spans="1:8" ht="63.75">
      <c r="A73" s="86" t="str">
        <f>IF(AND(D73="",D73=""),"",$B$3&amp;"_"&amp;ROW()-11-COUNTBLANK($D$12:D73))</f>
        <v>DTBD_32</v>
      </c>
      <c r="B73" s="87" t="s">
        <v>1180</v>
      </c>
      <c r="C73" s="114" t="s">
        <v>1181</v>
      </c>
      <c r="D73" s="87" t="s">
        <v>1105</v>
      </c>
      <c r="E73" s="114" t="s">
        <v>1182</v>
      </c>
      <c r="F73" s="126" t="s">
        <v>1183</v>
      </c>
      <c r="G73" s="89" t="s">
        <v>34</v>
      </c>
      <c r="H73" s="127"/>
    </row>
    <row r="74" spans="1:8" s="113" customFormat="1" ht="31.5" customHeight="1">
      <c r="A74" s="157"/>
      <c r="B74" s="196" t="s">
        <v>1184</v>
      </c>
      <c r="C74" s="197"/>
      <c r="D74" s="158"/>
      <c r="E74" s="158"/>
      <c r="F74" s="158"/>
      <c r="G74" s="111"/>
      <c r="H74" s="112"/>
    </row>
    <row r="75" spans="1:8" s="120" customFormat="1" ht="89.25">
      <c r="A75" s="98" t="str">
        <f>IF(AND(D75="",D75=""),"",$B$3&amp;"_"&amp;ROW()-11-COUNTBLANK($D$12:D75))</f>
        <v>DTBD_33</v>
      </c>
      <c r="B75" s="87" t="s">
        <v>1185</v>
      </c>
      <c r="C75" s="87" t="s">
        <v>1186</v>
      </c>
      <c r="D75" s="87" t="s">
        <v>1187</v>
      </c>
      <c r="E75" s="87" t="s">
        <v>1106</v>
      </c>
      <c r="F75" s="88" t="s">
        <v>1188</v>
      </c>
      <c r="G75" s="89" t="s">
        <v>34</v>
      </c>
      <c r="H75" s="90"/>
    </row>
    <row r="76" spans="1:8" s="113" customFormat="1" ht="31.5" customHeight="1">
      <c r="A76" s="157"/>
      <c r="B76" s="196" t="s">
        <v>1189</v>
      </c>
      <c r="C76" s="197"/>
      <c r="D76" s="158"/>
      <c r="E76" s="158"/>
      <c r="F76" s="158"/>
      <c r="G76" s="111"/>
      <c r="H76" s="112"/>
    </row>
    <row r="77" spans="1:8" s="120" customFormat="1" ht="89.25">
      <c r="A77" s="98" t="str">
        <f>IF(AND(D77="",D77=""),"",$B$3&amp;"_"&amp;ROW()-11-COUNTBLANK($D$12:D77))</f>
        <v>DTBD_34</v>
      </c>
      <c r="B77" s="87" t="s">
        <v>1190</v>
      </c>
      <c r="C77" s="87" t="s">
        <v>1191</v>
      </c>
      <c r="D77" s="87" t="s">
        <v>274</v>
      </c>
      <c r="E77" s="87" t="s">
        <v>1106</v>
      </c>
      <c r="F77" s="88" t="s">
        <v>1188</v>
      </c>
      <c r="G77" s="89" t="s">
        <v>34</v>
      </c>
      <c r="H77" s="90"/>
    </row>
    <row r="78" spans="1:8" s="128" customFormat="1">
      <c r="A78" s="122" t="str">
        <f>IF(AND(D78="",D78=""),"",$B$3&amp;"_"&amp;ROW()-11-COUNTBLANK($D$12:D78))</f>
        <v/>
      </c>
      <c r="B78" s="194" t="s">
        <v>1192</v>
      </c>
      <c r="C78" s="195"/>
      <c r="D78" s="122"/>
      <c r="E78" s="122"/>
      <c r="F78" s="122"/>
      <c r="G78" s="122"/>
      <c r="H78" s="122"/>
    </row>
    <row r="79" spans="1:8" s="113" customFormat="1" ht="31.5" customHeight="1">
      <c r="A79" s="157"/>
      <c r="B79" s="192" t="s">
        <v>1193</v>
      </c>
      <c r="C79" s="193"/>
      <c r="D79" s="158"/>
      <c r="E79" s="158"/>
      <c r="F79" s="158"/>
      <c r="G79" s="111"/>
      <c r="H79" s="112"/>
    </row>
    <row r="80" spans="1:8" ht="140.25">
      <c r="A80" s="86" t="str">
        <f>IF(AND(D80="",D80=""),"",$B$3&amp;"_"&amp;ROW()-11-COUNTBLANK($D$12:D80))</f>
        <v>DTBD_35</v>
      </c>
      <c r="B80" s="87" t="s">
        <v>1194</v>
      </c>
      <c r="C80" s="87" t="s">
        <v>1195</v>
      </c>
      <c r="D80" s="87" t="s">
        <v>1196</v>
      </c>
      <c r="E80" s="87" t="s">
        <v>159</v>
      </c>
      <c r="F80" s="88" t="s">
        <v>1197</v>
      </c>
      <c r="G80" s="89" t="s">
        <v>34</v>
      </c>
      <c r="H80" s="127"/>
    </row>
    <row r="81" spans="1:8" s="113" customFormat="1" ht="31.5" customHeight="1">
      <c r="A81" s="157"/>
      <c r="B81" s="192" t="s">
        <v>1198</v>
      </c>
      <c r="C81" s="193"/>
      <c r="D81" s="158"/>
      <c r="E81" s="158"/>
      <c r="F81" s="158"/>
      <c r="G81" s="111"/>
      <c r="H81" s="112"/>
    </row>
    <row r="82" spans="1:8" ht="140.25">
      <c r="A82" s="86" t="str">
        <f>IF(AND(D82="",D82=""),"",$B$3&amp;"_"&amp;ROW()-11-COUNTBLANK($D$12:D82))</f>
        <v>DTBD_36</v>
      </c>
      <c r="B82" s="87" t="s">
        <v>1199</v>
      </c>
      <c r="C82" s="87" t="s">
        <v>1200</v>
      </c>
      <c r="D82" s="87" t="s">
        <v>1201</v>
      </c>
      <c r="E82" s="87" t="s">
        <v>159</v>
      </c>
      <c r="F82" s="88" t="s">
        <v>1202</v>
      </c>
      <c r="G82" s="89" t="s">
        <v>34</v>
      </c>
      <c r="H82" s="127"/>
    </row>
    <row r="83" spans="1:8" s="113" customFormat="1" ht="31.5" customHeight="1">
      <c r="A83" s="157"/>
      <c r="B83" s="192" t="s">
        <v>1203</v>
      </c>
      <c r="C83" s="193"/>
      <c r="D83" s="158"/>
      <c r="E83" s="158"/>
      <c r="F83" s="158"/>
      <c r="G83" s="111"/>
      <c r="H83" s="112"/>
    </row>
    <row r="84" spans="1:8" ht="76.5">
      <c r="A84" s="86" t="str">
        <f>IF(AND(D84="",D84=""),"",$B$3&amp;"_"&amp;ROW()-11-COUNTBLANK($D$12:D84))</f>
        <v>DTBD_37</v>
      </c>
      <c r="B84" s="87" t="s">
        <v>1204</v>
      </c>
      <c r="C84" s="114" t="s">
        <v>1205</v>
      </c>
      <c r="D84" s="87" t="s">
        <v>1105</v>
      </c>
      <c r="E84" s="114" t="s">
        <v>1182</v>
      </c>
      <c r="F84" s="88" t="s">
        <v>1206</v>
      </c>
      <c r="G84" s="89" t="s">
        <v>34</v>
      </c>
      <c r="H84" s="127"/>
    </row>
    <row r="85" spans="1:8" s="128" customFormat="1">
      <c r="A85" s="153"/>
      <c r="B85" s="194" t="s">
        <v>1207</v>
      </c>
      <c r="C85" s="195"/>
      <c r="D85" s="122"/>
      <c r="E85" s="122"/>
      <c r="F85" s="122"/>
      <c r="G85" s="122"/>
      <c r="H85" s="122"/>
    </row>
    <row r="86" spans="1:8" s="113" customFormat="1" ht="31.5" customHeight="1">
      <c r="A86" s="157"/>
      <c r="B86" s="192" t="s">
        <v>1208</v>
      </c>
      <c r="C86" s="193"/>
      <c r="D86" s="158"/>
      <c r="E86" s="158"/>
      <c r="F86" s="158"/>
      <c r="G86" s="111"/>
      <c r="H86" s="112"/>
    </row>
    <row r="87" spans="1:8" ht="89.25">
      <c r="A87" s="86" t="str">
        <f>IF(AND(D87="",D87=""),"",$B$3&amp;"_"&amp;ROW()-11-COUNTBLANK($D$12:D87))</f>
        <v>DTBD_38</v>
      </c>
      <c r="B87" s="87" t="s">
        <v>1209</v>
      </c>
      <c r="C87" s="87" t="s">
        <v>1210</v>
      </c>
      <c r="D87" s="87" t="s">
        <v>1211</v>
      </c>
      <c r="E87" s="87" t="s">
        <v>159</v>
      </c>
      <c r="F87" s="88" t="s">
        <v>1212</v>
      </c>
      <c r="G87" s="89" t="s">
        <v>34</v>
      </c>
      <c r="H87" s="124"/>
    </row>
    <row r="88" spans="1:8" s="128" customFormat="1" ht="89.25">
      <c r="A88" s="129" t="str">
        <f>IF(AND(D88="",D88=""),"",$B$3&amp;"_"&amp;ROW()-11-COUNTBLANK($D$12:D88))</f>
        <v>DTBD_39</v>
      </c>
      <c r="B88" s="130" t="s">
        <v>1199</v>
      </c>
      <c r="C88" s="130" t="s">
        <v>1213</v>
      </c>
      <c r="D88" s="130" t="s">
        <v>1201</v>
      </c>
      <c r="E88" s="130" t="s">
        <v>159</v>
      </c>
      <c r="F88" s="131" t="s">
        <v>1214</v>
      </c>
      <c r="G88" s="89" t="s">
        <v>34</v>
      </c>
      <c r="H88" s="132"/>
    </row>
    <row r="89" spans="1:8" s="128" customFormat="1" ht="89.25">
      <c r="A89" s="129" t="str">
        <f>IF(AND(D89="",D89=""),"",$B$3&amp;"_"&amp;ROW()-11-COUNTBLANK($D$12:D89))</f>
        <v>DTBD_40</v>
      </c>
      <c r="B89" s="130" t="s">
        <v>1215</v>
      </c>
      <c r="C89" s="133" t="s">
        <v>1216</v>
      </c>
      <c r="D89" s="130" t="s">
        <v>1105</v>
      </c>
      <c r="E89" s="133" t="s">
        <v>1182</v>
      </c>
      <c r="F89" s="131" t="s">
        <v>1217</v>
      </c>
      <c r="G89" s="89" t="s">
        <v>34</v>
      </c>
      <c r="H89" s="132"/>
    </row>
    <row r="90" spans="1:8" s="128" customFormat="1">
      <c r="A90" s="122" t="str">
        <f>IF(AND(D90="",D90=""),"",$B$3&amp;"_"&amp;ROW()-11-COUNTBLANK($D$12:D90))</f>
        <v/>
      </c>
      <c r="B90" s="194" t="s">
        <v>1218</v>
      </c>
      <c r="C90" s="195"/>
      <c r="D90" s="122"/>
      <c r="E90" s="122"/>
      <c r="F90" s="122"/>
      <c r="G90" s="122"/>
      <c r="H90" s="122"/>
    </row>
    <row r="91" spans="1:8" s="113" customFormat="1" ht="31.5" customHeight="1">
      <c r="A91" s="157"/>
      <c r="B91" s="192" t="s">
        <v>1219</v>
      </c>
      <c r="C91" s="193"/>
      <c r="D91" s="158"/>
      <c r="E91" s="158"/>
      <c r="F91" s="158"/>
      <c r="G91" s="111"/>
      <c r="H91" s="112"/>
    </row>
    <row r="92" spans="1:8" ht="127.5">
      <c r="A92" s="86" t="str">
        <f>IF(AND(D92="",D92=""),"",$B$3&amp;"_"&amp;ROW()-11-COUNTBLANK($D$12:D92))</f>
        <v>DTBD_41</v>
      </c>
      <c r="B92" s="87" t="s">
        <v>1220</v>
      </c>
      <c r="C92" s="87" t="s">
        <v>1221</v>
      </c>
      <c r="D92" s="87" t="s">
        <v>1222</v>
      </c>
      <c r="E92" s="87" t="s">
        <v>1223</v>
      </c>
      <c r="F92" s="88" t="s">
        <v>1224</v>
      </c>
      <c r="G92" s="89" t="s">
        <v>34</v>
      </c>
      <c r="H92" s="127"/>
    </row>
    <row r="93" spans="1:8" s="113" customFormat="1" ht="31.5" customHeight="1">
      <c r="A93" s="157"/>
      <c r="B93" s="192" t="s">
        <v>1225</v>
      </c>
      <c r="C93" s="193"/>
      <c r="D93" s="158"/>
      <c r="E93" s="158"/>
      <c r="F93" s="158"/>
      <c r="G93" s="111"/>
      <c r="H93" s="112"/>
    </row>
    <row r="94" spans="1:8" ht="140.25">
      <c r="A94" s="86" t="str">
        <f>IF(AND(D94="",D94=""),"",$B$3&amp;"_"&amp;ROW()-11-COUNTBLANK($D$12:D94))</f>
        <v>DTBD_42</v>
      </c>
      <c r="B94" s="87" t="s">
        <v>1226</v>
      </c>
      <c r="C94" s="87" t="s">
        <v>1227</v>
      </c>
      <c r="D94" s="87" t="s">
        <v>1228</v>
      </c>
      <c r="E94" s="87" t="s">
        <v>159</v>
      </c>
      <c r="F94" s="88" t="s">
        <v>1229</v>
      </c>
      <c r="G94" s="89" t="s">
        <v>34</v>
      </c>
      <c r="H94" s="127"/>
    </row>
    <row r="95" spans="1:8" s="113" customFormat="1" ht="31.5" customHeight="1">
      <c r="A95" s="157"/>
      <c r="B95" s="192" t="s">
        <v>1230</v>
      </c>
      <c r="C95" s="193"/>
      <c r="D95" s="158"/>
      <c r="E95" s="158"/>
      <c r="F95" s="158"/>
      <c r="G95" s="111"/>
      <c r="H95" s="112"/>
    </row>
    <row r="96" spans="1:8" ht="89.25">
      <c r="A96" s="86" t="str">
        <f>IF(AND(D96="",D96=""),"",$B$3&amp;"_"&amp;ROW()-11-COUNTBLANK($D$12:D96))</f>
        <v>DTBD_43</v>
      </c>
      <c r="B96" s="87" t="s">
        <v>1231</v>
      </c>
      <c r="C96" s="114" t="s">
        <v>1232</v>
      </c>
      <c r="D96" s="87" t="s">
        <v>1233</v>
      </c>
      <c r="E96" s="114" t="s">
        <v>1234</v>
      </c>
      <c r="F96" s="88" t="s">
        <v>1235</v>
      </c>
      <c r="G96" s="89" t="s">
        <v>34</v>
      </c>
      <c r="H96" s="127"/>
    </row>
    <row r="97" spans="1:8" ht="76.5">
      <c r="A97" s="86" t="str">
        <f>IF(AND(D97="",D97=""),"",$B$3&amp;"_"&amp;ROW()-11-COUNTBLANK($D$12:D97))</f>
        <v>DTBD_44</v>
      </c>
      <c r="B97" s="87" t="s">
        <v>1236</v>
      </c>
      <c r="C97" s="87" t="s">
        <v>1237</v>
      </c>
      <c r="D97" s="87" t="s">
        <v>1083</v>
      </c>
      <c r="E97" s="114" t="s">
        <v>1238</v>
      </c>
      <c r="F97" s="88" t="s">
        <v>1239</v>
      </c>
      <c r="G97" s="89" t="s">
        <v>34</v>
      </c>
      <c r="H97" s="127"/>
    </row>
    <row r="98" spans="1:8" s="113" customFormat="1" ht="27.75" customHeight="1">
      <c r="A98" s="157"/>
      <c r="B98" s="196" t="s">
        <v>1240</v>
      </c>
      <c r="C98" s="197"/>
      <c r="D98" s="158"/>
      <c r="E98" s="158"/>
      <c r="F98" s="158"/>
      <c r="G98" s="111"/>
      <c r="H98" s="112"/>
    </row>
    <row r="99" spans="1:8" s="120" customFormat="1" ht="63.75">
      <c r="A99" s="98" t="str">
        <f>IF(AND(D99="",D99=""),"",$B$3&amp;"_"&amp;ROW()-11-COUNTBLANK($D$12:D112))</f>
        <v>DTBD_38</v>
      </c>
      <c r="B99" s="87" t="s">
        <v>1241</v>
      </c>
      <c r="C99" s="87" t="s">
        <v>1242</v>
      </c>
      <c r="D99" s="87" t="s">
        <v>1187</v>
      </c>
      <c r="E99" s="87" t="s">
        <v>1106</v>
      </c>
      <c r="F99" s="88" t="s">
        <v>1243</v>
      </c>
      <c r="G99" s="89" t="s">
        <v>34</v>
      </c>
      <c r="H99" s="90"/>
    </row>
    <row r="100" spans="1:8" s="113" customFormat="1" ht="31.5" customHeight="1">
      <c r="A100" s="157"/>
      <c r="B100" s="192" t="s">
        <v>1244</v>
      </c>
      <c r="C100" s="193"/>
      <c r="D100" s="158"/>
      <c r="E100" s="158"/>
      <c r="F100" s="158"/>
      <c r="G100" s="111"/>
      <c r="H100" s="112"/>
    </row>
    <row r="101" spans="1:8" ht="63.75">
      <c r="A101" s="86" t="str">
        <f>IF(AND(D101="",D101=""),"",$B$3&amp;"_"&amp;ROW()-11-COUNTBLANK($D$12:D101))</f>
        <v>DTBD_46</v>
      </c>
      <c r="B101" s="87" t="s">
        <v>1245</v>
      </c>
      <c r="C101" s="87" t="s">
        <v>1246</v>
      </c>
      <c r="D101" s="87" t="s">
        <v>1247</v>
      </c>
      <c r="E101" s="87" t="s">
        <v>1248</v>
      </c>
      <c r="F101" s="88" t="s">
        <v>1249</v>
      </c>
      <c r="G101" s="89" t="s">
        <v>34</v>
      </c>
      <c r="H101" s="127"/>
    </row>
    <row r="102" spans="1:8" s="128" customFormat="1">
      <c r="A102" s="122" t="str">
        <f>IF(AND(D102="",D102=""),"",$B$3&amp;"_"&amp;ROW()-11-COUNTBLANK($D$12:D102))</f>
        <v/>
      </c>
      <c r="B102" s="194" t="s">
        <v>1250</v>
      </c>
      <c r="C102" s="195"/>
      <c r="D102" s="122"/>
      <c r="E102" s="122"/>
      <c r="F102" s="122"/>
      <c r="G102" s="122"/>
      <c r="H102" s="122"/>
    </row>
    <row r="103" spans="1:8" s="113" customFormat="1" ht="31.5" customHeight="1">
      <c r="A103" s="157"/>
      <c r="B103" s="192" t="s">
        <v>1251</v>
      </c>
      <c r="C103" s="193"/>
      <c r="D103" s="158"/>
      <c r="E103" s="158"/>
      <c r="F103" s="158"/>
      <c r="G103" s="111"/>
      <c r="H103" s="112"/>
    </row>
    <row r="104" spans="1:8" ht="127.5">
      <c r="A104" s="86" t="str">
        <f>IF(AND(D104="",D104=""),"",$B$3&amp;"_"&amp;ROW()-11-COUNTBLANK($D$12:D104))</f>
        <v>DTBD_47</v>
      </c>
      <c r="B104" s="87" t="s">
        <v>1252</v>
      </c>
      <c r="C104" s="87" t="s">
        <v>1253</v>
      </c>
      <c r="D104" s="87" t="s">
        <v>1254</v>
      </c>
      <c r="E104" s="87" t="s">
        <v>1255</v>
      </c>
      <c r="F104" s="88" t="s">
        <v>1256</v>
      </c>
      <c r="G104" s="89" t="s">
        <v>34</v>
      </c>
      <c r="H104" s="127"/>
    </row>
    <row r="105" spans="1:8" s="128" customFormat="1" ht="76.5">
      <c r="A105" s="86" t="str">
        <f>IF(AND(D105="",D105=""),"",$B$3&amp;"_"&amp;ROW()-11-COUNTBLANK($D$12:D105))</f>
        <v>DTBD_48</v>
      </c>
      <c r="B105" s="130" t="s">
        <v>1257</v>
      </c>
      <c r="C105" s="130" t="s">
        <v>1258</v>
      </c>
      <c r="D105" s="130" t="s">
        <v>1067</v>
      </c>
      <c r="E105" s="130" t="s">
        <v>1259</v>
      </c>
      <c r="F105" s="131" t="s">
        <v>1260</v>
      </c>
      <c r="G105" s="89" t="s">
        <v>34</v>
      </c>
      <c r="H105" s="132"/>
    </row>
    <row r="106" spans="1:8" s="113" customFormat="1" ht="31.5" customHeight="1">
      <c r="A106" s="157"/>
      <c r="B106" s="192" t="s">
        <v>1261</v>
      </c>
      <c r="C106" s="193"/>
      <c r="D106" s="158"/>
      <c r="E106" s="158"/>
      <c r="F106" s="158"/>
      <c r="G106" s="111"/>
      <c r="H106" s="112"/>
    </row>
    <row r="107" spans="1:8" ht="127.5">
      <c r="A107" s="86" t="str">
        <f>IF(AND(D107="",D107=""),"",$B$3&amp;"_"&amp;ROW()-11-COUNTBLANK($D$12:D107))</f>
        <v>DTBD_49</v>
      </c>
      <c r="B107" s="87" t="s">
        <v>1262</v>
      </c>
      <c r="C107" s="87" t="s">
        <v>1263</v>
      </c>
      <c r="D107" s="87" t="s">
        <v>1264</v>
      </c>
      <c r="E107" s="87" t="s">
        <v>159</v>
      </c>
      <c r="F107" s="88" t="s">
        <v>1265</v>
      </c>
      <c r="G107" s="89" t="s">
        <v>34</v>
      </c>
      <c r="H107" s="124"/>
    </row>
    <row r="108" spans="1:8" s="113" customFormat="1" ht="31.5" customHeight="1">
      <c r="A108" s="157"/>
      <c r="B108" s="192" t="s">
        <v>1266</v>
      </c>
      <c r="C108" s="193"/>
      <c r="D108" s="158"/>
      <c r="E108" s="158"/>
      <c r="F108" s="158"/>
      <c r="G108" s="111"/>
      <c r="H108" s="112"/>
    </row>
    <row r="109" spans="1:8" ht="76.5">
      <c r="A109" s="86" t="str">
        <f>IF(AND(D109="",D109=""),"",$B$3&amp;"_"&amp;ROW()-11-COUNTBLANK($D$12:D109))</f>
        <v>DTBD_50</v>
      </c>
      <c r="B109" s="87" t="s">
        <v>1267</v>
      </c>
      <c r="C109" s="114" t="s">
        <v>1268</v>
      </c>
      <c r="D109" s="87" t="s">
        <v>1269</v>
      </c>
      <c r="E109" s="114" t="s">
        <v>1270</v>
      </c>
      <c r="F109" s="88" t="s">
        <v>1271</v>
      </c>
      <c r="G109" s="89" t="s">
        <v>34</v>
      </c>
      <c r="H109" s="127"/>
    </row>
    <row r="110" spans="1:8" s="113" customFormat="1" ht="31.5" customHeight="1">
      <c r="A110" s="157"/>
      <c r="B110" s="196" t="s">
        <v>1272</v>
      </c>
      <c r="C110" s="197"/>
      <c r="D110" s="158"/>
      <c r="E110" s="158"/>
      <c r="F110" s="158"/>
      <c r="G110" s="111"/>
      <c r="H110" s="112"/>
    </row>
    <row r="111" spans="1:8" s="120" customFormat="1" ht="76.5">
      <c r="A111" s="98" t="str">
        <f>IF(AND(D111="",D111=""),"",$B$3&amp;"_"&amp;ROW()-11-COUNTBLANK($D$12:D127))</f>
        <v>DTBD_43</v>
      </c>
      <c r="B111" s="87" t="s">
        <v>1273</v>
      </c>
      <c r="C111" s="87" t="s">
        <v>1274</v>
      </c>
      <c r="D111" s="87" t="s">
        <v>1187</v>
      </c>
      <c r="E111" s="87" t="s">
        <v>1106</v>
      </c>
      <c r="F111" s="88" t="s">
        <v>1275</v>
      </c>
      <c r="G111" s="89" t="s">
        <v>34</v>
      </c>
      <c r="H111" s="90"/>
    </row>
    <row r="112" spans="1:8" s="113" customFormat="1" ht="31.5" customHeight="1">
      <c r="A112" s="157"/>
      <c r="B112" s="192" t="s">
        <v>1276</v>
      </c>
      <c r="C112" s="193"/>
      <c r="D112" s="158"/>
      <c r="E112" s="158"/>
      <c r="F112" s="158"/>
      <c r="G112" s="111"/>
      <c r="H112" s="112"/>
    </row>
    <row r="113" spans="1:8" ht="76.5">
      <c r="A113" s="86" t="str">
        <f>IF(AND(D113="",D113=""),"",$B$3&amp;"_"&amp;ROW()-11-COUNTBLANK($D$12:D113))</f>
        <v>DTBD_52</v>
      </c>
      <c r="B113" s="87" t="s">
        <v>1277</v>
      </c>
      <c r="C113" s="87" t="s">
        <v>1278</v>
      </c>
      <c r="D113" s="87" t="s">
        <v>1247</v>
      </c>
      <c r="E113" s="87" t="s">
        <v>1248</v>
      </c>
      <c r="F113" s="88" t="s">
        <v>1275</v>
      </c>
      <c r="G113" s="89" t="s">
        <v>34</v>
      </c>
      <c r="H113" s="127"/>
    </row>
    <row r="114" spans="1:8" s="113" customFormat="1" ht="31.5" customHeight="1">
      <c r="A114" s="157"/>
      <c r="B114" s="192" t="s">
        <v>1279</v>
      </c>
      <c r="C114" s="193"/>
      <c r="D114" s="158"/>
      <c r="E114" s="158"/>
      <c r="F114" s="158"/>
      <c r="G114" s="111"/>
      <c r="H114" s="112"/>
    </row>
    <row r="115" spans="1:8" ht="63.75">
      <c r="A115" s="86" t="str">
        <f>IF(AND(D115="",D115=""),"",$B$3&amp;"_"&amp;ROW()-11-COUNTBLANK($D$12:D115))</f>
        <v>DTBD_53</v>
      </c>
      <c r="B115" s="87" t="s">
        <v>1280</v>
      </c>
      <c r="C115" s="87" t="s">
        <v>1281</v>
      </c>
      <c r="D115" s="87" t="s">
        <v>1282</v>
      </c>
      <c r="E115" s="87" t="s">
        <v>1248</v>
      </c>
      <c r="F115" s="88" t="s">
        <v>1283</v>
      </c>
      <c r="G115" s="89" t="s">
        <v>34</v>
      </c>
      <c r="H115" s="127"/>
    </row>
    <row r="116" spans="1:8" s="128" customFormat="1">
      <c r="A116" s="122" t="str">
        <f>IF(AND(D116="",D116=""),"",$B$3&amp;"_"&amp;ROW()-11-COUNTBLANK($D$12:D116))</f>
        <v/>
      </c>
      <c r="B116" s="194" t="s">
        <v>1284</v>
      </c>
      <c r="C116" s="195"/>
      <c r="D116" s="122"/>
      <c r="E116" s="122"/>
      <c r="F116" s="122"/>
      <c r="G116" s="122"/>
      <c r="H116" s="122"/>
    </row>
    <row r="117" spans="1:8" s="113" customFormat="1" ht="31.5" customHeight="1">
      <c r="A117" s="157"/>
      <c r="B117" s="192" t="s">
        <v>1285</v>
      </c>
      <c r="C117" s="193"/>
      <c r="D117" s="158"/>
      <c r="E117" s="158"/>
      <c r="F117" s="158"/>
      <c r="G117" s="111"/>
      <c r="H117" s="112"/>
    </row>
    <row r="118" spans="1:8" ht="76.5">
      <c r="A118" s="86" t="str">
        <f>IF(AND(D118="",D118=""),"",$B$3&amp;"_"&amp;ROW()-11-COUNTBLANK($D$12:D118))</f>
        <v>DTBD_54</v>
      </c>
      <c r="B118" s="87" t="s">
        <v>1286</v>
      </c>
      <c r="C118" s="87" t="s">
        <v>1287</v>
      </c>
      <c r="D118" s="87" t="s">
        <v>1288</v>
      </c>
      <c r="E118" s="87" t="s">
        <v>1289</v>
      </c>
      <c r="F118" s="88" t="s">
        <v>1290</v>
      </c>
      <c r="G118" s="89" t="s">
        <v>34</v>
      </c>
      <c r="H118" s="127"/>
    </row>
    <row r="119" spans="1:8" s="113" customFormat="1" ht="31.5" customHeight="1">
      <c r="A119" s="157"/>
      <c r="B119" s="192" t="s">
        <v>1291</v>
      </c>
      <c r="C119" s="193"/>
      <c r="D119" s="158"/>
      <c r="E119" s="158"/>
      <c r="F119" s="158"/>
      <c r="G119" s="111"/>
      <c r="H119" s="112"/>
    </row>
    <row r="120" spans="1:8" ht="76.5">
      <c r="A120" s="86" t="str">
        <f>IF(AND(D120="",D120=""),"",$B$3&amp;"_"&amp;ROW()-11-COUNTBLANK($D$12:D120))</f>
        <v>DTBD_55</v>
      </c>
      <c r="B120" s="87" t="s">
        <v>1292</v>
      </c>
      <c r="C120" s="87" t="s">
        <v>1293</v>
      </c>
      <c r="D120" s="87" t="s">
        <v>1294</v>
      </c>
      <c r="E120" s="87" t="s">
        <v>1289</v>
      </c>
      <c r="F120" s="88" t="s">
        <v>1295</v>
      </c>
      <c r="G120" s="89" t="s">
        <v>34</v>
      </c>
      <c r="H120" s="127"/>
    </row>
    <row r="121" spans="1:8" s="113" customFormat="1" ht="31.5" customHeight="1">
      <c r="A121" s="157"/>
      <c r="B121" s="192" t="s">
        <v>1296</v>
      </c>
      <c r="C121" s="193"/>
      <c r="D121" s="158"/>
      <c r="E121" s="158"/>
      <c r="F121" s="158"/>
      <c r="G121" s="111"/>
      <c r="H121" s="112"/>
    </row>
    <row r="122" spans="1:8" ht="89.25">
      <c r="A122" s="86" t="str">
        <f>IF(AND(D122="",D122=""),"",$B$3&amp;"_"&amp;ROW()-11-COUNTBLANK($D$12:D122))</f>
        <v>DTBD_56</v>
      </c>
      <c r="B122" s="87" t="s">
        <v>1297</v>
      </c>
      <c r="C122" s="114" t="s">
        <v>1298</v>
      </c>
      <c r="D122" s="87" t="s">
        <v>1299</v>
      </c>
      <c r="E122" s="114" t="s">
        <v>1300</v>
      </c>
      <c r="F122" s="88" t="s">
        <v>1301</v>
      </c>
      <c r="G122" s="89" t="s">
        <v>34</v>
      </c>
      <c r="H122" s="127"/>
    </row>
    <row r="123" spans="1:8" ht="89.25">
      <c r="A123" s="86" t="str">
        <f>IF(AND(D123="",D123=""),"",$B$3&amp;"_"&amp;ROW()-11-COUNTBLANK($D$12:D127))</f>
        <v>DTBD_55</v>
      </c>
      <c r="B123" s="87" t="s">
        <v>1302</v>
      </c>
      <c r="C123" s="87" t="s">
        <v>1303</v>
      </c>
      <c r="D123" s="87" t="s">
        <v>1304</v>
      </c>
      <c r="E123" s="114" t="s">
        <v>1305</v>
      </c>
      <c r="F123" s="88" t="s">
        <v>1306</v>
      </c>
      <c r="G123" s="89" t="s">
        <v>34</v>
      </c>
      <c r="H123" s="127"/>
    </row>
    <row r="124" spans="1:8" s="113" customFormat="1" ht="31.5" customHeight="1">
      <c r="A124" s="157"/>
      <c r="B124" s="196" t="s">
        <v>1307</v>
      </c>
      <c r="C124" s="197"/>
      <c r="D124" s="158"/>
      <c r="E124" s="158"/>
      <c r="F124" s="158"/>
      <c r="G124" s="111"/>
      <c r="H124" s="112"/>
    </row>
    <row r="125" spans="1:8" s="120" customFormat="1" ht="63.75">
      <c r="A125" s="98" t="str">
        <f>IF(AND(D125="",D125=""),"",$B$3&amp;"_"&amp;ROW()-11-COUNTBLANK($D$12:D145))</f>
        <v>DTBD_47</v>
      </c>
      <c r="B125" s="87" t="s">
        <v>1308</v>
      </c>
      <c r="C125" s="87" t="s">
        <v>1309</v>
      </c>
      <c r="D125" s="87" t="s">
        <v>1187</v>
      </c>
      <c r="E125" s="87" t="s">
        <v>1106</v>
      </c>
      <c r="F125" s="88" t="s">
        <v>1310</v>
      </c>
      <c r="G125" s="89" t="s">
        <v>34</v>
      </c>
      <c r="H125" s="90"/>
    </row>
    <row r="126" spans="1:8" s="113" customFormat="1" ht="31.5" customHeight="1">
      <c r="A126" s="157"/>
      <c r="B126" s="192" t="s">
        <v>1311</v>
      </c>
      <c r="C126" s="193"/>
      <c r="D126" s="158"/>
      <c r="E126" s="158"/>
      <c r="F126" s="158"/>
      <c r="G126" s="111"/>
      <c r="H126" s="112"/>
    </row>
    <row r="127" spans="1:8" ht="147.75" customHeight="1">
      <c r="A127" s="86" t="str">
        <f>IF(AND(D127="",D127=""),"",$B$3&amp;"_"&amp;ROW()-11-COUNTBLANK($D$12:D127))</f>
        <v>DTBD_59</v>
      </c>
      <c r="B127" s="87" t="s">
        <v>1312</v>
      </c>
      <c r="C127" s="87" t="s">
        <v>1313</v>
      </c>
      <c r="D127" s="87" t="s">
        <v>1314</v>
      </c>
      <c r="E127" s="87" t="s">
        <v>159</v>
      </c>
      <c r="F127" s="88" t="s">
        <v>1315</v>
      </c>
      <c r="G127" s="89" t="s">
        <v>34</v>
      </c>
      <c r="H127" s="127"/>
    </row>
    <row r="128" spans="1:8" s="113" customFormat="1" ht="31.5" customHeight="1">
      <c r="A128" s="157"/>
      <c r="B128" s="192" t="s">
        <v>1316</v>
      </c>
      <c r="C128" s="193"/>
      <c r="D128" s="158"/>
      <c r="E128" s="158"/>
      <c r="F128" s="158"/>
      <c r="G128" s="111"/>
      <c r="H128" s="112"/>
    </row>
    <row r="129" spans="1:8" ht="147.75" customHeight="1">
      <c r="A129" s="86" t="str">
        <f>IF(AND(D129="",D129=""),"",$B$3&amp;"_"&amp;ROW()-11-COUNTBLANK($D$12:D129))</f>
        <v>DTBD_60</v>
      </c>
      <c r="B129" s="87" t="s">
        <v>1317</v>
      </c>
      <c r="C129" s="87" t="s">
        <v>1313</v>
      </c>
      <c r="D129" s="87" t="s">
        <v>1314</v>
      </c>
      <c r="E129" s="87" t="s">
        <v>159</v>
      </c>
      <c r="F129" s="88" t="s">
        <v>1318</v>
      </c>
      <c r="G129" s="89" t="s">
        <v>34</v>
      </c>
      <c r="H129" s="127"/>
    </row>
    <row r="130" spans="1:8" s="113" customFormat="1" ht="31.5" customHeight="1">
      <c r="A130" s="157"/>
      <c r="B130" s="192" t="s">
        <v>1319</v>
      </c>
      <c r="C130" s="193"/>
      <c r="D130" s="158"/>
      <c r="E130" s="158"/>
      <c r="F130" s="158"/>
      <c r="G130" s="111"/>
      <c r="H130" s="112"/>
    </row>
    <row r="131" spans="1:8" ht="76.5">
      <c r="A131" s="86" t="str">
        <f>IF(AND(D131="",D131=""),"",$B$3&amp;"_"&amp;ROW()-11-COUNTBLANK($D$12:D131))</f>
        <v>DTBD_61</v>
      </c>
      <c r="B131" s="87" t="s">
        <v>1320</v>
      </c>
      <c r="C131" s="114" t="s">
        <v>1321</v>
      </c>
      <c r="D131" s="87" t="s">
        <v>463</v>
      </c>
      <c r="E131" s="114" t="s">
        <v>1322</v>
      </c>
      <c r="F131" s="88" t="s">
        <v>1323</v>
      </c>
      <c r="G131" s="89" t="s">
        <v>34</v>
      </c>
      <c r="H131" s="127"/>
    </row>
    <row r="132" spans="1:8" s="113" customFormat="1" ht="31.5" customHeight="1">
      <c r="A132" s="157"/>
      <c r="B132" s="196" t="s">
        <v>1324</v>
      </c>
      <c r="C132" s="197"/>
      <c r="D132" s="158"/>
      <c r="E132" s="158"/>
      <c r="F132" s="158"/>
      <c r="G132" s="111"/>
      <c r="H132" s="112"/>
    </row>
    <row r="133" spans="1:8" s="120" customFormat="1" ht="89.25">
      <c r="A133" s="98" t="str">
        <f>IF(AND(D133="",D133=""),"",$B$3&amp;"_"&amp;ROW()-11-COUNTBLANK($D$12:D153))</f>
        <v>DTBD_50</v>
      </c>
      <c r="B133" s="87" t="s">
        <v>1325</v>
      </c>
      <c r="C133" s="87" t="s">
        <v>1326</v>
      </c>
      <c r="D133" s="87" t="s">
        <v>1187</v>
      </c>
      <c r="E133" s="87" t="s">
        <v>1106</v>
      </c>
      <c r="F133" s="88" t="s">
        <v>1327</v>
      </c>
      <c r="G133" s="89" t="s">
        <v>34</v>
      </c>
      <c r="H133" s="90"/>
    </row>
    <row r="134" spans="1:8" s="128" customFormat="1">
      <c r="A134" s="122" t="str">
        <f>IF(AND(D134="",D134=""),"",$B$3&amp;"_"&amp;ROW()-11-COUNTBLANK($D$12:D134))</f>
        <v/>
      </c>
      <c r="B134" s="194" t="s">
        <v>1328</v>
      </c>
      <c r="C134" s="195"/>
      <c r="D134" s="122"/>
      <c r="E134" s="122"/>
      <c r="F134" s="122"/>
      <c r="G134" s="122"/>
      <c r="H134" s="122"/>
    </row>
    <row r="135" spans="1:8" s="113" customFormat="1" ht="31.5" customHeight="1">
      <c r="A135" s="157"/>
      <c r="B135" s="192" t="s">
        <v>1329</v>
      </c>
      <c r="C135" s="193"/>
      <c r="D135" s="158"/>
      <c r="E135" s="158"/>
      <c r="F135" s="158"/>
      <c r="G135" s="111"/>
      <c r="H135" s="112"/>
    </row>
    <row r="136" spans="1:8" ht="89.25">
      <c r="A136" s="86" t="str">
        <f>IF(AND(D136="",D136=""),"",$B$3&amp;"_"&amp;ROW()-11-COUNTBLANK($D$12:D136))</f>
        <v>DTBD_63</v>
      </c>
      <c r="B136" s="87" t="s">
        <v>1330</v>
      </c>
      <c r="C136" s="87" t="s">
        <v>1331</v>
      </c>
      <c r="D136" s="87" t="s">
        <v>1332</v>
      </c>
      <c r="E136" s="87" t="s">
        <v>1248</v>
      </c>
      <c r="F136" s="127"/>
      <c r="G136" s="89" t="s">
        <v>34</v>
      </c>
      <c r="H136" s="127"/>
    </row>
    <row r="137" spans="1:8" s="113" customFormat="1" ht="31.5" customHeight="1">
      <c r="A137" s="157"/>
      <c r="B137" s="196" t="s">
        <v>1333</v>
      </c>
      <c r="C137" s="197"/>
      <c r="D137" s="158"/>
      <c r="E137" s="158"/>
      <c r="F137" s="158"/>
      <c r="G137" s="111"/>
      <c r="H137" s="112"/>
    </row>
    <row r="138" spans="1:8" s="120" customFormat="1" ht="76.5">
      <c r="A138" s="98" t="str">
        <f>IF(AND(D138="",D138=""),"",$B$3&amp;"_"&amp;ROW()-11-COUNTBLANK($D$12:D140))</f>
        <v>DTBD_63</v>
      </c>
      <c r="B138" s="87" t="s">
        <v>1334</v>
      </c>
      <c r="C138" s="87" t="s">
        <v>1335</v>
      </c>
      <c r="D138" s="87" t="s">
        <v>1336</v>
      </c>
      <c r="E138" s="87" t="s">
        <v>1106</v>
      </c>
      <c r="F138" s="88" t="s">
        <v>1337</v>
      </c>
      <c r="G138" s="89" t="s">
        <v>34</v>
      </c>
      <c r="H138" s="90"/>
    </row>
    <row r="139" spans="1:8" s="113" customFormat="1" ht="31.5" customHeight="1">
      <c r="A139" s="157"/>
      <c r="B139" s="192" t="s">
        <v>1338</v>
      </c>
      <c r="C139" s="193"/>
      <c r="D139" s="158"/>
      <c r="E139" s="158"/>
      <c r="F139" s="158"/>
      <c r="G139" s="111"/>
      <c r="H139" s="112"/>
    </row>
    <row r="140" spans="1:8" ht="102">
      <c r="A140" s="86" t="str">
        <f>IF(AND(D140="",D140=""),"",$B$3&amp;"_"&amp;ROW()-11-COUNTBLANK($D$12:D140))</f>
        <v>DTBD_65</v>
      </c>
      <c r="B140" s="87" t="s">
        <v>1339</v>
      </c>
      <c r="C140" s="87" t="s">
        <v>1340</v>
      </c>
      <c r="D140" s="87" t="s">
        <v>1332</v>
      </c>
      <c r="E140" s="87" t="s">
        <v>1248</v>
      </c>
      <c r="F140" s="127"/>
      <c r="G140" s="89" t="s">
        <v>34</v>
      </c>
      <c r="H140" s="127"/>
    </row>
    <row r="141" spans="1:8" s="113" customFormat="1" ht="31.5" customHeight="1">
      <c r="A141" s="157"/>
      <c r="B141" s="196" t="s">
        <v>1341</v>
      </c>
      <c r="C141" s="197"/>
      <c r="D141" s="158"/>
      <c r="E141" s="158"/>
      <c r="F141" s="158"/>
      <c r="G141" s="111"/>
      <c r="H141" s="112"/>
    </row>
    <row r="142" spans="1:8" s="120" customFormat="1" ht="76.5">
      <c r="A142" s="98" t="str">
        <f>IF(AND(D142="",D142=""),"",$B$3&amp;"_"&amp;ROW()-11-COUNTBLANK($D$12:D144))</f>
        <v>DTBD_64</v>
      </c>
      <c r="B142" s="87" t="s">
        <v>1342</v>
      </c>
      <c r="C142" s="87" t="s">
        <v>1335</v>
      </c>
      <c r="D142" s="87" t="s">
        <v>1336</v>
      </c>
      <c r="E142" s="87" t="s">
        <v>1106</v>
      </c>
      <c r="F142" s="88" t="s">
        <v>1337</v>
      </c>
      <c r="G142" s="89" t="s">
        <v>34</v>
      </c>
      <c r="H142" s="90"/>
    </row>
    <row r="143" spans="1:8" s="128" customFormat="1">
      <c r="A143" s="122" t="str">
        <f>IF(AND(D143="",D143=""),"",$B$3&amp;"_"&amp;ROW()-11-COUNTBLANK($D$12:D143))</f>
        <v/>
      </c>
      <c r="B143" s="194" t="s">
        <v>1343</v>
      </c>
      <c r="C143" s="195"/>
      <c r="D143" s="122"/>
      <c r="E143" s="122"/>
      <c r="F143" s="122"/>
      <c r="G143" s="122"/>
      <c r="H143" s="122"/>
    </row>
    <row r="144" spans="1:8" s="113" customFormat="1" ht="31.5" customHeight="1">
      <c r="A144" s="157"/>
      <c r="B144" s="192" t="s">
        <v>1344</v>
      </c>
      <c r="C144" s="193"/>
      <c r="D144" s="158"/>
      <c r="E144" s="158"/>
      <c r="F144" s="158"/>
      <c r="G144" s="111"/>
      <c r="H144" s="112"/>
    </row>
    <row r="145" spans="1:8" ht="147.75" customHeight="1">
      <c r="A145" s="86" t="str">
        <f>IF(AND(D145="",D145=""),"",$B$3&amp;"_"&amp;ROW()-11-COUNTBLANK($D$12:D145))</f>
        <v>DTBD_67</v>
      </c>
      <c r="B145" s="87" t="s">
        <v>1345</v>
      </c>
      <c r="C145" s="87" t="s">
        <v>1346</v>
      </c>
      <c r="D145" s="87" t="s">
        <v>1347</v>
      </c>
      <c r="E145" s="87" t="s">
        <v>159</v>
      </c>
      <c r="F145" s="88" t="s">
        <v>1348</v>
      </c>
      <c r="G145" s="89" t="s">
        <v>34</v>
      </c>
      <c r="H145" s="127"/>
    </row>
    <row r="146" spans="1:8" s="113" customFormat="1" ht="31.5" customHeight="1">
      <c r="A146" s="157"/>
      <c r="B146" s="196" t="s">
        <v>1349</v>
      </c>
      <c r="C146" s="197"/>
      <c r="D146" s="158"/>
      <c r="E146" s="158"/>
      <c r="F146" s="158"/>
      <c r="G146" s="111"/>
      <c r="H146" s="112"/>
    </row>
    <row r="147" spans="1:8" s="120" customFormat="1" ht="63.75">
      <c r="A147" s="98" t="str">
        <f>IF(AND(D147="",D147=""),"",$B$3&amp;"_"&amp;ROW()-11-COUNTBLANK($D$12:D163))</f>
        <v>DTBD_59</v>
      </c>
      <c r="B147" s="87" t="s">
        <v>1350</v>
      </c>
      <c r="C147" s="87" t="s">
        <v>1351</v>
      </c>
      <c r="D147" s="87" t="s">
        <v>1187</v>
      </c>
      <c r="E147" s="87" t="s">
        <v>1106</v>
      </c>
      <c r="F147" s="88" t="s">
        <v>1352</v>
      </c>
      <c r="G147" s="89" t="s">
        <v>34</v>
      </c>
      <c r="H147" s="90"/>
    </row>
    <row r="148" spans="1:8" s="113" customFormat="1" ht="31.5" customHeight="1">
      <c r="A148" s="157"/>
      <c r="B148" s="192" t="s">
        <v>1353</v>
      </c>
      <c r="C148" s="193"/>
      <c r="D148" s="158"/>
      <c r="E148" s="158"/>
      <c r="F148" s="158"/>
      <c r="G148" s="111"/>
      <c r="H148" s="112"/>
    </row>
    <row r="149" spans="1:8" ht="147.75" customHeight="1">
      <c r="A149" s="86" t="str">
        <f>IF(AND(D149="",D149=""),"",$B$3&amp;"_"&amp;ROW()-11-COUNTBLANK($D$12:D149))</f>
        <v>DTBD_69</v>
      </c>
      <c r="B149" s="87" t="s">
        <v>1354</v>
      </c>
      <c r="C149" s="87" t="s">
        <v>1355</v>
      </c>
      <c r="D149" s="87" t="s">
        <v>1356</v>
      </c>
      <c r="E149" s="87" t="s">
        <v>159</v>
      </c>
      <c r="F149" s="88" t="s">
        <v>1357</v>
      </c>
      <c r="G149" s="89" t="s">
        <v>34</v>
      </c>
      <c r="H149" s="127"/>
    </row>
    <row r="150" spans="1:8" s="113" customFormat="1" ht="31.5" customHeight="1">
      <c r="A150" s="157"/>
      <c r="B150" s="196" t="s">
        <v>1358</v>
      </c>
      <c r="C150" s="197"/>
      <c r="D150" s="158"/>
      <c r="E150" s="158"/>
      <c r="F150" s="158"/>
      <c r="G150" s="111"/>
      <c r="H150" s="112"/>
    </row>
    <row r="151" spans="1:8" s="120" customFormat="1" ht="63.75">
      <c r="A151" s="98" t="str">
        <f>IF(AND(D151="",D151=""),"",$B$3&amp;"_"&amp;ROW()-11-COUNTBLANK($D$12:D167))</f>
        <v>DTBD_61</v>
      </c>
      <c r="B151" s="87" t="s">
        <v>1359</v>
      </c>
      <c r="C151" s="87" t="s">
        <v>1360</v>
      </c>
      <c r="D151" s="87" t="s">
        <v>1187</v>
      </c>
      <c r="E151" s="87" t="s">
        <v>1106</v>
      </c>
      <c r="F151" s="88" t="s">
        <v>1361</v>
      </c>
      <c r="G151" s="89" t="s">
        <v>34</v>
      </c>
      <c r="H151" s="90"/>
    </row>
    <row r="152" spans="1:8" s="128" customFormat="1">
      <c r="A152" s="122" t="str">
        <f>IF(AND(D152="",D152=""),"",$B$3&amp;"_"&amp;ROW()-11-COUNTBLANK($D$12:D152))</f>
        <v/>
      </c>
      <c r="B152" s="194" t="s">
        <v>1362</v>
      </c>
      <c r="C152" s="195"/>
      <c r="D152" s="122"/>
      <c r="E152" s="122"/>
      <c r="F152" s="122"/>
      <c r="G152" s="122"/>
      <c r="H152" s="122"/>
    </row>
    <row r="153" spans="1:8" s="113" customFormat="1" ht="31.5" customHeight="1">
      <c r="A153" s="157"/>
      <c r="B153" s="192" t="s">
        <v>1363</v>
      </c>
      <c r="C153" s="193"/>
      <c r="D153" s="158"/>
      <c r="E153" s="158"/>
      <c r="F153" s="158"/>
      <c r="G153" s="111"/>
      <c r="H153" s="112"/>
    </row>
    <row r="154" spans="1:8" ht="89.25">
      <c r="A154" s="86" t="str">
        <f>IF(AND(D154="",D154=""),"",$B$3&amp;"_"&amp;ROW()-11-COUNTBLANK($D$12:D154))</f>
        <v>DTBD_71</v>
      </c>
      <c r="B154" s="87" t="s">
        <v>1364</v>
      </c>
      <c r="C154" s="87" t="s">
        <v>1365</v>
      </c>
      <c r="D154" s="87" t="s">
        <v>1366</v>
      </c>
      <c r="E154" s="87" t="s">
        <v>1248</v>
      </c>
      <c r="F154" s="88" t="s">
        <v>1367</v>
      </c>
      <c r="G154" s="89" t="s">
        <v>34</v>
      </c>
      <c r="H154" s="127"/>
    </row>
    <row r="155" spans="1:8" s="113" customFormat="1" ht="31.5" customHeight="1">
      <c r="A155" s="157"/>
      <c r="B155" s="192" t="s">
        <v>1368</v>
      </c>
      <c r="C155" s="193"/>
      <c r="D155" s="158"/>
      <c r="E155" s="158"/>
      <c r="F155" s="158"/>
      <c r="G155" s="111"/>
      <c r="H155" s="112"/>
    </row>
    <row r="156" spans="1:8" ht="89.25">
      <c r="A156" s="86" t="str">
        <f>IF(AND(D156="",D156=""),"",$B$3&amp;"_"&amp;ROW()-11-COUNTBLANK($D$12:D156))</f>
        <v>DTBD_72</v>
      </c>
      <c r="B156" s="87" t="s">
        <v>1369</v>
      </c>
      <c r="C156" s="87" t="s">
        <v>1365</v>
      </c>
      <c r="D156" s="87" t="s">
        <v>1370</v>
      </c>
      <c r="E156" s="87" t="s">
        <v>1248</v>
      </c>
      <c r="F156" s="88" t="s">
        <v>1367</v>
      </c>
      <c r="G156" s="89" t="s">
        <v>34</v>
      </c>
      <c r="H156" s="127"/>
    </row>
    <row r="157" spans="1:8" s="113" customFormat="1" ht="31.5" customHeight="1">
      <c r="A157" s="157"/>
      <c r="B157" s="192" t="s">
        <v>1371</v>
      </c>
      <c r="C157" s="193"/>
      <c r="D157" s="158"/>
      <c r="E157" s="158"/>
      <c r="F157" s="158"/>
      <c r="G157" s="111"/>
      <c r="H157" s="112"/>
    </row>
    <row r="158" spans="1:8" ht="76.5">
      <c r="A158" s="86" t="str">
        <f>IF(AND(D158="",D158=""),"",$B$3&amp;"_"&amp;ROW()-11-COUNTBLANK($D$12:D158))</f>
        <v>DTBD_73</v>
      </c>
      <c r="B158" s="87" t="s">
        <v>1372</v>
      </c>
      <c r="C158" s="87" t="s">
        <v>1373</v>
      </c>
      <c r="D158" s="87" t="s">
        <v>1374</v>
      </c>
      <c r="E158" s="87" t="s">
        <v>1248</v>
      </c>
      <c r="F158" s="88" t="s">
        <v>1367</v>
      </c>
      <c r="G158" s="89" t="s">
        <v>34</v>
      </c>
      <c r="H158" s="127"/>
    </row>
    <row r="159" spans="1:8" s="113" customFormat="1" ht="31.5" customHeight="1">
      <c r="A159" s="157"/>
      <c r="B159" s="192" t="s">
        <v>1375</v>
      </c>
      <c r="C159" s="193"/>
      <c r="D159" s="158"/>
      <c r="E159" s="158"/>
      <c r="F159" s="158"/>
      <c r="G159" s="111"/>
      <c r="H159" s="112"/>
    </row>
    <row r="160" spans="1:8" ht="76.5">
      <c r="A160" s="86" t="str">
        <f>IF(AND(D160="",D160=""),"",$B$3&amp;"_"&amp;ROW()-11-COUNTBLANK($D$12:D160))</f>
        <v>DTBD_74</v>
      </c>
      <c r="B160" s="87" t="s">
        <v>1376</v>
      </c>
      <c r="C160" s="87" t="s">
        <v>1373</v>
      </c>
      <c r="D160" s="87" t="s">
        <v>1377</v>
      </c>
      <c r="E160" s="87" t="s">
        <v>1248</v>
      </c>
      <c r="F160" s="88" t="s">
        <v>1367</v>
      </c>
      <c r="G160" s="89" t="s">
        <v>34</v>
      </c>
      <c r="H160" s="127"/>
    </row>
    <row r="161" spans="1:8" s="113" customFormat="1" ht="31.5" customHeight="1">
      <c r="A161" s="157"/>
      <c r="B161" s="192" t="s">
        <v>1378</v>
      </c>
      <c r="C161" s="193"/>
      <c r="D161" s="158"/>
      <c r="E161" s="158"/>
      <c r="F161" s="158"/>
      <c r="G161" s="111"/>
      <c r="H161" s="112"/>
    </row>
    <row r="162" spans="1:8" ht="76.5">
      <c r="A162" s="86" t="str">
        <f>IF(AND(D162="",D162=""),"",$B$3&amp;"_"&amp;ROW()-11-COUNTBLANK($D$12:D162))</f>
        <v>DTBD_75</v>
      </c>
      <c r="B162" s="87" t="s">
        <v>1379</v>
      </c>
      <c r="C162" s="87" t="s">
        <v>1373</v>
      </c>
      <c r="D162" s="87" t="s">
        <v>1380</v>
      </c>
      <c r="E162" s="87" t="s">
        <v>1248</v>
      </c>
      <c r="F162" s="88" t="s">
        <v>1367</v>
      </c>
      <c r="G162" s="89" t="s">
        <v>34</v>
      </c>
      <c r="H162" s="127"/>
    </row>
    <row r="163" spans="1:8" s="113" customFormat="1" ht="31.5" customHeight="1">
      <c r="A163" s="157"/>
      <c r="B163" s="192" t="s">
        <v>1381</v>
      </c>
      <c r="C163" s="193"/>
      <c r="D163" s="158"/>
      <c r="E163" s="158"/>
      <c r="F163" s="158"/>
      <c r="G163" s="111"/>
      <c r="H163" s="112"/>
    </row>
    <row r="164" spans="1:8" ht="76.5">
      <c r="A164" s="86" t="str">
        <f>IF(AND(D164="",D164=""),"",$B$3&amp;"_"&amp;ROW()-11-COUNTBLANK($D$12:D164))</f>
        <v>DTBD_76</v>
      </c>
      <c r="B164" s="87" t="s">
        <v>1382</v>
      </c>
      <c r="C164" s="87" t="s">
        <v>1373</v>
      </c>
      <c r="D164" s="87" t="s">
        <v>1383</v>
      </c>
      <c r="E164" s="87" t="s">
        <v>1248</v>
      </c>
      <c r="F164" s="88" t="s">
        <v>1367</v>
      </c>
      <c r="G164" s="89" t="s">
        <v>34</v>
      </c>
      <c r="H164" s="127"/>
    </row>
    <row r="165" spans="1:8" s="128" customFormat="1">
      <c r="A165" s="122" t="str">
        <f>IF(AND(D165="",D165=""),"",$B$3&amp;"_"&amp;ROW()-11-COUNTBLANK($D$12:D165))</f>
        <v/>
      </c>
      <c r="B165" s="194" t="s">
        <v>1384</v>
      </c>
      <c r="C165" s="195"/>
      <c r="D165" s="122"/>
      <c r="E165" s="122"/>
      <c r="F165" s="122"/>
      <c r="G165" s="122"/>
      <c r="H165" s="122"/>
    </row>
    <row r="166" spans="1:8" s="113" customFormat="1" ht="31.5" customHeight="1">
      <c r="A166" s="157"/>
      <c r="B166" s="192" t="s">
        <v>1385</v>
      </c>
      <c r="C166" s="193"/>
      <c r="D166" s="158"/>
      <c r="E166" s="158"/>
      <c r="F166" s="158"/>
      <c r="G166" s="111"/>
      <c r="H166" s="112"/>
    </row>
    <row r="167" spans="1:8" ht="147.75" customHeight="1">
      <c r="A167" s="86" t="str">
        <f>IF(AND(D167="",D167=""),"",$B$3&amp;"_"&amp;ROW()-11-COUNTBLANK($D$12:D167))</f>
        <v>DTBD_77</v>
      </c>
      <c r="B167" s="87" t="s">
        <v>1386</v>
      </c>
      <c r="C167" s="87" t="s">
        <v>1387</v>
      </c>
      <c r="D167" s="87" t="s">
        <v>1388</v>
      </c>
      <c r="E167" s="87" t="s">
        <v>159</v>
      </c>
      <c r="F167" s="88" t="s">
        <v>1389</v>
      </c>
      <c r="G167" s="89" t="s">
        <v>34</v>
      </c>
      <c r="H167" s="127"/>
    </row>
    <row r="168" spans="1:8" ht="147.75" customHeight="1">
      <c r="A168" s="86" t="str">
        <f>IF(AND(D168="",D168=""),"",$B$3&amp;"_"&amp;ROW()-11-COUNTBLANK($D$12:D168))</f>
        <v>DTBD_78</v>
      </c>
      <c r="B168" s="87" t="s">
        <v>1390</v>
      </c>
      <c r="C168" s="87" t="s">
        <v>1387</v>
      </c>
      <c r="D168" s="87" t="s">
        <v>1391</v>
      </c>
      <c r="E168" s="87" t="s">
        <v>159</v>
      </c>
      <c r="F168" s="88" t="s">
        <v>1392</v>
      </c>
      <c r="G168" s="89" t="s">
        <v>34</v>
      </c>
      <c r="H168" s="127"/>
    </row>
    <row r="169" spans="1:8" ht="147.75" customHeight="1">
      <c r="A169" s="86" t="str">
        <f>IF(AND(D169="",D169=""),"",$B$3&amp;"_"&amp;ROW()-11-COUNTBLANK($D$12:D169))</f>
        <v>DTBD_79</v>
      </c>
      <c r="B169" s="87" t="s">
        <v>1393</v>
      </c>
      <c r="C169" s="87" t="s">
        <v>1387</v>
      </c>
      <c r="D169" s="87" t="s">
        <v>1394</v>
      </c>
      <c r="E169" s="87" t="s">
        <v>159</v>
      </c>
      <c r="F169" s="88" t="s">
        <v>1395</v>
      </c>
      <c r="G169" s="89" t="s">
        <v>34</v>
      </c>
      <c r="H169" s="127"/>
    </row>
    <row r="170" spans="1:8" ht="147.75" customHeight="1">
      <c r="A170" s="86" t="str">
        <f>IF(AND(D170="",D170=""),"",$B$3&amp;"_"&amp;ROW()-11-COUNTBLANK($D$12:D170))</f>
        <v>DTBD_80</v>
      </c>
      <c r="B170" s="87" t="s">
        <v>1396</v>
      </c>
      <c r="C170" s="87" t="s">
        <v>1387</v>
      </c>
      <c r="D170" s="87" t="s">
        <v>1397</v>
      </c>
      <c r="E170" s="87" t="s">
        <v>159</v>
      </c>
      <c r="F170" s="88" t="s">
        <v>1398</v>
      </c>
      <c r="G170" s="89" t="s">
        <v>34</v>
      </c>
      <c r="H170" s="127"/>
    </row>
    <row r="171" spans="1:8" ht="147.75" customHeight="1">
      <c r="A171" s="86" t="str">
        <f>IF(AND(D171="",D171=""),"",$B$3&amp;"_"&amp;ROW()-11-COUNTBLANK($D$12:D171))</f>
        <v>DTBD_81</v>
      </c>
      <c r="B171" s="87" t="s">
        <v>1399</v>
      </c>
      <c r="C171" s="87" t="s">
        <v>1387</v>
      </c>
      <c r="D171" s="87" t="s">
        <v>1400</v>
      </c>
      <c r="E171" s="87" t="s">
        <v>159</v>
      </c>
      <c r="F171" s="88" t="s">
        <v>1401</v>
      </c>
      <c r="G171" s="89" t="s">
        <v>34</v>
      </c>
      <c r="H171" s="127"/>
    </row>
    <row r="172" spans="1:8" ht="147.75" customHeight="1">
      <c r="A172" s="86" t="str">
        <f>IF(AND(D172="",D172=""),"",$B$3&amp;"_"&amp;ROW()-11-COUNTBLANK($D$12:D172))</f>
        <v>DTBD_82</v>
      </c>
      <c r="B172" s="87" t="s">
        <v>1402</v>
      </c>
      <c r="C172" s="87" t="s">
        <v>1387</v>
      </c>
      <c r="D172" s="87" t="s">
        <v>1403</v>
      </c>
      <c r="E172" s="87" t="s">
        <v>159</v>
      </c>
      <c r="F172" s="88" t="s">
        <v>1404</v>
      </c>
      <c r="G172" s="89" t="s">
        <v>34</v>
      </c>
      <c r="H172" s="127"/>
    </row>
  </sheetData>
  <mergeCells count="89">
    <mergeCell ref="B2:H2"/>
    <mergeCell ref="B4:H4"/>
    <mergeCell ref="B5:H5"/>
    <mergeCell ref="A9:A11"/>
    <mergeCell ref="B9:B11"/>
    <mergeCell ref="C9:C11"/>
    <mergeCell ref="D9:D11"/>
    <mergeCell ref="E9:E11"/>
    <mergeCell ref="F9:F11"/>
    <mergeCell ref="G9:G11"/>
    <mergeCell ref="B36:C36"/>
    <mergeCell ref="H9:H11"/>
    <mergeCell ref="B13:C13"/>
    <mergeCell ref="B16:C16"/>
    <mergeCell ref="B18:C18"/>
    <mergeCell ref="B21:D21"/>
    <mergeCell ref="B22:C22"/>
    <mergeCell ref="B25:C25"/>
    <mergeCell ref="B27:C27"/>
    <mergeCell ref="B29:C29"/>
    <mergeCell ref="B31:C31"/>
    <mergeCell ref="B33:C33"/>
    <mergeCell ref="B61:C61"/>
    <mergeCell ref="B38:C38"/>
    <mergeCell ref="B40:C40"/>
    <mergeCell ref="B42:C42"/>
    <mergeCell ref="B44:D44"/>
    <mergeCell ref="B45:C45"/>
    <mergeCell ref="B48:C48"/>
    <mergeCell ref="B50:C50"/>
    <mergeCell ref="B52:C52"/>
    <mergeCell ref="B54:C54"/>
    <mergeCell ref="B56:C56"/>
    <mergeCell ref="B59:C59"/>
    <mergeCell ref="B83:C83"/>
    <mergeCell ref="B63:C63"/>
    <mergeCell ref="B65:C65"/>
    <mergeCell ref="B67:C67"/>
    <mergeCell ref="B68:C68"/>
    <mergeCell ref="B70:C70"/>
    <mergeCell ref="B72:C72"/>
    <mergeCell ref="B74:C74"/>
    <mergeCell ref="B76:C76"/>
    <mergeCell ref="B78:C78"/>
    <mergeCell ref="B79:C79"/>
    <mergeCell ref="B81:C81"/>
    <mergeCell ref="B108:C108"/>
    <mergeCell ref="B85:C85"/>
    <mergeCell ref="B86:C86"/>
    <mergeCell ref="B90:C90"/>
    <mergeCell ref="B91:C91"/>
    <mergeCell ref="B93:C93"/>
    <mergeCell ref="B95:C95"/>
    <mergeCell ref="B98:C98"/>
    <mergeCell ref="B100:C100"/>
    <mergeCell ref="B102:C102"/>
    <mergeCell ref="B103:C103"/>
    <mergeCell ref="B106:C106"/>
    <mergeCell ref="B132:C132"/>
    <mergeCell ref="B110:C110"/>
    <mergeCell ref="B112:C112"/>
    <mergeCell ref="B114:C114"/>
    <mergeCell ref="B116:C116"/>
    <mergeCell ref="B117:C117"/>
    <mergeCell ref="B119:C119"/>
    <mergeCell ref="B121:C121"/>
    <mergeCell ref="B124:C124"/>
    <mergeCell ref="B126:C126"/>
    <mergeCell ref="B128:C128"/>
    <mergeCell ref="B130:C130"/>
    <mergeCell ref="B153:C153"/>
    <mergeCell ref="B134:C134"/>
    <mergeCell ref="B135:C135"/>
    <mergeCell ref="B137:C137"/>
    <mergeCell ref="B139:C139"/>
    <mergeCell ref="B141:C141"/>
    <mergeCell ref="B143:C143"/>
    <mergeCell ref="B144:C144"/>
    <mergeCell ref="B146:C146"/>
    <mergeCell ref="B148:C148"/>
    <mergeCell ref="B150:C150"/>
    <mergeCell ref="B152:C152"/>
    <mergeCell ref="B166:C166"/>
    <mergeCell ref="B155:C155"/>
    <mergeCell ref="B157:C157"/>
    <mergeCell ref="B159:C159"/>
    <mergeCell ref="B161:C161"/>
    <mergeCell ref="B163:C163"/>
    <mergeCell ref="B165:C165"/>
  </mergeCells>
  <dataValidations count="2">
    <dataValidation type="list" allowBlank="1" showErrorMessage="1" sqref="G99 G84 G71 G30 G82 G14:G15 G87:G89 G92 G101 G104:G105 G115 G118 G133 G125 G127 G28 G19:G21 G23:G24 G113 G32 G34:G35 G122:G123 G140 G109 G107 G111 G37 G75 G43:G44 G26 G17 G164 G149 G96:G97 G94 G120 G129 G131 G73 G41 G53 G51 G39 G46:G47 G55 G57:G58 G62 G60 G49 G64 G142 G145 G147 G136 G138 G151 G154 G156 G158 G160 G162 G66 G69 G77 G80 G167:G172" xr:uid="{10AC80DA-154D-4DC5-9754-1BED9F371CAE}">
      <formula1>"Đạt, Chưa đạt, Chưa kiểm tra"</formula1>
    </dataValidation>
    <dataValidation type="list" allowBlank="1" showErrorMessage="1" sqref="H8 H2:H3" xr:uid="{15EDF868-B91C-48AF-994E-69F9023F6669}">
      <formula1>$J$2:$J$7</formula1>
      <formula2>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7EEDC-DE19-4457-839D-D8B9A52BC10E}">
  <dimension ref="A1:H44"/>
  <sheetViews>
    <sheetView tabSelected="1" zoomScale="110" zoomScaleNormal="110" workbookViewId="0">
      <selection activeCell="G14" sqref="G14"/>
    </sheetView>
  </sheetViews>
  <sheetFormatPr defaultRowHeight="15"/>
  <cols>
    <col min="1" max="1" width="14.5703125" style="66" customWidth="1"/>
    <col min="2" max="2" width="36.140625" style="66" customWidth="1"/>
    <col min="3" max="3" width="39.5703125" style="66" customWidth="1"/>
    <col min="4" max="4" width="40.42578125" style="66" customWidth="1"/>
    <col min="5" max="5" width="34" style="66" customWidth="1"/>
    <col min="6" max="6" width="27.42578125" style="66" customWidth="1"/>
    <col min="7" max="7" width="15.42578125" style="66" customWidth="1"/>
    <col min="8" max="8" width="19.7109375" style="66" customWidth="1"/>
    <col min="9" max="16384" width="9.140625" style="66"/>
  </cols>
  <sheetData>
    <row r="1" spans="1:8" s="106" customFormat="1" ht="15.75">
      <c r="A1" s="104"/>
      <c r="B1" s="104"/>
      <c r="C1" s="105"/>
      <c r="D1" s="104"/>
      <c r="E1" s="104"/>
      <c r="F1" s="104"/>
      <c r="G1" s="105"/>
      <c r="H1" s="105"/>
    </row>
    <row r="2" spans="1:8" s="106" customFormat="1" ht="15.75">
      <c r="A2" s="64" t="s">
        <v>26</v>
      </c>
      <c r="B2" s="164" t="s">
        <v>1405</v>
      </c>
      <c r="C2" s="164"/>
      <c r="D2" s="164"/>
      <c r="E2" s="164"/>
      <c r="F2" s="164"/>
      <c r="G2" s="164"/>
      <c r="H2" s="164"/>
    </row>
    <row r="3" spans="1:8" s="106" customFormat="1" ht="15.75">
      <c r="A3" s="64" t="s">
        <v>28</v>
      </c>
      <c r="B3" s="136" t="s">
        <v>1406</v>
      </c>
      <c r="C3" s="136"/>
      <c r="D3" s="136"/>
      <c r="E3" s="136"/>
      <c r="F3" s="136"/>
      <c r="G3" s="136"/>
      <c r="H3" s="136"/>
    </row>
    <row r="4" spans="1:8" s="106" customFormat="1" ht="25.5">
      <c r="A4" s="64" t="s">
        <v>30</v>
      </c>
      <c r="B4" s="164"/>
      <c r="C4" s="164"/>
      <c r="D4" s="164"/>
      <c r="E4" s="164"/>
      <c r="F4" s="164"/>
      <c r="G4" s="164"/>
      <c r="H4" s="164"/>
    </row>
    <row r="5" spans="1:8" s="106" customFormat="1" ht="37.5" customHeight="1">
      <c r="A5" s="64" t="s">
        <v>31</v>
      </c>
      <c r="B5" s="164" t="s">
        <v>1058</v>
      </c>
      <c r="C5" s="164"/>
      <c r="D5" s="164"/>
      <c r="E5" s="164"/>
      <c r="F5" s="164"/>
      <c r="G5" s="164"/>
      <c r="H5" s="164"/>
    </row>
    <row r="6" spans="1:8" s="106" customFormat="1" ht="15.75">
      <c r="A6" s="67" t="s">
        <v>33</v>
      </c>
      <c r="B6" s="67" t="s">
        <v>34</v>
      </c>
      <c r="C6" s="67" t="s">
        <v>35</v>
      </c>
      <c r="D6" s="68" t="s">
        <v>36</v>
      </c>
      <c r="E6" s="68" t="s">
        <v>37</v>
      </c>
      <c r="F6" s="68"/>
      <c r="G6" s="68"/>
      <c r="H6" s="68"/>
    </row>
    <row r="7" spans="1:8" s="106" customFormat="1" ht="15.75">
      <c r="A7" s="69"/>
      <c r="B7" s="70">
        <f>COUNTIF($G$11:$G2405,"Đạt")</f>
        <v>18</v>
      </c>
      <c r="C7" s="70">
        <f>COUNTIF($G$11:$G2405,"Chưa đạt")</f>
        <v>0</v>
      </c>
      <c r="D7" s="70">
        <f>E7-B7-C7</f>
        <v>0</v>
      </c>
      <c r="E7" s="71">
        <f>COUNTA($D$12:$D$1060)</f>
        <v>18</v>
      </c>
      <c r="F7" s="71"/>
      <c r="G7" s="71"/>
      <c r="H7" s="71"/>
    </row>
    <row r="8" spans="1:8" s="106" customFormat="1" ht="15.75">
      <c r="A8" s="72"/>
      <c r="B8" s="72"/>
      <c r="C8" s="73"/>
      <c r="D8" s="74"/>
      <c r="E8" s="74"/>
      <c r="F8" s="74"/>
      <c r="G8" s="74"/>
      <c r="H8" s="75"/>
    </row>
    <row r="9" spans="1:8" s="106" customFormat="1" ht="15.75">
      <c r="A9" s="165" t="s">
        <v>38</v>
      </c>
      <c r="B9" s="163" t="s">
        <v>39</v>
      </c>
      <c r="C9" s="163" t="s">
        <v>40</v>
      </c>
      <c r="D9" s="163" t="s">
        <v>41</v>
      </c>
      <c r="E9" s="163" t="s">
        <v>42</v>
      </c>
      <c r="F9" s="163" t="s">
        <v>43</v>
      </c>
      <c r="G9" s="168" t="s">
        <v>44</v>
      </c>
      <c r="H9" s="163" t="s">
        <v>45</v>
      </c>
    </row>
    <row r="10" spans="1:8" s="106" customFormat="1" ht="15.75">
      <c r="A10" s="166"/>
      <c r="B10" s="163"/>
      <c r="C10" s="163"/>
      <c r="D10" s="163"/>
      <c r="E10" s="163"/>
      <c r="F10" s="163"/>
      <c r="G10" s="169"/>
      <c r="H10" s="163"/>
    </row>
    <row r="11" spans="1:8" s="106" customFormat="1" ht="15.75">
      <c r="A11" s="167"/>
      <c r="B11" s="163"/>
      <c r="C11" s="163"/>
      <c r="D11" s="163"/>
      <c r="E11" s="163"/>
      <c r="F11" s="163"/>
      <c r="G11" s="170"/>
      <c r="H11" s="163"/>
    </row>
    <row r="12" spans="1:8" s="109" customFormat="1" ht="24" customHeight="1">
      <c r="A12" s="107"/>
      <c r="B12" s="108" t="s">
        <v>1407</v>
      </c>
      <c r="C12" s="108"/>
      <c r="D12" s="107"/>
      <c r="E12" s="107"/>
      <c r="F12" s="107"/>
      <c r="G12" s="108"/>
      <c r="H12" s="108"/>
    </row>
    <row r="13" spans="1:8" s="113" customFormat="1" ht="18" customHeight="1">
      <c r="A13" s="157"/>
      <c r="B13" s="192" t="s">
        <v>1408</v>
      </c>
      <c r="C13" s="193"/>
      <c r="D13" s="158"/>
      <c r="E13" s="158"/>
      <c r="F13" s="158"/>
      <c r="G13" s="111"/>
      <c r="H13" s="112"/>
    </row>
    <row r="14" spans="1:8" s="106" customFormat="1" ht="135" customHeight="1">
      <c r="A14" s="86" t="str">
        <f>IF(AND(D14="",D14=""),"",$B$3&amp;"_"&amp;ROW()-11-COUNTBLANK($D$12:D14))</f>
        <v>PHCBCCVC_1</v>
      </c>
      <c r="B14" s="87" t="s">
        <v>1409</v>
      </c>
      <c r="C14" s="87" t="s">
        <v>1410</v>
      </c>
      <c r="D14" s="87" t="s">
        <v>1411</v>
      </c>
      <c r="E14" s="87" t="s">
        <v>159</v>
      </c>
      <c r="F14" s="88" t="s">
        <v>1412</v>
      </c>
      <c r="G14" s="89" t="s">
        <v>34</v>
      </c>
      <c r="H14" s="90"/>
    </row>
    <row r="15" spans="1:8" s="113" customFormat="1" ht="31.5" customHeight="1">
      <c r="A15" s="157"/>
      <c r="B15" s="192" t="s">
        <v>1413</v>
      </c>
      <c r="C15" s="193"/>
      <c r="D15" s="158"/>
      <c r="E15" s="158"/>
      <c r="F15" s="158"/>
      <c r="G15" s="111"/>
      <c r="H15" s="112"/>
    </row>
    <row r="16" spans="1:8" s="106" customFormat="1" ht="135" customHeight="1">
      <c r="A16" s="86" t="str">
        <f>IF(AND(D16="",D16=""),"",$B$3&amp;"_"&amp;ROW()-11-COUNTBLANK($D$12:D16))</f>
        <v>PHCBCCVC_2</v>
      </c>
      <c r="B16" s="87" t="s">
        <v>1414</v>
      </c>
      <c r="C16" s="87" t="s">
        <v>1415</v>
      </c>
      <c r="D16" s="87" t="s">
        <v>1411</v>
      </c>
      <c r="E16" s="87" t="s">
        <v>159</v>
      </c>
      <c r="F16" s="88" t="s">
        <v>1416</v>
      </c>
      <c r="G16" s="89" t="s">
        <v>34</v>
      </c>
      <c r="H16" s="90"/>
    </row>
    <row r="17" spans="1:8" s="106" customFormat="1" ht="135" customHeight="1">
      <c r="A17" s="86" t="str">
        <f>IF(AND(D17="",D17=""),"",$B$3&amp;"_"&amp;ROW()-11-COUNTBLANK($D$12:D17))</f>
        <v>PHCBCCVC_3</v>
      </c>
      <c r="B17" s="87" t="s">
        <v>1417</v>
      </c>
      <c r="C17" s="87" t="s">
        <v>1418</v>
      </c>
      <c r="D17" s="87" t="s">
        <v>1411</v>
      </c>
      <c r="E17" s="87" t="s">
        <v>159</v>
      </c>
      <c r="F17" s="88" t="s">
        <v>1419</v>
      </c>
      <c r="G17" s="89" t="s">
        <v>34</v>
      </c>
      <c r="H17" s="90"/>
    </row>
    <row r="18" spans="1:8" s="106" customFormat="1" ht="135" customHeight="1">
      <c r="A18" s="86" t="str">
        <f>IF(AND(D18="",D18=""),"",$B$3&amp;"_"&amp;ROW()-11-COUNTBLANK($D$12:D18))</f>
        <v>PHCBCCVC_4</v>
      </c>
      <c r="B18" s="87" t="s">
        <v>1420</v>
      </c>
      <c r="C18" s="87" t="s">
        <v>1421</v>
      </c>
      <c r="D18" s="87" t="s">
        <v>1411</v>
      </c>
      <c r="E18" s="87" t="s">
        <v>159</v>
      </c>
      <c r="F18" s="88" t="s">
        <v>1422</v>
      </c>
      <c r="G18" s="89" t="s">
        <v>34</v>
      </c>
      <c r="H18" s="90"/>
    </row>
    <row r="19" spans="1:8" s="106" customFormat="1" ht="135" customHeight="1">
      <c r="A19" s="86" t="str">
        <f>IF(AND(D19="",D19=""),"",$B$3&amp;"_"&amp;ROW()-11-COUNTBLANK($D$12:D19))</f>
        <v>PHCBCCVC_5</v>
      </c>
      <c r="B19" s="87" t="s">
        <v>1423</v>
      </c>
      <c r="C19" s="87" t="s">
        <v>1424</v>
      </c>
      <c r="D19" s="87" t="s">
        <v>1411</v>
      </c>
      <c r="E19" s="87" t="s">
        <v>159</v>
      </c>
      <c r="F19" s="88" t="s">
        <v>1425</v>
      </c>
      <c r="G19" s="89" t="s">
        <v>34</v>
      </c>
      <c r="H19" s="90"/>
    </row>
    <row r="20" spans="1:8" s="106" customFormat="1" ht="135" customHeight="1">
      <c r="A20" s="86" t="str">
        <f>IF(AND(D20="",D20=""),"",$B$3&amp;"_"&amp;ROW()-11-COUNTBLANK($D$12:D20))</f>
        <v>PHCBCCVC_6</v>
      </c>
      <c r="B20" s="87" t="s">
        <v>1426</v>
      </c>
      <c r="C20" s="87" t="s">
        <v>1427</v>
      </c>
      <c r="D20" s="87" t="s">
        <v>1411</v>
      </c>
      <c r="E20" s="87" t="s">
        <v>159</v>
      </c>
      <c r="F20" s="88" t="s">
        <v>1428</v>
      </c>
      <c r="G20" s="89" t="s">
        <v>34</v>
      </c>
      <c r="H20" s="90"/>
    </row>
    <row r="21" spans="1:8" s="106" customFormat="1" ht="135" customHeight="1">
      <c r="A21" s="86" t="str">
        <f>IF(AND(D21="",D21=""),"",$B$3&amp;"_"&amp;ROW()-11-COUNTBLANK($D$12:D21))</f>
        <v>PHCBCCVC_7</v>
      </c>
      <c r="B21" s="87" t="s">
        <v>1426</v>
      </c>
      <c r="C21" s="87" t="s">
        <v>1427</v>
      </c>
      <c r="D21" s="87" t="s">
        <v>1411</v>
      </c>
      <c r="E21" s="87" t="s">
        <v>159</v>
      </c>
      <c r="F21" s="88" t="s">
        <v>1429</v>
      </c>
      <c r="G21" s="89" t="s">
        <v>34</v>
      </c>
      <c r="H21" s="90"/>
    </row>
    <row r="22" spans="1:8" s="106" customFormat="1" ht="135" customHeight="1">
      <c r="A22" s="86" t="str">
        <f>IF(AND(D22="",D22=""),"",$B$3&amp;"_"&amp;ROW()-11-COUNTBLANK($D$12:D22))</f>
        <v>PHCBCCVC_8</v>
      </c>
      <c r="B22" s="87" t="s">
        <v>1430</v>
      </c>
      <c r="C22" s="87" t="s">
        <v>1431</v>
      </c>
      <c r="D22" s="87" t="s">
        <v>1411</v>
      </c>
      <c r="E22" s="87" t="s">
        <v>159</v>
      </c>
      <c r="F22" s="88" t="s">
        <v>1432</v>
      </c>
      <c r="G22" s="89" t="s">
        <v>34</v>
      </c>
      <c r="H22" s="90"/>
    </row>
    <row r="23" spans="1:8" s="113" customFormat="1" ht="31.5" customHeight="1">
      <c r="A23" s="157"/>
      <c r="B23" s="192" t="s">
        <v>1433</v>
      </c>
      <c r="C23" s="193"/>
      <c r="D23" s="158"/>
      <c r="E23" s="158"/>
      <c r="F23" s="158"/>
      <c r="G23" s="111"/>
      <c r="H23" s="112"/>
    </row>
    <row r="24" spans="1:8" s="106" customFormat="1" ht="135" customHeight="1">
      <c r="A24" s="86" t="str">
        <f>IF(AND(D24="",D24=""),"",$B$3&amp;"_"&amp;ROW()-11-COUNTBLANK($D$12:D24))</f>
        <v>PHCBCCVC_9</v>
      </c>
      <c r="B24" s="87" t="s">
        <v>1434</v>
      </c>
      <c r="C24" s="87" t="s">
        <v>1435</v>
      </c>
      <c r="D24" s="87" t="s">
        <v>1436</v>
      </c>
      <c r="E24" s="87" t="s">
        <v>159</v>
      </c>
      <c r="F24" s="88"/>
      <c r="G24" s="89" t="s">
        <v>34</v>
      </c>
      <c r="H24" s="90"/>
    </row>
    <row r="25" spans="1:8" s="109" customFormat="1" ht="24" customHeight="1">
      <c r="A25" s="107"/>
      <c r="B25" s="108" t="s">
        <v>1437</v>
      </c>
      <c r="C25" s="108"/>
      <c r="D25" s="107"/>
      <c r="E25" s="107"/>
      <c r="F25" s="107"/>
      <c r="G25" s="108"/>
      <c r="H25" s="108"/>
    </row>
    <row r="26" spans="1:8" s="113" customFormat="1" ht="31.5" customHeight="1">
      <c r="A26" s="157"/>
      <c r="B26" s="192" t="s">
        <v>1438</v>
      </c>
      <c r="C26" s="193"/>
      <c r="D26" s="158"/>
      <c r="E26" s="158"/>
      <c r="F26" s="158"/>
      <c r="G26" s="111"/>
      <c r="H26" s="112"/>
    </row>
    <row r="27" spans="1:8" s="106" customFormat="1" ht="76.5">
      <c r="A27" s="86" t="str">
        <f>IF(AND(D27="",D27=""),"",$B$3&amp;"_"&amp;ROW()-11-COUNTBLANK($D$12:D27))</f>
        <v>PHCBCCVC_10</v>
      </c>
      <c r="B27" s="87" t="s">
        <v>1439</v>
      </c>
      <c r="C27" s="87" t="s">
        <v>1440</v>
      </c>
      <c r="D27" s="87" t="s">
        <v>1441</v>
      </c>
      <c r="E27" s="87" t="s">
        <v>159</v>
      </c>
      <c r="F27" s="88" t="s">
        <v>1442</v>
      </c>
      <c r="G27" s="89" t="s">
        <v>34</v>
      </c>
      <c r="H27" s="90"/>
    </row>
    <row r="28" spans="1:8" s="113" customFormat="1" ht="31.5" customHeight="1">
      <c r="A28" s="157"/>
      <c r="B28" s="192" t="s">
        <v>1443</v>
      </c>
      <c r="C28" s="193"/>
      <c r="D28" s="158"/>
      <c r="E28" s="158"/>
      <c r="F28" s="158"/>
      <c r="G28" s="111"/>
      <c r="H28" s="112"/>
    </row>
    <row r="29" spans="1:8" s="106" customFormat="1" ht="76.5">
      <c r="A29" s="86" t="str">
        <f>IF(AND(D29="",D29=""),"",$B$3&amp;"_"&amp;ROW()-11-COUNTBLANK($D$12:D29))</f>
        <v>PHCBCCVC_11</v>
      </c>
      <c r="B29" s="87" t="s">
        <v>1444</v>
      </c>
      <c r="C29" s="87" t="s">
        <v>1445</v>
      </c>
      <c r="D29" s="87" t="s">
        <v>1446</v>
      </c>
      <c r="E29" s="87" t="s">
        <v>159</v>
      </c>
      <c r="F29" s="88" t="s">
        <v>1447</v>
      </c>
      <c r="G29" s="89" t="s">
        <v>34</v>
      </c>
      <c r="H29" s="90"/>
    </row>
    <row r="30" spans="1:8" s="113" customFormat="1" ht="31.5" customHeight="1">
      <c r="A30" s="157"/>
      <c r="B30" s="192" t="s">
        <v>1448</v>
      </c>
      <c r="C30" s="193"/>
      <c r="D30" s="158"/>
      <c r="E30" s="158"/>
      <c r="F30" s="158"/>
      <c r="G30" s="111"/>
      <c r="H30" s="112"/>
    </row>
    <row r="31" spans="1:8" s="106" customFormat="1" ht="51">
      <c r="A31" s="86" t="str">
        <f>IF(AND(D31="",D31=""),"",$B$3&amp;"_"&amp;ROW()-11-COUNTBLANK($D$12:D31))</f>
        <v>PHCBCCVC_12</v>
      </c>
      <c r="B31" s="87" t="s">
        <v>1449</v>
      </c>
      <c r="C31" s="114" t="s">
        <v>1450</v>
      </c>
      <c r="D31" s="87" t="s">
        <v>1451</v>
      </c>
      <c r="E31" s="114" t="s">
        <v>1106</v>
      </c>
      <c r="F31" s="88" t="s">
        <v>1452</v>
      </c>
      <c r="G31" s="89" t="s">
        <v>34</v>
      </c>
      <c r="H31" s="90"/>
    </row>
    <row r="32" spans="1:8" s="109" customFormat="1" ht="24" customHeight="1">
      <c r="A32" s="107"/>
      <c r="B32" s="108" t="s">
        <v>1453</v>
      </c>
      <c r="C32" s="108"/>
      <c r="D32" s="107"/>
      <c r="E32" s="107"/>
      <c r="F32" s="107"/>
      <c r="G32" s="108"/>
      <c r="H32" s="108"/>
    </row>
    <row r="33" spans="1:8" s="113" customFormat="1" ht="24" customHeight="1">
      <c r="A33" s="157"/>
      <c r="B33" s="198" t="s">
        <v>1454</v>
      </c>
      <c r="C33" s="199"/>
      <c r="D33" s="158"/>
      <c r="E33" s="158"/>
      <c r="F33" s="158"/>
      <c r="G33" s="111"/>
      <c r="H33" s="112"/>
    </row>
    <row r="34" spans="1:8" s="120" customFormat="1" ht="38.25">
      <c r="A34" s="86" t="str">
        <f>IF(AND(D34="",D34=""),"",$B$3&amp;"_"&amp;ROW()-11-COUNTBLANK($D$12:D34))</f>
        <v>PHCBCCVC_13</v>
      </c>
      <c r="B34" s="87" t="s">
        <v>1455</v>
      </c>
      <c r="C34" s="87" t="s">
        <v>1456</v>
      </c>
      <c r="D34" s="87" t="s">
        <v>1457</v>
      </c>
      <c r="E34" s="87" t="s">
        <v>1106</v>
      </c>
      <c r="F34" s="88" t="s">
        <v>1458</v>
      </c>
      <c r="G34" s="89" t="s">
        <v>34</v>
      </c>
      <c r="H34" s="90"/>
    </row>
    <row r="35" spans="1:8" s="109" customFormat="1" ht="24" customHeight="1">
      <c r="A35" s="107"/>
      <c r="B35" s="108" t="s">
        <v>1459</v>
      </c>
      <c r="C35" s="108"/>
      <c r="D35" s="107"/>
      <c r="E35" s="107"/>
      <c r="F35" s="107"/>
      <c r="G35" s="108"/>
      <c r="H35" s="108"/>
    </row>
    <row r="36" spans="1:8" s="113" customFormat="1" ht="24" customHeight="1">
      <c r="A36" s="157"/>
      <c r="B36" s="198" t="s">
        <v>1460</v>
      </c>
      <c r="C36" s="199"/>
      <c r="D36" s="158"/>
      <c r="E36" s="158"/>
      <c r="F36" s="158"/>
      <c r="G36" s="111"/>
      <c r="H36" s="112"/>
    </row>
    <row r="37" spans="1:8" s="120" customFormat="1" ht="63.75">
      <c r="A37" s="86" t="str">
        <f>IF(AND(D37="",D37=""),"",$B$3&amp;"_"&amp;ROW()-11-COUNTBLANK($D$12:D37))</f>
        <v>PHCBCCVC_14</v>
      </c>
      <c r="B37" s="87" t="s">
        <v>1461</v>
      </c>
      <c r="C37" s="87" t="s">
        <v>1462</v>
      </c>
      <c r="D37" s="87" t="s">
        <v>1463</v>
      </c>
      <c r="E37" s="87" t="s">
        <v>1106</v>
      </c>
      <c r="F37" s="88"/>
      <c r="G37" s="89" t="s">
        <v>34</v>
      </c>
      <c r="H37" s="90"/>
    </row>
    <row r="38" spans="1:8" s="120" customFormat="1" ht="63.75">
      <c r="A38" s="86" t="str">
        <f>IF(AND(D38="",D38=""),"",$B$3&amp;"_"&amp;ROW()-11-COUNTBLANK($D$12:D38))</f>
        <v>PHCBCCVC_15</v>
      </c>
      <c r="B38" s="87" t="s">
        <v>1464</v>
      </c>
      <c r="C38" s="87" t="s">
        <v>1465</v>
      </c>
      <c r="D38" s="87" t="s">
        <v>1466</v>
      </c>
      <c r="E38" s="87" t="s">
        <v>1106</v>
      </c>
      <c r="F38" s="88"/>
      <c r="G38" s="89" t="s">
        <v>34</v>
      </c>
      <c r="H38" s="90"/>
    </row>
    <row r="39" spans="1:8" s="120" customFormat="1" ht="63.75">
      <c r="A39" s="86" t="str">
        <f>IF(AND(D39="",D39=""),"",$B$3&amp;"_"&amp;ROW()-11-COUNTBLANK($D$12:D39))</f>
        <v>PHCBCCVC_16</v>
      </c>
      <c r="B39" s="87" t="s">
        <v>1467</v>
      </c>
      <c r="C39" s="87" t="s">
        <v>1468</v>
      </c>
      <c r="D39" s="87" t="s">
        <v>1469</v>
      </c>
      <c r="E39" s="87" t="s">
        <v>1106</v>
      </c>
      <c r="F39" s="88"/>
      <c r="G39" s="89" t="s">
        <v>34</v>
      </c>
      <c r="H39" s="90"/>
    </row>
    <row r="40" spans="1:8" s="113" customFormat="1" ht="24" customHeight="1">
      <c r="A40" s="157"/>
      <c r="B40" s="198" t="s">
        <v>1645</v>
      </c>
      <c r="C40" s="199"/>
      <c r="D40" s="158"/>
      <c r="E40" s="158"/>
      <c r="F40" s="158"/>
      <c r="G40" s="111"/>
      <c r="H40" s="112"/>
    </row>
    <row r="41" spans="1:8" s="120" customFormat="1" ht="51">
      <c r="A41" s="86" t="str">
        <f>IF(AND(D41="",D41=""),"",$B$3&amp;"_"&amp;ROW()-11-COUNTBLANK($D$12:D41))</f>
        <v>PHCBCCVC_17</v>
      </c>
      <c r="B41" s="87" t="s">
        <v>1470</v>
      </c>
      <c r="C41" s="87" t="s">
        <v>1471</v>
      </c>
      <c r="D41" s="87" t="s">
        <v>1472</v>
      </c>
      <c r="E41" s="87" t="s">
        <v>1106</v>
      </c>
      <c r="F41" s="88"/>
      <c r="G41" s="89" t="s">
        <v>34</v>
      </c>
      <c r="H41" s="90"/>
    </row>
    <row r="42" spans="1:8" s="109" customFormat="1" ht="24" customHeight="1">
      <c r="A42" s="107"/>
      <c r="B42" s="108" t="s">
        <v>1473</v>
      </c>
      <c r="C42" s="108"/>
      <c r="D42" s="107"/>
      <c r="E42" s="107"/>
      <c r="F42" s="107"/>
      <c r="G42" s="108"/>
      <c r="H42" s="108"/>
    </row>
    <row r="43" spans="1:8" s="113" customFormat="1" ht="24" customHeight="1">
      <c r="A43" s="157"/>
      <c r="B43" s="198" t="s">
        <v>1474</v>
      </c>
      <c r="C43" s="199"/>
      <c r="D43" s="158"/>
      <c r="E43" s="158"/>
      <c r="F43" s="158"/>
      <c r="G43" s="111"/>
      <c r="H43" s="112"/>
    </row>
    <row r="44" spans="1:8" ht="38.25">
      <c r="A44" s="86" t="str">
        <f>IF(AND(D44="",D44=""),"",$B$3&amp;"_"&amp;ROW()-11-COUNTBLANK($D$12:D44))</f>
        <v>PHCBCCVC_18</v>
      </c>
      <c r="B44" s="87" t="s">
        <v>1475</v>
      </c>
      <c r="C44" s="87" t="s">
        <v>1476</v>
      </c>
      <c r="D44" s="87" t="s">
        <v>1477</v>
      </c>
      <c r="E44" s="87" t="s">
        <v>1106</v>
      </c>
      <c r="F44" s="88" t="s">
        <v>1478</v>
      </c>
      <c r="G44" s="89" t="s">
        <v>34</v>
      </c>
      <c r="H44" s="135"/>
    </row>
  </sheetData>
  <mergeCells count="21">
    <mergeCell ref="B28:C28"/>
    <mergeCell ref="B2:H2"/>
    <mergeCell ref="B4:H4"/>
    <mergeCell ref="B5:H5"/>
    <mergeCell ref="A9:A11"/>
    <mergeCell ref="B9:B11"/>
    <mergeCell ref="C9:C11"/>
    <mergeCell ref="D9:D11"/>
    <mergeCell ref="E9:E11"/>
    <mergeCell ref="F9:F11"/>
    <mergeCell ref="G9:G11"/>
    <mergeCell ref="H9:H11"/>
    <mergeCell ref="B13:C13"/>
    <mergeCell ref="B15:C15"/>
    <mergeCell ref="B23:C23"/>
    <mergeCell ref="B26:C26"/>
    <mergeCell ref="B30:C30"/>
    <mergeCell ref="B33:C33"/>
    <mergeCell ref="B36:C36"/>
    <mergeCell ref="B40:C40"/>
    <mergeCell ref="B43:C43"/>
  </mergeCells>
  <dataValidations count="2">
    <dataValidation type="list" allowBlank="1" showErrorMessage="1" sqref="G34 G14 G16:G22 G24 G27 G29 G31 G37:G39 G41 G44" xr:uid="{8E388080-89F8-4063-B150-AC213B26A457}">
      <formula1>"Đạt, Chưa đạt, Chưa kiểm tra"</formula1>
    </dataValidation>
    <dataValidation type="list" allowBlank="1" showErrorMessage="1" sqref="H8 H2:H3" xr:uid="{C57726E2-B050-405B-A8DF-6A58BBBDCF75}">
      <formula1>$J$2:$J$7</formula1>
      <formula2>0</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4EAA4-EE80-4DE4-A9E3-324093070F58}">
  <sheetPr>
    <outlinePr summaryBelow="0" summaryRight="0"/>
  </sheetPr>
  <dimension ref="A2:H123"/>
  <sheetViews>
    <sheetView zoomScale="140" zoomScaleNormal="140" workbookViewId="0">
      <selection activeCell="C9" sqref="C9:C11"/>
    </sheetView>
  </sheetViews>
  <sheetFormatPr defaultRowHeight="15"/>
  <cols>
    <col min="1" max="1" width="10.42578125" style="66" customWidth="1"/>
    <col min="2" max="2" width="24.7109375" style="66" customWidth="1"/>
    <col min="3" max="3" width="40.5703125" style="66" customWidth="1"/>
    <col min="4" max="4" width="26.42578125" style="66" customWidth="1"/>
    <col min="5" max="5" width="20" style="66" customWidth="1"/>
    <col min="6" max="6" width="23.5703125" style="66" customWidth="1"/>
    <col min="7" max="16384" width="9.140625" style="66"/>
  </cols>
  <sheetData>
    <row r="2" spans="1:8" ht="33" customHeight="1">
      <c r="A2" s="99" t="s">
        <v>26</v>
      </c>
      <c r="B2" s="164" t="s">
        <v>818</v>
      </c>
      <c r="C2" s="164"/>
      <c r="D2" s="164"/>
      <c r="E2" s="164"/>
      <c r="F2" s="164"/>
      <c r="G2" s="164"/>
      <c r="H2" s="164"/>
    </row>
    <row r="3" spans="1:8">
      <c r="A3" s="99" t="s">
        <v>28</v>
      </c>
      <c r="B3" s="65" t="s">
        <v>819</v>
      </c>
      <c r="C3" s="65"/>
      <c r="D3" s="65"/>
      <c r="E3" s="65"/>
      <c r="F3" s="65"/>
      <c r="G3" s="65"/>
      <c r="H3" s="65"/>
    </row>
    <row r="4" spans="1:8" ht="25.5">
      <c r="A4" s="99" t="s">
        <v>30</v>
      </c>
      <c r="B4" s="164"/>
      <c r="C4" s="164"/>
      <c r="D4" s="164"/>
      <c r="E4" s="164"/>
      <c r="F4" s="164"/>
      <c r="G4" s="164"/>
      <c r="H4" s="164"/>
    </row>
    <row r="5" spans="1:8" ht="25.5">
      <c r="A5" s="99" t="s">
        <v>31</v>
      </c>
      <c r="B5" s="164" t="s">
        <v>820</v>
      </c>
      <c r="C5" s="164"/>
      <c r="D5" s="164"/>
      <c r="E5" s="164"/>
      <c r="F5" s="164"/>
      <c r="G5" s="164"/>
      <c r="H5" s="164"/>
    </row>
    <row r="6" spans="1:8">
      <c r="A6" s="99" t="s">
        <v>33</v>
      </c>
      <c r="B6" s="99" t="s">
        <v>34</v>
      </c>
      <c r="C6" s="99" t="s">
        <v>35</v>
      </c>
      <c r="D6" s="99" t="s">
        <v>36</v>
      </c>
      <c r="E6" s="99" t="s">
        <v>37</v>
      </c>
      <c r="F6" s="68"/>
      <c r="G6" s="68"/>
      <c r="H6" s="68"/>
    </row>
    <row r="7" spans="1:8">
      <c r="A7" s="99"/>
      <c r="B7" s="70">
        <f>COUNTIF($G$11:$G2363,"Đạt")</f>
        <v>86</v>
      </c>
      <c r="C7" s="70">
        <f>COUNTIF($G$11:$G2363,"Chưa đạt")</f>
        <v>0</v>
      </c>
      <c r="D7" s="70">
        <f>E7-B7-C7</f>
        <v>0</v>
      </c>
      <c r="E7" s="71">
        <f>COUNTA($D$12:$D$980)</f>
        <v>86</v>
      </c>
      <c r="F7" s="71"/>
      <c r="G7" s="71"/>
      <c r="H7" s="71"/>
    </row>
    <row r="8" spans="1:8">
      <c r="A8" s="100"/>
      <c r="B8" s="72"/>
      <c r="C8" s="73"/>
      <c r="D8" s="74"/>
      <c r="E8" s="74"/>
      <c r="F8" s="74"/>
      <c r="G8" s="74"/>
      <c r="H8" s="75"/>
    </row>
    <row r="9" spans="1:8">
      <c r="A9" s="165" t="s">
        <v>38</v>
      </c>
      <c r="B9" s="163" t="s">
        <v>39</v>
      </c>
      <c r="C9" s="163" t="s">
        <v>40</v>
      </c>
      <c r="D9" s="163" t="s">
        <v>41</v>
      </c>
      <c r="E9" s="163" t="s">
        <v>42</v>
      </c>
      <c r="F9" s="163" t="s">
        <v>43</v>
      </c>
      <c r="G9" s="168" t="s">
        <v>44</v>
      </c>
      <c r="H9" s="163" t="s">
        <v>45</v>
      </c>
    </row>
    <row r="10" spans="1:8">
      <c r="A10" s="166"/>
      <c r="B10" s="163"/>
      <c r="C10" s="163"/>
      <c r="D10" s="163"/>
      <c r="E10" s="163"/>
      <c r="F10" s="163"/>
      <c r="G10" s="169"/>
      <c r="H10" s="163"/>
    </row>
    <row r="11" spans="1:8">
      <c r="A11" s="167"/>
      <c r="B11" s="163"/>
      <c r="C11" s="163"/>
      <c r="D11" s="163"/>
      <c r="E11" s="163"/>
      <c r="F11" s="163"/>
      <c r="G11" s="170"/>
      <c r="H11" s="163"/>
    </row>
    <row r="12" spans="1:8">
      <c r="A12" s="76"/>
      <c r="B12" s="77" t="s">
        <v>821</v>
      </c>
      <c r="C12" s="78"/>
      <c r="D12" s="79"/>
      <c r="E12" s="79"/>
      <c r="F12" s="79"/>
      <c r="G12" s="80"/>
      <c r="H12" s="81"/>
    </row>
    <row r="13" spans="1:8">
      <c r="A13" s="82"/>
      <c r="B13" s="161" t="s">
        <v>822</v>
      </c>
      <c r="C13" s="162"/>
      <c r="D13" s="83"/>
      <c r="E13" s="83"/>
      <c r="F13" s="83"/>
      <c r="G13" s="84"/>
      <c r="H13" s="85"/>
    </row>
    <row r="14" spans="1:8" ht="113.25" customHeight="1">
      <c r="A14" s="101" t="str">
        <f>IF(AND(B2="",B2=""),"",$B$3&amp;"_"&amp;ROW()-11-COUNTBLANK($D$12:D14))</f>
        <v>TIHT_1</v>
      </c>
      <c r="B14" s="87" t="s">
        <v>823</v>
      </c>
      <c r="C14" s="87" t="s">
        <v>824</v>
      </c>
      <c r="D14" s="87" t="s">
        <v>825</v>
      </c>
      <c r="E14" s="91" t="s">
        <v>144</v>
      </c>
      <c r="F14" s="102" t="s">
        <v>826</v>
      </c>
      <c r="G14" s="89" t="s">
        <v>34</v>
      </c>
      <c r="H14" s="103"/>
    </row>
    <row r="15" spans="1:8" ht="113.25" customHeight="1">
      <c r="A15" s="101" t="str">
        <f>IF(AND(B3="",B3=""),"",$B$3&amp;"_"&amp;ROW()-11-COUNTBLANK($D$12:D15))</f>
        <v>TIHT_2</v>
      </c>
      <c r="B15" s="87" t="s">
        <v>827</v>
      </c>
      <c r="C15" s="87" t="s">
        <v>828</v>
      </c>
      <c r="D15" s="87" t="s">
        <v>829</v>
      </c>
      <c r="E15" s="91" t="s">
        <v>144</v>
      </c>
      <c r="F15" s="102" t="s">
        <v>830</v>
      </c>
      <c r="G15" s="89" t="s">
        <v>34</v>
      </c>
      <c r="H15" s="103"/>
    </row>
    <row r="16" spans="1:8" ht="113.25" customHeight="1">
      <c r="A16" s="101" t="str">
        <f>IF(AND(B6="",B6=""),"",$B$3&amp;"_"&amp;ROW()-11-COUNTBLANK($D$12:D16))</f>
        <v>TIHT_3</v>
      </c>
      <c r="B16" s="87" t="s">
        <v>831</v>
      </c>
      <c r="C16" s="87" t="s">
        <v>832</v>
      </c>
      <c r="D16" s="87" t="s">
        <v>833</v>
      </c>
      <c r="E16" s="91" t="s">
        <v>834</v>
      </c>
      <c r="F16" s="102" t="s">
        <v>835</v>
      </c>
      <c r="G16" s="89" t="s">
        <v>34</v>
      </c>
      <c r="H16" s="103"/>
    </row>
    <row r="17" spans="1:8" ht="113.25" customHeight="1">
      <c r="A17" s="101" t="str">
        <f>IF(AND(B7="",B7=""),"",$B$3&amp;"_"&amp;ROW()-11-COUNTBLANK($D$12:D17))</f>
        <v>TIHT_4</v>
      </c>
      <c r="B17" s="87" t="s">
        <v>836</v>
      </c>
      <c r="C17" s="87" t="s">
        <v>837</v>
      </c>
      <c r="D17" s="87" t="s">
        <v>833</v>
      </c>
      <c r="E17" s="91" t="s">
        <v>834</v>
      </c>
      <c r="F17" s="102" t="s">
        <v>838</v>
      </c>
      <c r="G17" s="89" t="s">
        <v>34</v>
      </c>
      <c r="H17" s="103"/>
    </row>
    <row r="18" spans="1:8" ht="63.75">
      <c r="A18" s="101" t="str">
        <f>IF(AND(B9="",B9=""),"",$B$3&amp;"_"&amp;ROW()-11-COUNTBLANK($D$12:D18))</f>
        <v>TIHT_5</v>
      </c>
      <c r="B18" s="87" t="s">
        <v>839</v>
      </c>
      <c r="C18" s="87" t="s">
        <v>840</v>
      </c>
      <c r="D18" s="87" t="s">
        <v>841</v>
      </c>
      <c r="E18" s="91" t="s">
        <v>842</v>
      </c>
      <c r="F18" s="102" t="s">
        <v>843</v>
      </c>
      <c r="G18" s="89" t="s">
        <v>34</v>
      </c>
      <c r="H18" s="103"/>
    </row>
    <row r="19" spans="1:8">
      <c r="A19" s="82"/>
      <c r="B19" s="161" t="s">
        <v>844</v>
      </c>
      <c r="C19" s="162"/>
      <c r="D19" s="83"/>
      <c r="E19" s="83"/>
      <c r="F19" s="83"/>
      <c r="G19" s="84"/>
      <c r="H19" s="85"/>
    </row>
    <row r="20" spans="1:8" ht="165.75">
      <c r="A20" s="101" t="str">
        <f>IF(AND(B9="",B9=""),"",$B$3&amp;"_"&amp;ROW()-11-COUNTBLANK($D$12:D20))</f>
        <v>TIHT_6</v>
      </c>
      <c r="B20" s="87" t="s">
        <v>845</v>
      </c>
      <c r="C20" s="87" t="s">
        <v>846</v>
      </c>
      <c r="D20" s="87" t="s">
        <v>847</v>
      </c>
      <c r="E20" s="91" t="s">
        <v>144</v>
      </c>
      <c r="F20" s="102" t="s">
        <v>826</v>
      </c>
      <c r="G20" s="89" t="s">
        <v>34</v>
      </c>
      <c r="H20" s="103"/>
    </row>
    <row r="21" spans="1:8" ht="140.25">
      <c r="A21" s="101" t="str">
        <f>IF(AND(B9="",B9=""),"",$B$3&amp;"_"&amp;ROW()-11-COUNTBLANK($D$12:D21))</f>
        <v>TIHT_7</v>
      </c>
      <c r="B21" s="87" t="s">
        <v>848</v>
      </c>
      <c r="C21" s="87" t="s">
        <v>849</v>
      </c>
      <c r="D21" s="87" t="s">
        <v>829</v>
      </c>
      <c r="E21" s="91" t="s">
        <v>144</v>
      </c>
      <c r="F21" s="102" t="s">
        <v>850</v>
      </c>
      <c r="G21" s="89" t="s">
        <v>34</v>
      </c>
      <c r="H21" s="103"/>
    </row>
    <row r="22" spans="1:8" ht="102">
      <c r="A22" s="101" t="str">
        <f>IF(AND(B12="",B12=""),"",$B$3&amp;"_"&amp;ROW()-11-COUNTBLANK($D$12:D22))</f>
        <v>TIHT_8</v>
      </c>
      <c r="B22" s="87" t="s">
        <v>851</v>
      </c>
      <c r="C22" s="87" t="s">
        <v>852</v>
      </c>
      <c r="D22" s="87" t="s">
        <v>853</v>
      </c>
      <c r="E22" s="91" t="s">
        <v>834</v>
      </c>
      <c r="F22" s="102" t="s">
        <v>835</v>
      </c>
      <c r="G22" s="89" t="s">
        <v>34</v>
      </c>
      <c r="H22" s="103"/>
    </row>
    <row r="23" spans="1:8" ht="102">
      <c r="A23" s="101" t="str">
        <f>IF(AND(B13="",B13=""),"",$B$3&amp;"_"&amp;ROW()-11-COUNTBLANK($D$12:D23))</f>
        <v>TIHT_9</v>
      </c>
      <c r="B23" s="87" t="s">
        <v>854</v>
      </c>
      <c r="C23" s="87" t="s">
        <v>855</v>
      </c>
      <c r="D23" s="87" t="s">
        <v>853</v>
      </c>
      <c r="E23" s="91" t="s">
        <v>834</v>
      </c>
      <c r="F23" s="102" t="s">
        <v>838</v>
      </c>
      <c r="G23" s="89" t="s">
        <v>34</v>
      </c>
      <c r="H23" s="103"/>
    </row>
    <row r="24" spans="1:8" ht="63.75">
      <c r="A24" s="101" t="str">
        <f>IF(AND(B15="",B15=""),"",$B$3&amp;"_"&amp;ROW()-11-COUNTBLANK($D$12:D24))</f>
        <v>TIHT_10</v>
      </c>
      <c r="B24" s="87" t="s">
        <v>856</v>
      </c>
      <c r="C24" s="87" t="s">
        <v>857</v>
      </c>
      <c r="D24" s="87" t="s">
        <v>841</v>
      </c>
      <c r="E24" s="91" t="s">
        <v>842</v>
      </c>
      <c r="F24" s="102" t="s">
        <v>843</v>
      </c>
      <c r="G24" s="89" t="s">
        <v>34</v>
      </c>
      <c r="H24" s="103"/>
    </row>
    <row r="25" spans="1:8">
      <c r="A25" s="82"/>
      <c r="B25" s="161" t="s">
        <v>858</v>
      </c>
      <c r="C25" s="162"/>
      <c r="D25" s="83"/>
      <c r="E25" s="83"/>
      <c r="F25" s="83"/>
      <c r="G25" s="84"/>
      <c r="H25" s="85"/>
    </row>
    <row r="26" spans="1:8" ht="165.75">
      <c r="A26" s="101" t="str">
        <f>IF(AND(B15="",B15=""),"",$B$3&amp;"_"&amp;ROW()-11-COUNTBLANK($D$12:D26))</f>
        <v>TIHT_11</v>
      </c>
      <c r="B26" s="87" t="s">
        <v>859</v>
      </c>
      <c r="C26" s="87" t="s">
        <v>860</v>
      </c>
      <c r="D26" s="87" t="s">
        <v>861</v>
      </c>
      <c r="E26" s="91" t="s">
        <v>144</v>
      </c>
      <c r="F26" s="102" t="s">
        <v>826</v>
      </c>
      <c r="G26" s="89" t="s">
        <v>34</v>
      </c>
      <c r="H26" s="103"/>
    </row>
    <row r="27" spans="1:8" ht="140.25">
      <c r="A27" s="101" t="str">
        <f>IF(AND(B15="",B15=""),"",$B$3&amp;"_"&amp;ROW()-11-COUNTBLANK($D$12:D27))</f>
        <v>TIHT_12</v>
      </c>
      <c r="B27" s="87" t="s">
        <v>862</v>
      </c>
      <c r="C27" s="87" t="s">
        <v>863</v>
      </c>
      <c r="D27" s="87" t="s">
        <v>829</v>
      </c>
      <c r="E27" s="91" t="s">
        <v>144</v>
      </c>
      <c r="F27" s="102" t="s">
        <v>850</v>
      </c>
      <c r="G27" s="89" t="s">
        <v>34</v>
      </c>
      <c r="H27" s="103"/>
    </row>
    <row r="28" spans="1:8" ht="102">
      <c r="A28" s="101" t="str">
        <f>IF(AND(B18="",B18=""),"",$B$3&amp;"_"&amp;ROW()-11-COUNTBLANK($D$12:D28))</f>
        <v>TIHT_13</v>
      </c>
      <c r="B28" s="87" t="s">
        <v>864</v>
      </c>
      <c r="C28" s="87" t="s">
        <v>865</v>
      </c>
      <c r="D28" s="87" t="s">
        <v>866</v>
      </c>
      <c r="E28" s="91" t="s">
        <v>834</v>
      </c>
      <c r="F28" s="102" t="s">
        <v>835</v>
      </c>
      <c r="G28" s="89" t="s">
        <v>34</v>
      </c>
      <c r="H28" s="103"/>
    </row>
    <row r="29" spans="1:8" ht="102">
      <c r="A29" s="101" t="str">
        <f>IF(AND(B19="",B19=""),"",$B$3&amp;"_"&amp;ROW()-11-COUNTBLANK($D$12:D29))</f>
        <v>TIHT_14</v>
      </c>
      <c r="B29" s="87" t="s">
        <v>867</v>
      </c>
      <c r="C29" s="87" t="s">
        <v>868</v>
      </c>
      <c r="D29" s="87" t="s">
        <v>866</v>
      </c>
      <c r="E29" s="91" t="s">
        <v>834</v>
      </c>
      <c r="F29" s="102" t="s">
        <v>838</v>
      </c>
      <c r="G29" s="89" t="s">
        <v>34</v>
      </c>
      <c r="H29" s="103"/>
    </row>
    <row r="30" spans="1:8" ht="63.75">
      <c r="A30" s="101" t="str">
        <f>IF(AND(B21="",B21=""),"",$B$3&amp;"_"&amp;ROW()-11-COUNTBLANK($D$12:D30))</f>
        <v>TIHT_15</v>
      </c>
      <c r="B30" s="87" t="s">
        <v>869</v>
      </c>
      <c r="C30" s="87" t="s">
        <v>870</v>
      </c>
      <c r="D30" s="87" t="s">
        <v>841</v>
      </c>
      <c r="E30" s="91" t="s">
        <v>842</v>
      </c>
      <c r="F30" s="102" t="s">
        <v>843</v>
      </c>
      <c r="G30" s="89" t="s">
        <v>34</v>
      </c>
      <c r="H30" s="103"/>
    </row>
    <row r="31" spans="1:8">
      <c r="A31" s="82"/>
      <c r="B31" s="161" t="s">
        <v>871</v>
      </c>
      <c r="C31" s="162"/>
      <c r="D31" s="83"/>
      <c r="E31" s="83"/>
      <c r="F31" s="83"/>
      <c r="G31" s="84"/>
      <c r="H31" s="85"/>
    </row>
    <row r="32" spans="1:8" ht="165.75">
      <c r="A32" s="101" t="str">
        <f>IF(AND(B21="",B21=""),"",$B$3&amp;"_"&amp;ROW()-11-COUNTBLANK($D$12:D32))</f>
        <v>TIHT_16</v>
      </c>
      <c r="B32" s="87" t="s">
        <v>872</v>
      </c>
      <c r="C32" s="87" t="s">
        <v>873</v>
      </c>
      <c r="D32" s="87" t="s">
        <v>874</v>
      </c>
      <c r="E32" s="91" t="s">
        <v>144</v>
      </c>
      <c r="F32" s="102" t="s">
        <v>826</v>
      </c>
      <c r="G32" s="89" t="s">
        <v>34</v>
      </c>
      <c r="H32" s="103"/>
    </row>
    <row r="33" spans="1:8" ht="140.25">
      <c r="A33" s="101" t="str">
        <f>IF(AND(B21="",B21=""),"",$B$3&amp;"_"&amp;ROW()-11-COUNTBLANK($D$12:D33))</f>
        <v>TIHT_17</v>
      </c>
      <c r="B33" s="87" t="s">
        <v>875</v>
      </c>
      <c r="C33" s="87" t="s">
        <v>876</v>
      </c>
      <c r="D33" s="87" t="s">
        <v>829</v>
      </c>
      <c r="E33" s="91" t="s">
        <v>144</v>
      </c>
      <c r="F33" s="102" t="s">
        <v>850</v>
      </c>
      <c r="G33" s="89" t="s">
        <v>34</v>
      </c>
      <c r="H33" s="103"/>
    </row>
    <row r="34" spans="1:8" ht="89.25">
      <c r="A34" s="101" t="str">
        <f>IF(AND(B24="",B24=""),"",$B$3&amp;"_"&amp;ROW()-11-COUNTBLANK($D$12:D34))</f>
        <v>TIHT_18</v>
      </c>
      <c r="B34" s="87" t="s">
        <v>877</v>
      </c>
      <c r="C34" s="87" t="s">
        <v>878</v>
      </c>
      <c r="D34" s="87" t="s">
        <v>879</v>
      </c>
      <c r="E34" s="91" t="s">
        <v>834</v>
      </c>
      <c r="F34" s="102" t="s">
        <v>835</v>
      </c>
      <c r="G34" s="89" t="s">
        <v>34</v>
      </c>
      <c r="H34" s="103"/>
    </row>
    <row r="35" spans="1:8" ht="89.25">
      <c r="A35" s="101" t="str">
        <f>IF(AND(B25="",B25=""),"",$B$3&amp;"_"&amp;ROW()-11-COUNTBLANK($D$12:D35))</f>
        <v>TIHT_19</v>
      </c>
      <c r="B35" s="87" t="s">
        <v>880</v>
      </c>
      <c r="C35" s="87" t="s">
        <v>881</v>
      </c>
      <c r="D35" s="87" t="s">
        <v>879</v>
      </c>
      <c r="E35" s="91" t="s">
        <v>834</v>
      </c>
      <c r="F35" s="102" t="s">
        <v>838</v>
      </c>
      <c r="G35" s="89" t="s">
        <v>34</v>
      </c>
      <c r="H35" s="103"/>
    </row>
    <row r="36" spans="1:8" ht="63.75">
      <c r="A36" s="101" t="str">
        <f>IF(AND(B27="",B27=""),"",$B$3&amp;"_"&amp;ROW()-11-COUNTBLANK($D$12:D36))</f>
        <v>TIHT_20</v>
      </c>
      <c r="B36" s="87" t="s">
        <v>882</v>
      </c>
      <c r="C36" s="87" t="s">
        <v>883</v>
      </c>
      <c r="D36" s="87" t="s">
        <v>841</v>
      </c>
      <c r="E36" s="91" t="s">
        <v>842</v>
      </c>
      <c r="F36" s="102" t="s">
        <v>843</v>
      </c>
      <c r="G36" s="89" t="s">
        <v>34</v>
      </c>
      <c r="H36" s="103"/>
    </row>
    <row r="37" spans="1:8">
      <c r="A37" s="82"/>
      <c r="B37" s="161" t="s">
        <v>884</v>
      </c>
      <c r="C37" s="162"/>
      <c r="D37" s="83"/>
      <c r="E37" s="83"/>
      <c r="F37" s="83"/>
      <c r="G37" s="84"/>
      <c r="H37" s="85"/>
    </row>
    <row r="38" spans="1:8" ht="165.75">
      <c r="A38" s="101" t="str">
        <f>IF(AND(B27="",B27=""),"",$B$3&amp;"_"&amp;ROW()-11-COUNTBLANK($D$12:D38))</f>
        <v>TIHT_21</v>
      </c>
      <c r="B38" s="87" t="s">
        <v>885</v>
      </c>
      <c r="C38" s="87" t="s">
        <v>886</v>
      </c>
      <c r="D38" s="87" t="s">
        <v>887</v>
      </c>
      <c r="E38" s="91" t="s">
        <v>144</v>
      </c>
      <c r="F38" s="102" t="s">
        <v>826</v>
      </c>
      <c r="G38" s="89" t="s">
        <v>34</v>
      </c>
      <c r="H38" s="103"/>
    </row>
    <row r="39" spans="1:8" ht="140.25">
      <c r="A39" s="101" t="str">
        <f>IF(AND(B27="",B27=""),"",$B$3&amp;"_"&amp;ROW()-11-COUNTBLANK($D$12:D39))</f>
        <v>TIHT_22</v>
      </c>
      <c r="B39" s="87" t="s">
        <v>888</v>
      </c>
      <c r="C39" s="87" t="s">
        <v>889</v>
      </c>
      <c r="D39" s="87" t="s">
        <v>829</v>
      </c>
      <c r="E39" s="91" t="s">
        <v>144</v>
      </c>
      <c r="F39" s="102" t="s">
        <v>850</v>
      </c>
      <c r="G39" s="89" t="s">
        <v>34</v>
      </c>
      <c r="H39" s="103"/>
    </row>
    <row r="40" spans="1:8" ht="89.25">
      <c r="A40" s="101" t="str">
        <f>IF(AND(B30="",B30=""),"",$B$3&amp;"_"&amp;ROW()-11-COUNTBLANK($D$12:D40))</f>
        <v>TIHT_23</v>
      </c>
      <c r="B40" s="87" t="s">
        <v>890</v>
      </c>
      <c r="C40" s="87" t="s">
        <v>891</v>
      </c>
      <c r="D40" s="87" t="s">
        <v>892</v>
      </c>
      <c r="E40" s="91" t="s">
        <v>834</v>
      </c>
      <c r="F40" s="102" t="s">
        <v>835</v>
      </c>
      <c r="G40" s="89" t="s">
        <v>34</v>
      </c>
      <c r="H40" s="103"/>
    </row>
    <row r="41" spans="1:8" ht="89.25">
      <c r="A41" s="101" t="str">
        <f>IF(AND(B31="",B31=""),"",$B$3&amp;"_"&amp;ROW()-11-COUNTBLANK($D$12:D41))</f>
        <v>TIHT_24</v>
      </c>
      <c r="B41" s="87" t="s">
        <v>893</v>
      </c>
      <c r="C41" s="87" t="s">
        <v>894</v>
      </c>
      <c r="D41" s="87" t="s">
        <v>892</v>
      </c>
      <c r="E41" s="91" t="s">
        <v>834</v>
      </c>
      <c r="F41" s="102" t="s">
        <v>838</v>
      </c>
      <c r="G41" s="89" t="s">
        <v>34</v>
      </c>
      <c r="H41" s="103"/>
    </row>
    <row r="42" spans="1:8" ht="63.75">
      <c r="A42" s="101" t="str">
        <f>IF(AND(B33="",B33=""),"",$B$3&amp;"_"&amp;ROW()-11-COUNTBLANK($D$12:D42))</f>
        <v>TIHT_25</v>
      </c>
      <c r="B42" s="87" t="s">
        <v>895</v>
      </c>
      <c r="C42" s="87" t="s">
        <v>896</v>
      </c>
      <c r="D42" s="87" t="s">
        <v>841</v>
      </c>
      <c r="E42" s="91" t="s">
        <v>842</v>
      </c>
      <c r="F42" s="102" t="s">
        <v>843</v>
      </c>
      <c r="G42" s="89" t="s">
        <v>34</v>
      </c>
      <c r="H42" s="103"/>
    </row>
    <row r="43" spans="1:8">
      <c r="A43" s="82"/>
      <c r="B43" s="161" t="s">
        <v>897</v>
      </c>
      <c r="C43" s="162"/>
      <c r="D43" s="83"/>
      <c r="E43" s="83"/>
      <c r="F43" s="83"/>
      <c r="G43" s="84"/>
      <c r="H43" s="85"/>
    </row>
    <row r="44" spans="1:8" ht="165.75">
      <c r="A44" s="101" t="str">
        <f>IF(AND(B33="",B33=""),"",$B$3&amp;"_"&amp;ROW()-11-COUNTBLANK($D$12:D44))</f>
        <v>TIHT_26</v>
      </c>
      <c r="B44" s="87" t="s">
        <v>898</v>
      </c>
      <c r="C44" s="87" t="s">
        <v>899</v>
      </c>
      <c r="D44" s="87" t="s">
        <v>900</v>
      </c>
      <c r="E44" s="91" t="s">
        <v>144</v>
      </c>
      <c r="F44" s="102" t="s">
        <v>826</v>
      </c>
      <c r="G44" s="89" t="s">
        <v>34</v>
      </c>
      <c r="H44" s="103"/>
    </row>
    <row r="45" spans="1:8" ht="140.25">
      <c r="A45" s="101" t="str">
        <f>IF(AND(B33="",B33=""),"",$B$3&amp;"_"&amp;ROW()-11-COUNTBLANK($D$12:D45))</f>
        <v>TIHT_27</v>
      </c>
      <c r="B45" s="87" t="s">
        <v>901</v>
      </c>
      <c r="C45" s="87" t="s">
        <v>902</v>
      </c>
      <c r="D45" s="87" t="s">
        <v>829</v>
      </c>
      <c r="E45" s="91" t="s">
        <v>144</v>
      </c>
      <c r="F45" s="102" t="s">
        <v>850</v>
      </c>
      <c r="G45" s="89" t="s">
        <v>34</v>
      </c>
      <c r="H45" s="103"/>
    </row>
    <row r="46" spans="1:8" ht="89.25">
      <c r="A46" s="101" t="str">
        <f>IF(AND(B36="",B36=""),"",$B$3&amp;"_"&amp;ROW()-11-COUNTBLANK($D$12:D46))</f>
        <v>TIHT_28</v>
      </c>
      <c r="B46" s="87" t="s">
        <v>903</v>
      </c>
      <c r="C46" s="87" t="s">
        <v>904</v>
      </c>
      <c r="D46" s="87" t="s">
        <v>905</v>
      </c>
      <c r="E46" s="91" t="s">
        <v>834</v>
      </c>
      <c r="F46" s="102" t="s">
        <v>835</v>
      </c>
      <c r="G46" s="89" t="s">
        <v>34</v>
      </c>
      <c r="H46" s="103"/>
    </row>
    <row r="47" spans="1:8" ht="89.25">
      <c r="A47" s="101" t="str">
        <f>IF(AND(B37="",B37=""),"",$B$3&amp;"_"&amp;ROW()-11-COUNTBLANK($D$12:D47))</f>
        <v>TIHT_29</v>
      </c>
      <c r="B47" s="87" t="s">
        <v>906</v>
      </c>
      <c r="C47" s="87" t="s">
        <v>907</v>
      </c>
      <c r="D47" s="87" t="s">
        <v>905</v>
      </c>
      <c r="E47" s="91" t="s">
        <v>834</v>
      </c>
      <c r="F47" s="102" t="s">
        <v>838</v>
      </c>
      <c r="G47" s="89" t="s">
        <v>34</v>
      </c>
      <c r="H47" s="103"/>
    </row>
    <row r="48" spans="1:8" ht="63.75">
      <c r="A48" s="101" t="str">
        <f>IF(AND(B39="",B39=""),"",$B$3&amp;"_"&amp;ROW()-11-COUNTBLANK($D$12:D48))</f>
        <v>TIHT_30</v>
      </c>
      <c r="B48" s="87" t="s">
        <v>908</v>
      </c>
      <c r="C48" s="87" t="s">
        <v>909</v>
      </c>
      <c r="D48" s="87" t="s">
        <v>841</v>
      </c>
      <c r="E48" s="91" t="s">
        <v>842</v>
      </c>
      <c r="F48" s="102" t="s">
        <v>843</v>
      </c>
      <c r="G48" s="89" t="s">
        <v>34</v>
      </c>
      <c r="H48" s="103"/>
    </row>
    <row r="49" spans="1:8">
      <c r="A49" s="82"/>
      <c r="B49" s="161" t="s">
        <v>910</v>
      </c>
      <c r="C49" s="162"/>
      <c r="D49" s="83"/>
      <c r="E49" s="83"/>
      <c r="F49" s="83"/>
      <c r="G49" s="84"/>
      <c r="H49" s="85"/>
    </row>
    <row r="50" spans="1:8" ht="165.75">
      <c r="A50" s="101" t="str">
        <f>IF(AND(B39="",B39=""),"",$B$3&amp;"_"&amp;ROW()-11-COUNTBLANK($D$12:D50))</f>
        <v>TIHT_31</v>
      </c>
      <c r="B50" s="87" t="s">
        <v>911</v>
      </c>
      <c r="C50" s="87" t="s">
        <v>912</v>
      </c>
      <c r="D50" s="87" t="s">
        <v>913</v>
      </c>
      <c r="E50" s="91" t="s">
        <v>144</v>
      </c>
      <c r="F50" s="102" t="s">
        <v>826</v>
      </c>
      <c r="G50" s="89" t="s">
        <v>34</v>
      </c>
      <c r="H50" s="103"/>
    </row>
    <row r="51" spans="1:8" ht="140.25">
      <c r="A51" s="101" t="str">
        <f>IF(AND(B39="",B39=""),"",$B$3&amp;"_"&amp;ROW()-11-COUNTBLANK($D$12:D51))</f>
        <v>TIHT_32</v>
      </c>
      <c r="B51" s="87" t="s">
        <v>914</v>
      </c>
      <c r="C51" s="87" t="s">
        <v>915</v>
      </c>
      <c r="D51" s="87" t="s">
        <v>829</v>
      </c>
      <c r="E51" s="91" t="s">
        <v>144</v>
      </c>
      <c r="F51" s="102" t="s">
        <v>850</v>
      </c>
      <c r="G51" s="89" t="s">
        <v>34</v>
      </c>
      <c r="H51" s="103"/>
    </row>
    <row r="52" spans="1:8" ht="102">
      <c r="A52" s="101" t="str">
        <f>IF(AND(B42="",B42=""),"",$B$3&amp;"_"&amp;ROW()-11-COUNTBLANK($D$12:D52))</f>
        <v>TIHT_33</v>
      </c>
      <c r="B52" s="87" t="s">
        <v>916</v>
      </c>
      <c r="C52" s="87" t="s">
        <v>917</v>
      </c>
      <c r="D52" s="87" t="s">
        <v>918</v>
      </c>
      <c r="E52" s="91" t="s">
        <v>834</v>
      </c>
      <c r="F52" s="102" t="s">
        <v>835</v>
      </c>
      <c r="G52" s="89" t="s">
        <v>34</v>
      </c>
      <c r="H52" s="103"/>
    </row>
    <row r="53" spans="1:8" ht="102">
      <c r="A53" s="101" t="str">
        <f>IF(AND(B43="",B43=""),"",$B$3&amp;"_"&amp;ROW()-11-COUNTBLANK($D$12:D53))</f>
        <v>TIHT_34</v>
      </c>
      <c r="B53" s="87" t="s">
        <v>919</v>
      </c>
      <c r="C53" s="87" t="s">
        <v>920</v>
      </c>
      <c r="D53" s="87" t="s">
        <v>918</v>
      </c>
      <c r="E53" s="91" t="s">
        <v>834</v>
      </c>
      <c r="F53" s="102" t="s">
        <v>838</v>
      </c>
      <c r="G53" s="89" t="s">
        <v>34</v>
      </c>
      <c r="H53" s="103"/>
    </row>
    <row r="54" spans="1:8" ht="63.75">
      <c r="A54" s="101" t="str">
        <f>IF(AND(B45="",B45=""),"",$B$3&amp;"_"&amp;ROW()-11-COUNTBLANK($D$12:D54))</f>
        <v>TIHT_35</v>
      </c>
      <c r="B54" s="87" t="s">
        <v>921</v>
      </c>
      <c r="C54" s="87" t="s">
        <v>922</v>
      </c>
      <c r="D54" s="87" t="s">
        <v>841</v>
      </c>
      <c r="E54" s="91" t="s">
        <v>842</v>
      </c>
      <c r="F54" s="102" t="s">
        <v>843</v>
      </c>
      <c r="G54" s="89" t="s">
        <v>34</v>
      </c>
      <c r="H54" s="103"/>
    </row>
    <row r="55" spans="1:8">
      <c r="A55" s="82"/>
      <c r="B55" s="161" t="s">
        <v>923</v>
      </c>
      <c r="C55" s="162"/>
      <c r="D55" s="83"/>
      <c r="E55" s="83"/>
      <c r="F55" s="83"/>
      <c r="G55" s="84"/>
      <c r="H55" s="85"/>
    </row>
    <row r="56" spans="1:8" ht="165.75">
      <c r="A56" s="101" t="str">
        <f>IF(AND(B45="",B45=""),"",$B$3&amp;"_"&amp;ROW()-11-COUNTBLANK($D$12:D56))</f>
        <v>TIHT_36</v>
      </c>
      <c r="B56" s="87" t="s">
        <v>924</v>
      </c>
      <c r="C56" s="87" t="s">
        <v>925</v>
      </c>
      <c r="D56" s="87" t="s">
        <v>926</v>
      </c>
      <c r="E56" s="91" t="s">
        <v>144</v>
      </c>
      <c r="F56" s="102" t="s">
        <v>826</v>
      </c>
      <c r="G56" s="89" t="s">
        <v>34</v>
      </c>
      <c r="H56" s="103"/>
    </row>
    <row r="57" spans="1:8" ht="140.25">
      <c r="A57" s="101" t="str">
        <f>IF(AND(B45="",B45=""),"",$B$3&amp;"_"&amp;ROW()-11-COUNTBLANK($D$12:D57))</f>
        <v>TIHT_37</v>
      </c>
      <c r="B57" s="87" t="s">
        <v>927</v>
      </c>
      <c r="C57" s="87" t="s">
        <v>928</v>
      </c>
      <c r="D57" s="87" t="s">
        <v>829</v>
      </c>
      <c r="E57" s="91" t="s">
        <v>144</v>
      </c>
      <c r="F57" s="102" t="s">
        <v>850</v>
      </c>
      <c r="G57" s="89" t="s">
        <v>34</v>
      </c>
      <c r="H57" s="103"/>
    </row>
    <row r="58" spans="1:8" ht="89.25">
      <c r="A58" s="101" t="str">
        <f>IF(AND(B48="",B48=""),"",$B$3&amp;"_"&amp;ROW()-11-COUNTBLANK($D$12:D58))</f>
        <v>TIHT_38</v>
      </c>
      <c r="B58" s="87" t="s">
        <v>929</v>
      </c>
      <c r="C58" s="87" t="s">
        <v>930</v>
      </c>
      <c r="D58" s="87" t="s">
        <v>931</v>
      </c>
      <c r="E58" s="91" t="s">
        <v>834</v>
      </c>
      <c r="F58" s="102" t="s">
        <v>835</v>
      </c>
      <c r="G58" s="89" t="s">
        <v>34</v>
      </c>
      <c r="H58" s="103"/>
    </row>
    <row r="59" spans="1:8" ht="89.25">
      <c r="A59" s="101" t="str">
        <f>IF(AND(B49="",B49=""),"",$B$3&amp;"_"&amp;ROW()-11-COUNTBLANK($D$12:D59))</f>
        <v>TIHT_39</v>
      </c>
      <c r="B59" s="87" t="s">
        <v>932</v>
      </c>
      <c r="C59" s="87" t="s">
        <v>933</v>
      </c>
      <c r="D59" s="87" t="s">
        <v>931</v>
      </c>
      <c r="E59" s="91" t="s">
        <v>834</v>
      </c>
      <c r="F59" s="102" t="s">
        <v>838</v>
      </c>
      <c r="G59" s="89" t="s">
        <v>34</v>
      </c>
      <c r="H59" s="103"/>
    </row>
    <row r="60" spans="1:8" ht="63.75">
      <c r="A60" s="101" t="str">
        <f>IF(AND(B51="",B51=""),"",$B$3&amp;"_"&amp;ROW()-11-COUNTBLANK($D$12:D60))</f>
        <v>TIHT_40</v>
      </c>
      <c r="B60" s="87" t="s">
        <v>1559</v>
      </c>
      <c r="C60" s="87" t="s">
        <v>934</v>
      </c>
      <c r="D60" s="87" t="s">
        <v>841</v>
      </c>
      <c r="E60" s="91" t="s">
        <v>842</v>
      </c>
      <c r="F60" s="102" t="s">
        <v>843</v>
      </c>
      <c r="G60" s="89" t="s">
        <v>34</v>
      </c>
      <c r="H60" s="103"/>
    </row>
    <row r="61" spans="1:8">
      <c r="A61" s="82"/>
      <c r="B61" s="161" t="s">
        <v>935</v>
      </c>
      <c r="C61" s="162"/>
      <c r="D61" s="83"/>
      <c r="E61" s="83"/>
      <c r="F61" s="83"/>
      <c r="G61" s="84"/>
      <c r="H61" s="85"/>
    </row>
    <row r="62" spans="1:8" ht="165.75">
      <c r="A62" s="101" t="str">
        <f>IF(AND(B51="",B51=""),"",$B$3&amp;"_"&amp;ROW()-11-COUNTBLANK($D$12:D62))</f>
        <v>TIHT_41</v>
      </c>
      <c r="B62" s="87" t="s">
        <v>936</v>
      </c>
      <c r="C62" s="87" t="s">
        <v>937</v>
      </c>
      <c r="D62" s="87" t="s">
        <v>938</v>
      </c>
      <c r="E62" s="91" t="s">
        <v>144</v>
      </c>
      <c r="F62" s="102" t="s">
        <v>826</v>
      </c>
      <c r="G62" s="89" t="s">
        <v>34</v>
      </c>
      <c r="H62" s="103"/>
    </row>
    <row r="63" spans="1:8" ht="140.25">
      <c r="A63" s="101" t="str">
        <f>IF(AND(B51="",B51=""),"",$B$3&amp;"_"&amp;ROW()-11-COUNTBLANK($D$12:D63))</f>
        <v>TIHT_42</v>
      </c>
      <c r="B63" s="87" t="s">
        <v>939</v>
      </c>
      <c r="C63" s="87" t="s">
        <v>940</v>
      </c>
      <c r="D63" s="87" t="s">
        <v>829</v>
      </c>
      <c r="E63" s="91" t="s">
        <v>144</v>
      </c>
      <c r="F63" s="102" t="s">
        <v>850</v>
      </c>
      <c r="G63" s="89" t="s">
        <v>34</v>
      </c>
      <c r="H63" s="103"/>
    </row>
    <row r="64" spans="1:8" ht="102">
      <c r="A64" s="101" t="str">
        <f>IF(AND(B54="",B54=""),"",$B$3&amp;"_"&amp;ROW()-11-COUNTBLANK($D$12:D64))</f>
        <v>TIHT_43</v>
      </c>
      <c r="B64" s="87" t="s">
        <v>941</v>
      </c>
      <c r="C64" s="87" t="s">
        <v>942</v>
      </c>
      <c r="D64" s="87" t="s">
        <v>943</v>
      </c>
      <c r="E64" s="91" t="s">
        <v>834</v>
      </c>
      <c r="F64" s="102" t="s">
        <v>835</v>
      </c>
      <c r="G64" s="89" t="s">
        <v>34</v>
      </c>
      <c r="H64" s="103"/>
    </row>
    <row r="65" spans="1:8" ht="102">
      <c r="A65" s="101" t="str">
        <f>IF(AND(B55="",B55=""),"",$B$3&amp;"_"&amp;ROW()-11-COUNTBLANK($D$12:D65))</f>
        <v>TIHT_44</v>
      </c>
      <c r="B65" s="87" t="s">
        <v>944</v>
      </c>
      <c r="C65" s="87" t="s">
        <v>945</v>
      </c>
      <c r="D65" s="87" t="s">
        <v>943</v>
      </c>
      <c r="E65" s="91" t="s">
        <v>834</v>
      </c>
      <c r="F65" s="102" t="s">
        <v>838</v>
      </c>
      <c r="G65" s="89" t="s">
        <v>34</v>
      </c>
      <c r="H65" s="103"/>
    </row>
    <row r="66" spans="1:8" ht="63.75">
      <c r="A66" s="101" t="str">
        <f>IF(AND(B57="",B57=""),"",$B$3&amp;"_"&amp;ROW()-11-COUNTBLANK($D$12:D66))</f>
        <v>TIHT_45</v>
      </c>
      <c r="B66" s="87" t="s">
        <v>946</v>
      </c>
      <c r="C66" s="87" t="s">
        <v>947</v>
      </c>
      <c r="D66" s="87" t="s">
        <v>841</v>
      </c>
      <c r="E66" s="91" t="s">
        <v>842</v>
      </c>
      <c r="F66" s="102" t="s">
        <v>843</v>
      </c>
      <c r="G66" s="89" t="s">
        <v>34</v>
      </c>
      <c r="H66" s="103"/>
    </row>
    <row r="67" spans="1:8">
      <c r="A67" s="82"/>
      <c r="B67" s="161" t="s">
        <v>948</v>
      </c>
      <c r="C67" s="162"/>
      <c r="D67" s="83"/>
      <c r="E67" s="83"/>
      <c r="F67" s="83"/>
      <c r="G67" s="84"/>
      <c r="H67" s="85"/>
    </row>
    <row r="68" spans="1:8" ht="165.75">
      <c r="A68" s="101" t="str">
        <f>IF(AND(B57="",B57=""),"",$B$3&amp;"_"&amp;ROW()-11-COUNTBLANK($D$12:D68))</f>
        <v>TIHT_46</v>
      </c>
      <c r="B68" s="87" t="s">
        <v>949</v>
      </c>
      <c r="C68" s="87" t="s">
        <v>950</v>
      </c>
      <c r="D68" s="87" t="s">
        <v>951</v>
      </c>
      <c r="E68" s="91" t="s">
        <v>144</v>
      </c>
      <c r="F68" s="102" t="s">
        <v>826</v>
      </c>
      <c r="G68" s="89" t="s">
        <v>34</v>
      </c>
      <c r="H68" s="103"/>
    </row>
    <row r="69" spans="1:8" ht="140.25">
      <c r="A69" s="101" t="str">
        <f>IF(AND(B57="",B57=""),"",$B$3&amp;"_"&amp;ROW()-11-COUNTBLANK($D$12:D69))</f>
        <v>TIHT_47</v>
      </c>
      <c r="B69" s="87" t="s">
        <v>952</v>
      </c>
      <c r="C69" s="87" t="s">
        <v>953</v>
      </c>
      <c r="D69" s="87" t="s">
        <v>829</v>
      </c>
      <c r="E69" s="91" t="s">
        <v>144</v>
      </c>
      <c r="F69" s="102" t="s">
        <v>850</v>
      </c>
      <c r="G69" s="89" t="s">
        <v>34</v>
      </c>
      <c r="H69" s="103"/>
    </row>
    <row r="70" spans="1:8" ht="102">
      <c r="A70" s="101" t="str">
        <f>IF(AND(B60="",B60=""),"",$B$3&amp;"_"&amp;ROW()-11-COUNTBLANK($D$12:D70))</f>
        <v>TIHT_48</v>
      </c>
      <c r="B70" s="87" t="s">
        <v>954</v>
      </c>
      <c r="C70" s="87" t="s">
        <v>955</v>
      </c>
      <c r="D70" s="87" t="s">
        <v>956</v>
      </c>
      <c r="E70" s="91" t="s">
        <v>834</v>
      </c>
      <c r="F70" s="102" t="s">
        <v>835</v>
      </c>
      <c r="G70" s="89" t="s">
        <v>34</v>
      </c>
      <c r="H70" s="103"/>
    </row>
    <row r="71" spans="1:8" ht="102">
      <c r="A71" s="101" t="str">
        <f>IF(AND(B61="",B61=""),"",$B$3&amp;"_"&amp;ROW()-11-COUNTBLANK($D$12:D71))</f>
        <v>TIHT_49</v>
      </c>
      <c r="B71" s="87" t="s">
        <v>957</v>
      </c>
      <c r="C71" s="87" t="s">
        <v>958</v>
      </c>
      <c r="D71" s="87" t="s">
        <v>956</v>
      </c>
      <c r="E71" s="91" t="s">
        <v>834</v>
      </c>
      <c r="F71" s="102" t="s">
        <v>838</v>
      </c>
      <c r="G71" s="89" t="s">
        <v>34</v>
      </c>
      <c r="H71" s="103"/>
    </row>
    <row r="72" spans="1:8" ht="63.75">
      <c r="A72" s="101" t="str">
        <f>IF(AND(B63="",B63=""),"",$B$3&amp;"_"&amp;ROW()-11-COUNTBLANK($D$12:D72))</f>
        <v>TIHT_50</v>
      </c>
      <c r="B72" s="87" t="s">
        <v>959</v>
      </c>
      <c r="C72" s="87" t="s">
        <v>960</v>
      </c>
      <c r="D72" s="87" t="s">
        <v>841</v>
      </c>
      <c r="E72" s="91" t="s">
        <v>842</v>
      </c>
      <c r="F72" s="102" t="s">
        <v>843</v>
      </c>
      <c r="G72" s="89" t="s">
        <v>34</v>
      </c>
      <c r="H72" s="103"/>
    </row>
    <row r="73" spans="1:8">
      <c r="A73" s="82"/>
      <c r="B73" s="161" t="s">
        <v>961</v>
      </c>
      <c r="C73" s="162"/>
      <c r="D73" s="83"/>
      <c r="E73" s="83"/>
      <c r="F73" s="83"/>
      <c r="G73" s="84"/>
      <c r="H73" s="85"/>
    </row>
    <row r="74" spans="1:8" ht="165.75">
      <c r="A74" s="101" t="str">
        <f>IF(AND(B63="",B63=""),"",$B$3&amp;"_"&amp;ROW()-11-COUNTBLANK($D$12:D74))</f>
        <v>TIHT_51</v>
      </c>
      <c r="B74" s="87" t="s">
        <v>962</v>
      </c>
      <c r="C74" s="87" t="s">
        <v>963</v>
      </c>
      <c r="D74" s="87" t="s">
        <v>964</v>
      </c>
      <c r="E74" s="91" t="s">
        <v>144</v>
      </c>
      <c r="F74" s="102" t="s">
        <v>826</v>
      </c>
      <c r="G74" s="89" t="s">
        <v>34</v>
      </c>
      <c r="H74" s="103"/>
    </row>
    <row r="75" spans="1:8" ht="140.25">
      <c r="A75" s="101" t="str">
        <f>IF(AND(B63="",B63=""),"",$B$3&amp;"_"&amp;ROW()-11-COUNTBLANK($D$12:D75))</f>
        <v>TIHT_52</v>
      </c>
      <c r="B75" s="87" t="s">
        <v>965</v>
      </c>
      <c r="C75" s="87" t="s">
        <v>966</v>
      </c>
      <c r="D75" s="87" t="s">
        <v>829</v>
      </c>
      <c r="E75" s="91" t="s">
        <v>144</v>
      </c>
      <c r="F75" s="102" t="s">
        <v>850</v>
      </c>
      <c r="G75" s="89" t="s">
        <v>34</v>
      </c>
      <c r="H75" s="103"/>
    </row>
    <row r="76" spans="1:8" ht="89.25">
      <c r="A76" s="101" t="str">
        <f>IF(AND(B66="",B66=""),"",$B$3&amp;"_"&amp;ROW()-11-COUNTBLANK($D$12:D76))</f>
        <v>TIHT_53</v>
      </c>
      <c r="B76" s="87" t="s">
        <v>967</v>
      </c>
      <c r="C76" s="87" t="s">
        <v>968</v>
      </c>
      <c r="D76" s="87" t="s">
        <v>969</v>
      </c>
      <c r="E76" s="91" t="s">
        <v>834</v>
      </c>
      <c r="F76" s="102" t="s">
        <v>835</v>
      </c>
      <c r="G76" s="89" t="s">
        <v>34</v>
      </c>
      <c r="H76" s="103"/>
    </row>
    <row r="77" spans="1:8" ht="89.25">
      <c r="A77" s="101" t="str">
        <f>IF(AND(B67="",B67=""),"",$B$3&amp;"_"&amp;ROW()-11-COUNTBLANK($D$12:D77))</f>
        <v>TIHT_54</v>
      </c>
      <c r="B77" s="87" t="s">
        <v>970</v>
      </c>
      <c r="C77" s="87" t="s">
        <v>971</v>
      </c>
      <c r="D77" s="87" t="s">
        <v>969</v>
      </c>
      <c r="E77" s="91" t="s">
        <v>834</v>
      </c>
      <c r="F77" s="102" t="s">
        <v>838</v>
      </c>
      <c r="G77" s="89" t="s">
        <v>34</v>
      </c>
      <c r="H77" s="103"/>
    </row>
    <row r="78" spans="1:8" ht="63.75">
      <c r="A78" s="101" t="str">
        <f>IF(AND(B69="",B69=""),"",$B$3&amp;"_"&amp;ROW()-11-COUNTBLANK($D$12:D78))</f>
        <v>TIHT_55</v>
      </c>
      <c r="B78" s="87" t="s">
        <v>972</v>
      </c>
      <c r="C78" s="87" t="s">
        <v>973</v>
      </c>
      <c r="D78" s="87" t="s">
        <v>841</v>
      </c>
      <c r="E78" s="91" t="s">
        <v>842</v>
      </c>
      <c r="F78" s="102" t="s">
        <v>843</v>
      </c>
      <c r="G78" s="89" t="s">
        <v>34</v>
      </c>
      <c r="H78" s="103"/>
    </row>
    <row r="79" spans="1:8">
      <c r="A79" s="82"/>
      <c r="B79" s="161" t="s">
        <v>974</v>
      </c>
      <c r="C79" s="162"/>
      <c r="D79" s="83"/>
      <c r="E79" s="83"/>
      <c r="F79" s="83"/>
      <c r="G79" s="84"/>
      <c r="H79" s="85"/>
    </row>
    <row r="80" spans="1:8" ht="165.75">
      <c r="A80" s="101" t="str">
        <f>IF(AND(B69="",B69=""),"",$B$3&amp;"_"&amp;ROW()-11-COUNTBLANK($D$12:D80))</f>
        <v>TIHT_56</v>
      </c>
      <c r="B80" s="87" t="s">
        <v>975</v>
      </c>
      <c r="C80" s="87" t="s">
        <v>976</v>
      </c>
      <c r="D80" s="87" t="s">
        <v>977</v>
      </c>
      <c r="E80" s="91" t="s">
        <v>144</v>
      </c>
      <c r="F80" s="102" t="s">
        <v>826</v>
      </c>
      <c r="G80" s="89" t="s">
        <v>34</v>
      </c>
      <c r="H80" s="103"/>
    </row>
    <row r="81" spans="1:8" ht="140.25">
      <c r="A81" s="101" t="str">
        <f>IF(AND(B69="",B69=""),"",$B$3&amp;"_"&amp;ROW()-11-COUNTBLANK($D$12:D81))</f>
        <v>TIHT_57</v>
      </c>
      <c r="B81" s="87" t="s">
        <v>978</v>
      </c>
      <c r="C81" s="87" t="s">
        <v>979</v>
      </c>
      <c r="D81" s="87" t="s">
        <v>829</v>
      </c>
      <c r="E81" s="91" t="s">
        <v>144</v>
      </c>
      <c r="F81" s="102" t="s">
        <v>850</v>
      </c>
      <c r="G81" s="89" t="s">
        <v>34</v>
      </c>
      <c r="H81" s="103"/>
    </row>
    <row r="82" spans="1:8" ht="102">
      <c r="A82" s="101" t="str">
        <f>IF(AND(B72="",B72=""),"",$B$3&amp;"_"&amp;ROW()-11-COUNTBLANK($D$12:D82))</f>
        <v>TIHT_58</v>
      </c>
      <c r="B82" s="87" t="s">
        <v>980</v>
      </c>
      <c r="C82" s="87" t="s">
        <v>981</v>
      </c>
      <c r="D82" s="87" t="s">
        <v>982</v>
      </c>
      <c r="E82" s="91" t="s">
        <v>834</v>
      </c>
      <c r="F82" s="102" t="s">
        <v>835</v>
      </c>
      <c r="G82" s="89" t="s">
        <v>34</v>
      </c>
      <c r="H82" s="103"/>
    </row>
    <row r="83" spans="1:8" ht="102">
      <c r="A83" s="101" t="str">
        <f>IF(AND(B73="",B73=""),"",$B$3&amp;"_"&amp;ROW()-11-COUNTBLANK($D$12:D83))</f>
        <v>TIHT_59</v>
      </c>
      <c r="B83" s="87" t="s">
        <v>983</v>
      </c>
      <c r="C83" s="87" t="s">
        <v>984</v>
      </c>
      <c r="D83" s="87" t="s">
        <v>982</v>
      </c>
      <c r="E83" s="91" t="s">
        <v>834</v>
      </c>
      <c r="F83" s="102" t="s">
        <v>838</v>
      </c>
      <c r="G83" s="89" t="s">
        <v>34</v>
      </c>
      <c r="H83" s="103"/>
    </row>
    <row r="84" spans="1:8" ht="63.75">
      <c r="A84" s="101" t="str">
        <f>IF(AND(B75="",B75=""),"",$B$3&amp;"_"&amp;ROW()-11-COUNTBLANK($D$12:D84))</f>
        <v>TIHT_60</v>
      </c>
      <c r="B84" s="87" t="s">
        <v>985</v>
      </c>
      <c r="C84" s="87" t="s">
        <v>986</v>
      </c>
      <c r="D84" s="87" t="s">
        <v>841</v>
      </c>
      <c r="E84" s="91" t="s">
        <v>842</v>
      </c>
      <c r="F84" s="102" t="s">
        <v>843</v>
      </c>
      <c r="G84" s="89" t="s">
        <v>34</v>
      </c>
      <c r="H84" s="103"/>
    </row>
    <row r="85" spans="1:8">
      <c r="A85" s="82"/>
      <c r="B85" s="161" t="s">
        <v>987</v>
      </c>
      <c r="C85" s="162"/>
      <c r="D85" s="83"/>
      <c r="E85" s="83"/>
      <c r="F85" s="83"/>
      <c r="G85" s="84"/>
      <c r="H85" s="85"/>
    </row>
    <row r="86" spans="1:8" ht="165.75">
      <c r="A86" s="101" t="str">
        <f>IF(AND(B75="",B75=""),"",$B$3&amp;"_"&amp;ROW()-11-COUNTBLANK($D$12:D86))</f>
        <v>TIHT_61</v>
      </c>
      <c r="B86" s="87" t="s">
        <v>988</v>
      </c>
      <c r="C86" s="87" t="s">
        <v>989</v>
      </c>
      <c r="D86" s="87" t="s">
        <v>990</v>
      </c>
      <c r="E86" s="91" t="s">
        <v>144</v>
      </c>
      <c r="F86" s="102" t="s">
        <v>826</v>
      </c>
      <c r="G86" s="89" t="s">
        <v>34</v>
      </c>
      <c r="H86" s="103"/>
    </row>
    <row r="87" spans="1:8" ht="140.25">
      <c r="A87" s="101" t="str">
        <f>IF(AND(B75="",B75=""),"",$B$3&amp;"_"&amp;ROW()-11-COUNTBLANK($D$12:D87))</f>
        <v>TIHT_62</v>
      </c>
      <c r="B87" s="87" t="s">
        <v>991</v>
      </c>
      <c r="C87" s="87" t="s">
        <v>992</v>
      </c>
      <c r="D87" s="87" t="s">
        <v>829</v>
      </c>
      <c r="E87" s="91" t="s">
        <v>144</v>
      </c>
      <c r="F87" s="102" t="s">
        <v>850</v>
      </c>
      <c r="G87" s="89" t="s">
        <v>34</v>
      </c>
      <c r="H87" s="103"/>
    </row>
    <row r="88" spans="1:8" ht="102">
      <c r="A88" s="101" t="str">
        <f>IF(AND(B78="",B78=""),"",$B$3&amp;"_"&amp;ROW()-11-COUNTBLANK($D$12:D88))</f>
        <v>TIHT_63</v>
      </c>
      <c r="B88" s="87" t="s">
        <v>993</v>
      </c>
      <c r="C88" s="87" t="s">
        <v>994</v>
      </c>
      <c r="D88" s="87" t="s">
        <v>995</v>
      </c>
      <c r="E88" s="91" t="s">
        <v>834</v>
      </c>
      <c r="F88" s="102" t="s">
        <v>835</v>
      </c>
      <c r="G88" s="89" t="s">
        <v>34</v>
      </c>
      <c r="H88" s="103"/>
    </row>
    <row r="89" spans="1:8" ht="102">
      <c r="A89" s="101" t="str">
        <f>IF(AND(B79="",B79=""),"",$B$3&amp;"_"&amp;ROW()-11-COUNTBLANK($D$12:D89))</f>
        <v>TIHT_64</v>
      </c>
      <c r="B89" s="87" t="s">
        <v>996</v>
      </c>
      <c r="C89" s="87" t="s">
        <v>997</v>
      </c>
      <c r="D89" s="87" t="s">
        <v>995</v>
      </c>
      <c r="E89" s="91" t="s">
        <v>834</v>
      </c>
      <c r="F89" s="102" t="s">
        <v>838</v>
      </c>
      <c r="G89" s="89" t="s">
        <v>34</v>
      </c>
      <c r="H89" s="103"/>
    </row>
    <row r="90" spans="1:8" ht="63.75">
      <c r="A90" s="101" t="str">
        <f>IF(AND(B81="",B81=""),"",$B$3&amp;"_"&amp;ROW()-11-COUNTBLANK($D$12:D90))</f>
        <v>TIHT_65</v>
      </c>
      <c r="B90" s="87" t="s">
        <v>998</v>
      </c>
      <c r="C90" s="87" t="s">
        <v>999</v>
      </c>
      <c r="D90" s="87" t="s">
        <v>841</v>
      </c>
      <c r="E90" s="91" t="s">
        <v>842</v>
      </c>
      <c r="F90" s="102" t="s">
        <v>843</v>
      </c>
      <c r="G90" s="89" t="s">
        <v>34</v>
      </c>
      <c r="H90" s="103"/>
    </row>
    <row r="91" spans="1:8">
      <c r="A91" s="82"/>
      <c r="B91" s="161" t="s">
        <v>1000</v>
      </c>
      <c r="C91" s="162"/>
      <c r="D91" s="83"/>
      <c r="E91" s="83"/>
      <c r="F91" s="83"/>
      <c r="G91" s="84"/>
      <c r="H91" s="85"/>
    </row>
    <row r="92" spans="1:8" ht="165.75">
      <c r="A92" s="101" t="str">
        <f>IF(AND(B81="",B81=""),"",$B$3&amp;"_"&amp;ROW()-11-COUNTBLANK($D$12:D92))</f>
        <v>TIHT_66</v>
      </c>
      <c r="B92" s="87" t="s">
        <v>1001</v>
      </c>
      <c r="C92" s="87" t="s">
        <v>1002</v>
      </c>
      <c r="D92" s="87" t="s">
        <v>1003</v>
      </c>
      <c r="E92" s="91" t="s">
        <v>144</v>
      </c>
      <c r="F92" s="102" t="s">
        <v>826</v>
      </c>
      <c r="G92" s="89" t="s">
        <v>34</v>
      </c>
      <c r="H92" s="103"/>
    </row>
    <row r="93" spans="1:8" ht="140.25">
      <c r="A93" s="101" t="str">
        <f>IF(AND(B81="",B81=""),"",$B$3&amp;"_"&amp;ROW()-11-COUNTBLANK($D$12:D93))</f>
        <v>TIHT_67</v>
      </c>
      <c r="B93" s="87" t="s">
        <v>1004</v>
      </c>
      <c r="C93" s="87" t="s">
        <v>1005</v>
      </c>
      <c r="D93" s="87" t="s">
        <v>829</v>
      </c>
      <c r="E93" s="91" t="s">
        <v>144</v>
      </c>
      <c r="F93" s="102" t="s">
        <v>850</v>
      </c>
      <c r="G93" s="89" t="s">
        <v>34</v>
      </c>
      <c r="H93" s="103"/>
    </row>
    <row r="94" spans="1:8" ht="89.25">
      <c r="A94" s="101" t="str">
        <f>IF(AND(B84="",B84=""),"",$B$3&amp;"_"&amp;ROW()-11-COUNTBLANK($D$12:D94))</f>
        <v>TIHT_68</v>
      </c>
      <c r="B94" s="87" t="s">
        <v>1006</v>
      </c>
      <c r="C94" s="87" t="s">
        <v>1007</v>
      </c>
      <c r="D94" s="87" t="s">
        <v>1008</v>
      </c>
      <c r="E94" s="91" t="s">
        <v>834</v>
      </c>
      <c r="F94" s="102" t="s">
        <v>835</v>
      </c>
      <c r="G94" s="89" t="s">
        <v>34</v>
      </c>
      <c r="H94" s="103"/>
    </row>
    <row r="95" spans="1:8" ht="89.25">
      <c r="A95" s="101" t="str">
        <f>IF(AND(B85="",B85=""),"",$B$3&amp;"_"&amp;ROW()-11-COUNTBLANK($D$12:D95))</f>
        <v>TIHT_69</v>
      </c>
      <c r="B95" s="87" t="s">
        <v>1009</v>
      </c>
      <c r="C95" s="87" t="s">
        <v>1010</v>
      </c>
      <c r="D95" s="87" t="s">
        <v>1008</v>
      </c>
      <c r="E95" s="91" t="s">
        <v>834</v>
      </c>
      <c r="F95" s="102" t="s">
        <v>838</v>
      </c>
      <c r="G95" s="89" t="s">
        <v>34</v>
      </c>
      <c r="H95" s="103"/>
    </row>
    <row r="96" spans="1:8" ht="63.75">
      <c r="A96" s="101" t="str">
        <f>IF(AND(B87="",B87=""),"",$B$3&amp;"_"&amp;ROW()-11-COUNTBLANK($D$12:D96))</f>
        <v>TIHT_70</v>
      </c>
      <c r="B96" s="87" t="s">
        <v>1011</v>
      </c>
      <c r="C96" s="87" t="s">
        <v>1012</v>
      </c>
      <c r="D96" s="87" t="s">
        <v>841</v>
      </c>
      <c r="E96" s="91" t="s">
        <v>842</v>
      </c>
      <c r="F96" s="102" t="s">
        <v>843</v>
      </c>
      <c r="G96" s="89" t="s">
        <v>34</v>
      </c>
      <c r="H96" s="103"/>
    </row>
    <row r="97" spans="1:8">
      <c r="A97" s="76"/>
      <c r="B97" s="77" t="s">
        <v>1013</v>
      </c>
      <c r="C97" s="78"/>
      <c r="D97" s="79"/>
      <c r="E97" s="79"/>
      <c r="F97" s="79"/>
      <c r="G97" s="80"/>
      <c r="H97" s="81"/>
    </row>
    <row r="98" spans="1:8" ht="15.75" customHeight="1">
      <c r="A98" s="82"/>
      <c r="B98" s="161" t="s">
        <v>1014</v>
      </c>
      <c r="C98" s="162"/>
      <c r="D98" s="83"/>
      <c r="E98" s="83"/>
      <c r="F98" s="83"/>
      <c r="G98" s="84"/>
      <c r="H98" s="85"/>
    </row>
    <row r="99" spans="1:8" ht="142.5" customHeight="1">
      <c r="A99" s="101" t="str">
        <f>IF(AND(B79="",B79=""),"",$B$3&amp;"_"&amp;ROW()-11-COUNTBLANK($D$12:D99))</f>
        <v>TIHT_71</v>
      </c>
      <c r="B99" s="87" t="s">
        <v>1015</v>
      </c>
      <c r="C99" s="87" t="s">
        <v>1016</v>
      </c>
      <c r="D99" s="87" t="s">
        <v>755</v>
      </c>
      <c r="E99" s="91" t="s">
        <v>440</v>
      </c>
      <c r="F99" s="88"/>
      <c r="G99" s="89" t="s">
        <v>34</v>
      </c>
      <c r="H99" s="90"/>
    </row>
    <row r="100" spans="1:8" ht="76.5">
      <c r="A100" s="101" t="str">
        <f>IF(AND(B88="",B88=""),"",$B$3&amp;"_"&amp;ROW()-11-COUNTBLANK($D$12:D100))</f>
        <v>TIHT_72</v>
      </c>
      <c r="B100" s="87" t="s">
        <v>1017</v>
      </c>
      <c r="C100" s="87" t="s">
        <v>1018</v>
      </c>
      <c r="D100" s="87" t="s">
        <v>603</v>
      </c>
      <c r="E100" s="91" t="s">
        <v>144</v>
      </c>
      <c r="F100" s="102"/>
      <c r="G100" s="89" t="s">
        <v>34</v>
      </c>
      <c r="H100" s="103"/>
    </row>
    <row r="101" spans="1:8">
      <c r="A101" s="82"/>
      <c r="B101" s="161" t="s">
        <v>1019</v>
      </c>
      <c r="C101" s="162"/>
      <c r="D101" s="83"/>
      <c r="E101" s="83"/>
      <c r="F101" s="83"/>
      <c r="G101" s="84"/>
      <c r="H101" s="85"/>
    </row>
    <row r="102" spans="1:8" ht="142.5" customHeight="1">
      <c r="A102" s="101" t="str">
        <f>IF(AND(B82="",B82=""),"",$B$3&amp;"_"&amp;ROW()-11-COUNTBLANK($D$12:D102))</f>
        <v>TIHT_73</v>
      </c>
      <c r="B102" s="87" t="s">
        <v>1020</v>
      </c>
      <c r="C102" s="87" t="s">
        <v>1021</v>
      </c>
      <c r="D102" s="87" t="s">
        <v>755</v>
      </c>
      <c r="E102" s="91" t="s">
        <v>440</v>
      </c>
      <c r="F102" s="88"/>
      <c r="G102" s="89" t="s">
        <v>34</v>
      </c>
      <c r="H102" s="90"/>
    </row>
    <row r="103" spans="1:8" ht="76.5">
      <c r="A103" s="101" t="str">
        <f>IF(AND(B91="",B91=""),"",$B$3&amp;"_"&amp;ROW()-11-COUNTBLANK($D$12:D103))</f>
        <v>TIHT_74</v>
      </c>
      <c r="B103" s="87" t="s">
        <v>1022</v>
      </c>
      <c r="C103" s="87" t="s">
        <v>1023</v>
      </c>
      <c r="D103" s="87" t="s">
        <v>603</v>
      </c>
      <c r="E103" s="91" t="s">
        <v>144</v>
      </c>
      <c r="F103" s="102"/>
      <c r="G103" s="89" t="s">
        <v>34</v>
      </c>
      <c r="H103" s="103"/>
    </row>
    <row r="104" spans="1:8">
      <c r="A104" s="82"/>
      <c r="B104" s="161" t="s">
        <v>1024</v>
      </c>
      <c r="C104" s="162"/>
      <c r="D104" s="83"/>
      <c r="E104" s="83"/>
      <c r="F104" s="83"/>
      <c r="G104" s="84"/>
      <c r="H104" s="85"/>
    </row>
    <row r="105" spans="1:8" ht="142.5" customHeight="1">
      <c r="A105" s="101" t="str">
        <f>IF(AND(B85="",B85=""),"",$B$3&amp;"_"&amp;ROW()-11-COUNTBLANK($D$12:D105))</f>
        <v>TIHT_75</v>
      </c>
      <c r="B105" s="87" t="s">
        <v>1025</v>
      </c>
      <c r="C105" s="87" t="s">
        <v>1026</v>
      </c>
      <c r="D105" s="87" t="s">
        <v>755</v>
      </c>
      <c r="E105" s="91" t="s">
        <v>440</v>
      </c>
      <c r="F105" s="88"/>
      <c r="G105" s="89" t="s">
        <v>34</v>
      </c>
      <c r="H105" s="90"/>
    </row>
    <row r="106" spans="1:8" ht="76.5">
      <c r="A106" s="101" t="str">
        <f>IF(AND(B94="",B94=""),"",$B$3&amp;"_"&amp;ROW()-11-COUNTBLANK($D$12:D106))</f>
        <v>TIHT_76</v>
      </c>
      <c r="B106" s="87" t="s">
        <v>1027</v>
      </c>
      <c r="C106" s="87" t="s">
        <v>1028</v>
      </c>
      <c r="D106" s="87" t="s">
        <v>603</v>
      </c>
      <c r="E106" s="91" t="s">
        <v>144</v>
      </c>
      <c r="F106" s="102"/>
      <c r="G106" s="89" t="s">
        <v>34</v>
      </c>
      <c r="H106" s="103"/>
    </row>
    <row r="107" spans="1:8">
      <c r="A107" s="82"/>
      <c r="B107" s="161" t="s">
        <v>1029</v>
      </c>
      <c r="C107" s="162"/>
      <c r="D107" s="83"/>
      <c r="E107" s="83"/>
      <c r="F107" s="83"/>
      <c r="G107" s="84"/>
      <c r="H107" s="85"/>
    </row>
    <row r="108" spans="1:8" ht="142.5" customHeight="1">
      <c r="A108" s="101" t="str">
        <f>IF(AND(B88="",B88=""),"",$B$3&amp;"_"&amp;ROW()-11-COUNTBLANK($D$12:D108))</f>
        <v>TIHT_77</v>
      </c>
      <c r="B108" s="87" t="s">
        <v>1030</v>
      </c>
      <c r="C108" s="87" t="s">
        <v>1031</v>
      </c>
      <c r="D108" s="87" t="s">
        <v>755</v>
      </c>
      <c r="E108" s="91" t="s">
        <v>440</v>
      </c>
      <c r="F108" s="88"/>
      <c r="G108" s="89" t="s">
        <v>34</v>
      </c>
      <c r="H108" s="90"/>
    </row>
    <row r="109" spans="1:8" ht="76.5">
      <c r="A109" s="101" t="str">
        <f>IF(AND(B97="",B97=""),"",$B$3&amp;"_"&amp;ROW()-11-COUNTBLANK($D$12:D109))</f>
        <v>TIHT_78</v>
      </c>
      <c r="B109" s="87" t="s">
        <v>1032</v>
      </c>
      <c r="C109" s="87" t="s">
        <v>1033</v>
      </c>
      <c r="D109" s="87" t="s">
        <v>603</v>
      </c>
      <c r="E109" s="91" t="s">
        <v>144</v>
      </c>
      <c r="F109" s="102"/>
      <c r="G109" s="89" t="s">
        <v>34</v>
      </c>
      <c r="H109" s="103"/>
    </row>
    <row r="110" spans="1:8">
      <c r="A110" s="82"/>
      <c r="B110" s="161" t="s">
        <v>1034</v>
      </c>
      <c r="C110" s="162"/>
      <c r="D110" s="83"/>
      <c r="E110" s="83"/>
      <c r="F110" s="83"/>
      <c r="G110" s="84"/>
      <c r="H110" s="85"/>
    </row>
    <row r="111" spans="1:8" ht="142.5" customHeight="1">
      <c r="A111" s="101" t="str">
        <f>IF(AND(B91="",B91=""),"",$B$3&amp;"_"&amp;ROW()-11-COUNTBLANK($D$12:D111))</f>
        <v>TIHT_79</v>
      </c>
      <c r="B111" s="87" t="s">
        <v>1035</v>
      </c>
      <c r="C111" s="87" t="s">
        <v>1036</v>
      </c>
      <c r="D111" s="87" t="s">
        <v>755</v>
      </c>
      <c r="E111" s="91" t="s">
        <v>440</v>
      </c>
      <c r="F111" s="88"/>
      <c r="G111" s="89" t="s">
        <v>34</v>
      </c>
      <c r="H111" s="90"/>
    </row>
    <row r="112" spans="1:8" ht="76.5">
      <c r="A112" s="101" t="str">
        <f>IF(AND(B100="",B100=""),"",$B$3&amp;"_"&amp;ROW()-11-COUNTBLANK($D$12:D112))</f>
        <v>TIHT_80</v>
      </c>
      <c r="B112" s="87" t="s">
        <v>1037</v>
      </c>
      <c r="C112" s="87" t="s">
        <v>1038</v>
      </c>
      <c r="D112" s="87" t="s">
        <v>603</v>
      </c>
      <c r="E112" s="91" t="s">
        <v>144</v>
      </c>
      <c r="F112" s="102"/>
      <c r="G112" s="89" t="s">
        <v>34</v>
      </c>
      <c r="H112" s="103"/>
    </row>
    <row r="113" spans="1:8">
      <c r="A113" s="82"/>
      <c r="B113" s="161" t="s">
        <v>1039</v>
      </c>
      <c r="C113" s="162"/>
      <c r="D113" s="83"/>
      <c r="E113" s="83"/>
      <c r="F113" s="83"/>
      <c r="G113" s="84"/>
      <c r="H113" s="85"/>
    </row>
    <row r="114" spans="1:8" ht="142.5" customHeight="1">
      <c r="A114" s="101" t="str">
        <f>IF(AND(B94="",B94=""),"",$B$3&amp;"_"&amp;ROW()-11-COUNTBLANK($D$12:D114))</f>
        <v>TIHT_81</v>
      </c>
      <c r="B114" s="87" t="s">
        <v>1040</v>
      </c>
      <c r="C114" s="87" t="s">
        <v>1041</v>
      </c>
      <c r="D114" s="87" t="s">
        <v>755</v>
      </c>
      <c r="E114" s="91" t="s">
        <v>440</v>
      </c>
      <c r="F114" s="88"/>
      <c r="G114" s="89" t="s">
        <v>34</v>
      </c>
      <c r="H114" s="90"/>
    </row>
    <row r="115" spans="1:8" ht="76.5">
      <c r="A115" s="101" t="str">
        <f>IF(AND(B103="",B103=""),"",$B$3&amp;"_"&amp;ROW()-11-COUNTBLANK($D$12:D115))</f>
        <v>TIHT_82</v>
      </c>
      <c r="B115" s="87" t="s">
        <v>1042</v>
      </c>
      <c r="C115" s="87" t="s">
        <v>1043</v>
      </c>
      <c r="D115" s="87" t="s">
        <v>603</v>
      </c>
      <c r="E115" s="91" t="s">
        <v>144</v>
      </c>
      <c r="F115" s="102"/>
      <c r="G115" s="89" t="s">
        <v>34</v>
      </c>
      <c r="H115" s="103"/>
    </row>
    <row r="116" spans="1:8">
      <c r="A116" s="82"/>
      <c r="B116" s="161" t="s">
        <v>1044</v>
      </c>
      <c r="C116" s="162"/>
      <c r="D116" s="83"/>
      <c r="E116" s="83"/>
      <c r="F116" s="83"/>
      <c r="G116" s="84"/>
      <c r="H116" s="85"/>
    </row>
    <row r="117" spans="1:8" ht="142.5" customHeight="1">
      <c r="A117" s="101" t="str">
        <f>IF(AND(B97="",B97=""),"",$B$3&amp;"_"&amp;ROW()-11-COUNTBLANK($D$12:D117))</f>
        <v>TIHT_83</v>
      </c>
      <c r="B117" s="87" t="s">
        <v>1045</v>
      </c>
      <c r="C117" s="87" t="s">
        <v>1046</v>
      </c>
      <c r="D117" s="87" t="s">
        <v>755</v>
      </c>
      <c r="E117" s="91" t="s">
        <v>440</v>
      </c>
      <c r="F117" s="88"/>
      <c r="G117" s="89" t="s">
        <v>34</v>
      </c>
      <c r="H117" s="90"/>
    </row>
    <row r="118" spans="1:8" ht="76.5">
      <c r="A118" s="101" t="str">
        <f>IF(AND(B106="",B106=""),"",$B$3&amp;"_"&amp;ROW()-11-COUNTBLANK($D$12:D118))</f>
        <v>TIHT_84</v>
      </c>
      <c r="B118" s="87" t="s">
        <v>1047</v>
      </c>
      <c r="C118" s="87" t="s">
        <v>1048</v>
      </c>
      <c r="D118" s="87" t="s">
        <v>603</v>
      </c>
      <c r="E118" s="91" t="s">
        <v>144</v>
      </c>
      <c r="F118" s="102"/>
      <c r="G118" s="89" t="s">
        <v>34</v>
      </c>
      <c r="H118" s="103"/>
    </row>
    <row r="119" spans="1:8">
      <c r="A119" s="76"/>
      <c r="B119" s="77" t="s">
        <v>1049</v>
      </c>
      <c r="C119" s="78"/>
      <c r="D119" s="79"/>
      <c r="E119" s="79"/>
      <c r="F119" s="79"/>
      <c r="G119" s="80"/>
      <c r="H119" s="81"/>
    </row>
    <row r="120" spans="1:8">
      <c r="A120" s="82"/>
      <c r="B120" s="161" t="s">
        <v>1050</v>
      </c>
      <c r="C120" s="162"/>
      <c r="D120" s="83"/>
      <c r="E120" s="83"/>
      <c r="F120" s="83"/>
      <c r="G120" s="84"/>
      <c r="H120" s="85"/>
    </row>
    <row r="121" spans="1:8" ht="140.25">
      <c r="A121" s="101" t="str">
        <f>IF(AND(B109="",B109=""),"",$B$3&amp;"_"&amp;ROW()-11-COUNTBLANK($D$12:D121))</f>
        <v>TIHT_85</v>
      </c>
      <c r="B121" s="87" t="s">
        <v>1051</v>
      </c>
      <c r="C121" s="87" t="s">
        <v>1052</v>
      </c>
      <c r="D121" s="87" t="s">
        <v>829</v>
      </c>
      <c r="E121" s="91" t="s">
        <v>144</v>
      </c>
      <c r="F121" s="102" t="s">
        <v>1053</v>
      </c>
      <c r="G121" s="89" t="s">
        <v>34</v>
      </c>
      <c r="H121" s="103"/>
    </row>
    <row r="122" spans="1:8">
      <c r="A122" s="82"/>
      <c r="B122" s="161" t="s">
        <v>1054</v>
      </c>
      <c r="C122" s="162"/>
      <c r="D122" s="83"/>
      <c r="E122" s="83"/>
      <c r="F122" s="83"/>
      <c r="G122" s="84"/>
      <c r="H122" s="85"/>
    </row>
    <row r="123" spans="1:8" ht="140.25">
      <c r="A123" s="101" t="str">
        <f>IF(AND(B111="",B111=""),"",$B$3&amp;"_"&amp;ROW()-11-COUNTBLANK($D$12:D123))</f>
        <v>TIHT_86</v>
      </c>
      <c r="B123" s="87" t="s">
        <v>1055</v>
      </c>
      <c r="C123" s="87" t="s">
        <v>1052</v>
      </c>
      <c r="D123" s="87" t="s">
        <v>829</v>
      </c>
      <c r="E123" s="91" t="s">
        <v>144</v>
      </c>
      <c r="F123" s="102" t="s">
        <v>1053</v>
      </c>
      <c r="G123" s="89" t="s">
        <v>34</v>
      </c>
      <c r="H123" s="103"/>
    </row>
  </sheetData>
  <mergeCells count="34">
    <mergeCell ref="B2:H2"/>
    <mergeCell ref="B4:H4"/>
    <mergeCell ref="B5:H5"/>
    <mergeCell ref="A9:A11"/>
    <mergeCell ref="B9:B11"/>
    <mergeCell ref="C9:C11"/>
    <mergeCell ref="D9:D11"/>
    <mergeCell ref="E9:E11"/>
    <mergeCell ref="F9:F11"/>
    <mergeCell ref="G9:G11"/>
    <mergeCell ref="B73:C73"/>
    <mergeCell ref="H9:H11"/>
    <mergeCell ref="B13:C13"/>
    <mergeCell ref="B19:C19"/>
    <mergeCell ref="B25:C25"/>
    <mergeCell ref="B31:C31"/>
    <mergeCell ref="B37:C37"/>
    <mergeCell ref="B43:C43"/>
    <mergeCell ref="B49:C49"/>
    <mergeCell ref="B55:C55"/>
    <mergeCell ref="B61:C61"/>
    <mergeCell ref="B67:C67"/>
    <mergeCell ref="B122:C122"/>
    <mergeCell ref="B79:C79"/>
    <mergeCell ref="B85:C85"/>
    <mergeCell ref="B91:C91"/>
    <mergeCell ref="B98:C98"/>
    <mergeCell ref="B101:C101"/>
    <mergeCell ref="B104:C104"/>
    <mergeCell ref="B107:C107"/>
    <mergeCell ref="B110:C110"/>
    <mergeCell ref="B113:C113"/>
    <mergeCell ref="B116:C116"/>
    <mergeCell ref="B120:C120"/>
  </mergeCells>
  <dataValidations count="2">
    <dataValidation type="list" allowBlank="1" showErrorMessage="1" sqref="H8 H2:H3" xr:uid="{F2504CB9-2E9F-4636-B901-A92E82421935}">
      <formula1>$J$2:$J$7</formula1>
      <formula2>0</formula2>
    </dataValidation>
    <dataValidation type="list" allowBlank="1" showErrorMessage="1" sqref="G14:G18 G20:G24 G26:G30 G32:G36 G38:G42 G44:G48 G50:G54 G56:G60 G62:G66 G68:G72 G74:G78 G80:G84 G86:G90 G92:G96 G99:G100 G102:G103 G105:G106 G108:G109 G111:G112 G114:G115 G117:G118 G121 G123" xr:uid="{759ABC23-A27F-46EC-95C3-2E6ADA27FED6}">
      <formula1>"Đạt, Chưa đạt, Chưa kiểm tra"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9</vt:i4>
      </vt:variant>
    </vt:vector>
  </HeadingPairs>
  <TitlesOfParts>
    <vt:vector size="9" baseType="lpstr">
      <vt:lpstr>Danh sách UC</vt:lpstr>
      <vt:lpstr>Trang chủ</vt:lpstr>
      <vt:lpstr>Tổ chức bộ máy, biên chế</vt:lpstr>
      <vt:lpstr>Theo mẫu nội vụ</vt:lpstr>
      <vt:lpstr>Thi đua-khen thưởng</vt:lpstr>
      <vt:lpstr>Báo cáo thống kê</vt:lpstr>
      <vt:lpstr>Đào tạo _ Bồi dưỡng</vt:lpstr>
      <vt:lpstr>Phân hệ cho cán bộ CCVC</vt:lpstr>
      <vt:lpstr>Tiện ích hỗ trợ</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Loan Dao</dc:creator>
  <cp:lastModifiedBy>SOpen</cp:lastModifiedBy>
  <dcterms:created xsi:type="dcterms:W3CDTF">2022-11-02T04:47:00Z</dcterms:created>
  <dcterms:modified xsi:type="dcterms:W3CDTF">2022-11-10T04:23:10Z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C43FFDB4E3BC4A939FC3DC8B557A2DFC</vt:lpwstr>
  </property>
  <property fmtid="{D5CDD505-2E9C-101B-9397-08002B2CF9AE}" pid="3" name="KSOProductBuildVer">
    <vt:lpwstr>1033-11.2.0.11380</vt:lpwstr>
  </property>
</Properties>
</file>