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\Production\prod\docs\design\master\loga\"/>
    </mc:Choice>
  </mc:AlternateContent>
  <bookViews>
    <workbookView xWindow="0" yWindow="0" windowWidth="28800" windowHeight="12300"/>
  </bookViews>
  <sheets>
    <sheet name="Fortuner" sheetId="1" r:id="rId1"/>
  </sheets>
  <externalReferences>
    <externalReference r:id="rId2"/>
  </externalReferences>
  <definedNames>
    <definedName name="_xlnm._FilterDatabase" localSheetId="0" hidden="1">Fortuner!$A$3:$S$3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4" i="1" l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<sst xmlns="http://schemas.openxmlformats.org/spreadsheetml/2006/main" count="269" uniqueCount="146">
  <si>
    <t>List of  Fortuner Big part 2x2</t>
  </si>
  <si>
    <t>No</t>
  </si>
  <si>
    <t>Part No.</t>
  </si>
  <si>
    <t>Part name</t>
  </si>
  <si>
    <t>Part name 
(on tablet)</t>
  </si>
  <si>
    <t>Fortuner</t>
  </si>
  <si>
    <t>Module</t>
  </si>
  <si>
    <t>Picking at</t>
  </si>
  <si>
    <t>Picking address on tablet OPT1</t>
  </si>
  <si>
    <t>Remark</t>
  </si>
  <si>
    <t>LK</t>
  </si>
  <si>
    <t>LN</t>
  </si>
  <si>
    <t>LP</t>
  </si>
  <si>
    <t>LS</t>
  </si>
  <si>
    <t>LT</t>
  </si>
  <si>
    <t>87010-0KT00-00</t>
  </si>
  <si>
    <t>UNIT ASSY, AIR CONDITIONER</t>
  </si>
  <si>
    <t>FQ</t>
  </si>
  <si>
    <t>Case</t>
  </si>
  <si>
    <t>QG</t>
  </si>
  <si>
    <t>87010-0KD41-00</t>
  </si>
  <si>
    <t>FS</t>
  </si>
  <si>
    <t>QP</t>
  </si>
  <si>
    <t>55302-KK140-C0</t>
  </si>
  <si>
    <t>PANEL SUB-ASSY, INSTRUMENT, UPR</t>
  </si>
  <si>
    <t>J5</t>
  </si>
  <si>
    <t>J5-1st</t>
  </si>
  <si>
    <t>Không có lỗ</t>
  </si>
  <si>
    <t>55302-KK220-C0</t>
  </si>
  <si>
    <t>J5-2nd</t>
  </si>
  <si>
    <t>Có lỗ</t>
  </si>
  <si>
    <t>55303-KK040-C0</t>
  </si>
  <si>
    <t>PANEL SUB-ASSY, INSTRUMENT, LWR</t>
  </si>
  <si>
    <t>Dolly</t>
  </si>
  <si>
    <t>F12</t>
  </si>
  <si>
    <t>D.IP,LWR.I</t>
  </si>
  <si>
    <t>67750-KK010-C0</t>
  </si>
  <si>
    <t>BOARD ASSY, BACK DOOR TRIM</t>
  </si>
  <si>
    <t>JW</t>
  </si>
  <si>
    <t>Không lưới loa</t>
  </si>
  <si>
    <t>67750-KK030-C0</t>
  </si>
  <si>
    <t>JX</t>
  </si>
  <si>
    <t>Có lưới loa</t>
  </si>
  <si>
    <t>62510-0K460-C0</t>
  </si>
  <si>
    <t>PANEL ASSY, QUARTER TRIM, RH</t>
  </si>
  <si>
    <t>JY</t>
  </si>
  <si>
    <t>Trên part có part no.62510-0K460</t>
  </si>
  <si>
    <t>62520-0K400-C0</t>
  </si>
  <si>
    <t>PANEL ASSY, QUARTER TRIM, LH</t>
  </si>
  <si>
    <t>JZ</t>
  </si>
  <si>
    <t>Trên part có part no.62520-0K460</t>
  </si>
  <si>
    <t>62710-0K400-00</t>
  </si>
  <si>
    <t>WINDOW ASSY, QUARTER, RH</t>
  </si>
  <si>
    <t>KW</t>
  </si>
  <si>
    <t>F16</t>
  </si>
  <si>
    <t>QT.K-N-S</t>
  </si>
  <si>
    <t>62720-0K300-00</t>
  </si>
  <si>
    <t>WINDOW ASSY, QUARTER, LH</t>
  </si>
  <si>
    <t>62710-0K520-00</t>
  </si>
  <si>
    <t>KX</t>
  </si>
  <si>
    <t>F17</t>
  </si>
  <si>
    <t>QT.P-T</t>
  </si>
  <si>
    <t>62720-0K410-00</t>
  </si>
  <si>
    <t>68105-0K340-00</t>
  </si>
  <si>
    <t>GLASS SUB-ASSY, BACK DOOR</t>
  </si>
  <si>
    <t>KY</t>
  </si>
  <si>
    <t>F18</t>
  </si>
  <si>
    <t>BD.K-N-S</t>
  </si>
  <si>
    <t>68105-0K430-00</t>
  </si>
  <si>
    <t>KZ</t>
  </si>
  <si>
    <t>F19</t>
  </si>
  <si>
    <t>BD.P-T</t>
  </si>
  <si>
    <t>51780-0K430-00</t>
  </si>
  <si>
    <t>STEP ASSY, LH</t>
  </si>
  <si>
    <t>JK</t>
  </si>
  <si>
    <t>F13</t>
  </si>
  <si>
    <t>ST.N-S</t>
  </si>
  <si>
    <t>51770-0K430-00</t>
  </si>
  <si>
    <t>STEP ASSY, RH</t>
  </si>
  <si>
    <t>JL</t>
  </si>
  <si>
    <t>51780-0K420-00</t>
  </si>
  <si>
    <t>F14</t>
  </si>
  <si>
    <t>ST.K-P-T</t>
  </si>
  <si>
    <t>51770-0K420-00</t>
  </si>
  <si>
    <t>56101-0K471-00</t>
  </si>
  <si>
    <t>GLASS SUB-ASSY, WINDSHIELD</t>
  </si>
  <si>
    <t>JQ</t>
  </si>
  <si>
    <t>F20</t>
  </si>
  <si>
    <t>WS.P</t>
  </si>
  <si>
    <t>56101-0K760-00</t>
  </si>
  <si>
    <t>KU</t>
  </si>
  <si>
    <t>F21</t>
  </si>
  <si>
    <t>WS.S-T</t>
  </si>
  <si>
    <t>56101-0KJ20-00</t>
  </si>
  <si>
    <t>KV</t>
  </si>
  <si>
    <t>F22</t>
  </si>
  <si>
    <t>WS.K-N</t>
  </si>
  <si>
    <t>53341-0K340-00</t>
  </si>
  <si>
    <t>INSULATOR, HOOD</t>
  </si>
  <si>
    <t>Local dolly</t>
  </si>
  <si>
    <t>F10</t>
  </si>
  <si>
    <t>H.F</t>
  </si>
  <si>
    <t>55223-0K050-00</t>
  </si>
  <si>
    <t>INSULATOR, DASH PANEL, OUTER</t>
  </si>
  <si>
    <t>F11</t>
  </si>
  <si>
    <t>DASH.F</t>
  </si>
  <si>
    <t>67610-0KK50-C0</t>
  </si>
  <si>
    <t>PANEL ASSY, FR DOOR TRIM, RH</t>
  </si>
  <si>
    <t>F7</t>
  </si>
  <si>
    <t>DT.P</t>
  </si>
  <si>
    <t>67630-0KE60-C0</t>
  </si>
  <si>
    <t>PANEL ASSY, RR DOOR TRIM, RH</t>
  </si>
  <si>
    <t>67640-0KE60-C0</t>
  </si>
  <si>
    <t>PANEL ASSY, RR DOOR TRIM, LH</t>
  </si>
  <si>
    <t>67620-0KK50-C0</t>
  </si>
  <si>
    <t>PANEL ASSY, FR DOOR TRIM, LH</t>
  </si>
  <si>
    <t>67610-0KK60-C0</t>
  </si>
  <si>
    <t>F8</t>
  </si>
  <si>
    <t>DT.K-T</t>
  </si>
  <si>
    <t>67620-0KK60-C0</t>
  </si>
  <si>
    <t>67630-0KE70-C0</t>
  </si>
  <si>
    <t>67640-0KE70-C0</t>
  </si>
  <si>
    <t>67610-YP170-C0</t>
  </si>
  <si>
    <t>F9</t>
  </si>
  <si>
    <t>DT.N-S</t>
  </si>
  <si>
    <t>67620-YP170-C0</t>
  </si>
  <si>
    <t>67630-YP140-C0</t>
  </si>
  <si>
    <t>67640-YP140-C0</t>
  </si>
  <si>
    <t>48811-0K200-00</t>
  </si>
  <si>
    <t>BAR, STABILIZER</t>
  </si>
  <si>
    <t>C1</t>
  </si>
  <si>
    <t>F15</t>
  </si>
  <si>
    <t>STAB.F</t>
  </si>
  <si>
    <t>48812-0K040-00</t>
  </si>
  <si>
    <t>BAR, STABILIZER, RR</t>
  </si>
  <si>
    <t>8646C-71023-00</t>
  </si>
  <si>
    <t>CAMERA, FORWARD RECOGNITION</t>
  </si>
  <si>
    <t>CV</t>
  </si>
  <si>
    <t>Rack FF41</t>
  </si>
  <si>
    <t>FF41</t>
  </si>
  <si>
    <t>87810-0WG30-00</t>
  </si>
  <si>
    <t>MIRROR ASSY, INNER RR VIEW</t>
  </si>
  <si>
    <t>Pallet</t>
  </si>
  <si>
    <t>87810-06041-00</t>
  </si>
  <si>
    <t>FU</t>
  </si>
  <si>
    <t xml:space="preserve">Delivery address on tablet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</si>
</sst>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ing/Production/Big%20Part%201x1/List%20of%20big%20part%202x2%20_update%2027.9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ijunka seq"/>
      <sheetName val="Chart"/>
      <sheetName val="Tính toán 14-May Goc"/>
      <sheetName val="List dolly"/>
      <sheetName val="Sheet4"/>
      <sheetName val="VIos Big"/>
      <sheetName val="Innova Big (module đúng)"/>
      <sheetName val="Fortuner BigP(đúng)"/>
      <sheetName val="Tên (rút gọn A1)"/>
      <sheetName val="Tên (rút gọn A2)"/>
      <sheetName val="Tên (rút gọn All)"/>
      <sheetName val="Summary big part"/>
      <sheetName val="Summary"/>
      <sheetName val="List dolly (Gốc)"/>
      <sheetName val="Sheet1"/>
      <sheetName val="Concept stock"/>
      <sheetName val="Data suy"/>
      <sheetName val="Sheet2"/>
      <sheetName val="DATA"/>
      <sheetName val="Rundown A1"/>
      <sheetName val="Rundown A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1">
          <cell r="C11" t="str">
            <v>INSULATOR, HOOD</v>
          </cell>
          <cell r="D11" t="str">
            <v>HOOD</v>
          </cell>
        </row>
        <row r="12">
          <cell r="C12" t="str">
            <v>BEAM SUB-ASSY, RR AXLE</v>
          </cell>
          <cell r="D12" t="str">
            <v>BEAM</v>
          </cell>
        </row>
        <row r="13">
          <cell r="C13" t="str">
            <v>WINDOW ASSY, FR SIDE FIX, RH</v>
          </cell>
          <cell r="D13" t="str">
            <v>FR, FIX, RH</v>
          </cell>
        </row>
        <row r="14">
          <cell r="C14" t="str">
            <v>WINDOW ASSY, FR SIDE FIX, LH</v>
          </cell>
          <cell r="D14" t="str">
            <v>FR, FIX, LH</v>
          </cell>
        </row>
        <row r="15">
          <cell r="C15" t="str">
            <v>WINDOW ASSY, QUARTER, LH</v>
          </cell>
          <cell r="D15" t="str">
            <v>QT W/D, LH</v>
          </cell>
        </row>
        <row r="16">
          <cell r="C16" t="str">
            <v>WINDOW ASSY, QUARTER, RH</v>
          </cell>
          <cell r="D16" t="str">
            <v>QT W/D, RH</v>
          </cell>
        </row>
        <row r="17">
          <cell r="C17" t="str">
            <v>INSULATOR ASSY, DASH PANEL</v>
          </cell>
          <cell r="D17" t="str">
            <v>DASH</v>
          </cell>
        </row>
        <row r="18">
          <cell r="C18" t="str">
            <v>UNIT ASSY, AIR CONDITIONER</v>
          </cell>
          <cell r="D18" t="str">
            <v>A/C</v>
          </cell>
        </row>
        <row r="19">
          <cell r="C19" t="str">
            <v>PANEL SUB-ASSY, INSTRUMENT, UPR</v>
          </cell>
          <cell r="D19" t="str">
            <v>I/P, UPR</v>
          </cell>
        </row>
        <row r="20">
          <cell r="C20" t="str">
            <v>PANEL ASSY, FR DOOR TRIM, RH</v>
          </cell>
          <cell r="D20" t="str">
            <v>D/T, FR, RH</v>
          </cell>
        </row>
        <row r="21">
          <cell r="C21" t="str">
            <v>PANEL ASSY, FR DOOR TRIM, LH</v>
          </cell>
          <cell r="D21" t="str">
            <v>D/T, FR, LH</v>
          </cell>
        </row>
        <row r="22">
          <cell r="C22" t="str">
            <v>PANEL ASSY, RR DOOR TRIM, RH</v>
          </cell>
          <cell r="D22" t="str">
            <v>D/T, RR, RH</v>
          </cell>
        </row>
        <row r="23">
          <cell r="C23" t="str">
            <v>PANEL ASSY, RR DOOR TRIM, LH</v>
          </cell>
          <cell r="D23" t="str">
            <v>D/T, RR, LH</v>
          </cell>
        </row>
        <row r="24">
          <cell r="C24" t="str">
            <v>PANEL SUB-ASSY, INSTRUMENT, LWR</v>
          </cell>
          <cell r="D24" t="str">
            <v>I/P, LWR</v>
          </cell>
        </row>
        <row r="25">
          <cell r="C25" t="str">
            <v>GLASS SUB-ASSY, WINDSHIELD</v>
          </cell>
          <cell r="D25" t="str">
            <v>GLASS, W/S</v>
          </cell>
        </row>
        <row r="26">
          <cell r="C26" t="str">
            <v>GLASS SUB-ASSY, BACK DOOR</v>
          </cell>
          <cell r="D26" t="str">
            <v>GLASS, B/D</v>
          </cell>
        </row>
        <row r="27">
          <cell r="C27" t="str">
            <v>PANEL ASSY, QUARTER TRIM, RH</v>
          </cell>
          <cell r="D27" t="str">
            <v>QT TRIM, RH</v>
          </cell>
        </row>
        <row r="28">
          <cell r="C28" t="str">
            <v>PANEL ASSY, QUARTER TRIM, LH</v>
          </cell>
          <cell r="D28" t="str">
            <v>QT TRIM, LH</v>
          </cell>
        </row>
        <row r="29">
          <cell r="C29" t="str">
            <v>BOARD ASSY, BACK DOOR TRIM</v>
          </cell>
          <cell r="D29" t="str">
            <v>B/D TRIM</v>
          </cell>
        </row>
        <row r="30">
          <cell r="C30" t="str">
            <v>BAR, STABILIZER, FR</v>
          </cell>
          <cell r="D30" t="str">
            <v>STAB, FR</v>
          </cell>
        </row>
        <row r="31">
          <cell r="C31" t="str">
            <v>STEP ASSY, LH</v>
          </cell>
          <cell r="D31" t="str">
            <v>STEP, LH</v>
          </cell>
        </row>
        <row r="32">
          <cell r="C32" t="str">
            <v>STEP ASSY, RH</v>
          </cell>
          <cell r="D32" t="str">
            <v>STEP, RH</v>
          </cell>
        </row>
        <row r="33">
          <cell r="C33" t="str">
            <v>INSULATOR, HOOD</v>
          </cell>
          <cell r="D33" t="str">
            <v>HOOD</v>
          </cell>
        </row>
        <row r="34">
          <cell r="C34" t="str">
            <v>INSULATOR, DASH PANEL, OUTER</v>
          </cell>
          <cell r="D34" t="str">
            <v>DASH, OUTER</v>
          </cell>
        </row>
        <row r="35">
          <cell r="C35" t="str">
            <v>BAR, STABILIZER</v>
          </cell>
          <cell r="D35" t="str">
            <v>STAB.</v>
          </cell>
        </row>
        <row r="36">
          <cell r="C36" t="str">
            <v>BAR, STABILIZER, RR</v>
          </cell>
          <cell r="D36" t="str">
            <v>STAB, RR</v>
          </cell>
        </row>
        <row r="37">
          <cell r="C37" t="str">
            <v>CAMERA, FORWARD RECOGNITION</v>
          </cell>
          <cell r="D37" t="str">
            <v>CAM</v>
          </cell>
        </row>
        <row r="38">
          <cell r="C38" t="str">
            <v>MIRROR ASSY, INNER RR VIEW</v>
          </cell>
          <cell r="D38" t="str">
            <v>MIR, INNER</v>
          </cell>
        </row>
        <row r="39">
          <cell r="C39" t="str">
            <v>MIRROR ASSY, INNER RR VIEW</v>
          </cell>
          <cell r="D39" t="str">
            <v>MIR, INNER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S44"/>
  <sheetViews>
    <sheetView showZeros="0" tabSelected="1" view="pageBreakPreview" zoomScale="85" zoomScaleNormal="100" zoomScaleSheetLayoutView="85" workbookViewId="0">
      <selection activeCell="R22" sqref="R22"/>
    </sheetView>
  </sheetViews>
  <sheetFormatPr defaultRowHeight="15" x14ac:dyDescent="0.25"/>
  <cols>
    <col min="1" max="1" width="6.5703125" customWidth="1"/>
    <col min="2" max="2" width="16.5703125" style="2" customWidth="1"/>
    <col min="3" max="3" width="32.42578125" style="2" customWidth="1"/>
    <col min="4" max="4" width="14.28515625" customWidth="1"/>
    <col min="5" max="14" width="4.42578125" customWidth="1"/>
    <col min="15" max="15" width="11.85546875" style="3" customWidth="1"/>
    <col min="16" max="17" width="13.7109375" style="3" customWidth="1"/>
    <col min="18" max="18" width="15.5703125" style="11" customWidth="1"/>
    <col min="19" max="19" width="31.85546875" style="3" customWidth="1"/>
  </cols>
  <sheetData>
    <row r="1" spans="1:19" ht="23.25" x14ac:dyDescent="0.25">
      <c r="B1" s="1" t="s">
        <v>0</v>
      </c>
      <c r="R1" s="4"/>
    </row>
    <row r="2" spans="1:19" ht="14.45" customHeight="1" x14ac:dyDescent="0.25">
      <c r="A2" s="17" t="s">
        <v>1</v>
      </c>
      <c r="B2" s="21" t="s">
        <v>2</v>
      </c>
      <c r="C2" s="21" t="s">
        <v>3</v>
      </c>
      <c r="D2" s="19" t="s">
        <v>4</v>
      </c>
      <c r="E2" s="14" t="s">
        <v>5</v>
      </c>
      <c r="F2" s="15"/>
      <c r="G2" s="15"/>
      <c r="H2" s="15"/>
      <c r="I2" s="15"/>
      <c r="J2" s="15"/>
      <c r="K2" s="15"/>
      <c r="L2" s="15"/>
      <c r="M2" s="15"/>
      <c r="N2" s="16"/>
      <c r="O2" s="17" t="s">
        <v>6</v>
      </c>
      <c r="P2" s="17" t="s">
        <v>7</v>
      </c>
      <c r="Q2" s="19" t="s">
        <v>8</v>
      </c>
      <c r="R2" s="19" t="s">
        <v>145</v>
      </c>
      <c r="S2" s="17" t="s">
        <v>9</v>
      </c>
    </row>
    <row r="3" spans="1:19" x14ac:dyDescent="0.25">
      <c r="A3" s="18"/>
      <c r="B3" s="22"/>
      <c r="C3" s="22"/>
      <c r="D3" s="20"/>
      <c r="E3" s="5" t="s">
        <v>10</v>
      </c>
      <c r="F3" s="5" t="s">
        <v>11</v>
      </c>
      <c r="G3" s="5" t="s">
        <v>12</v>
      </c>
      <c r="H3" s="5" t="s">
        <v>13</v>
      </c>
      <c r="I3" s="5" t="s">
        <v>14</v>
      </c>
      <c r="J3" s="5"/>
      <c r="K3" s="5"/>
      <c r="L3" s="5"/>
      <c r="M3" s="5"/>
      <c r="N3" s="5"/>
      <c r="O3" s="18"/>
      <c r="P3" s="18"/>
      <c r="Q3" s="20"/>
      <c r="R3" s="20"/>
      <c r="S3" s="18"/>
    </row>
    <row r="4" spans="1:19" x14ac:dyDescent="0.25">
      <c r="A4" s="5">
        <v>1</v>
      </c>
      <c r="B4" s="6" t="s">
        <v>15</v>
      </c>
      <c r="C4" s="6" t="s">
        <v>16</v>
      </c>
      <c r="D4" s="7" t="str">
        <f>VLOOKUP(C4,'[1]Tên (rút gọn A1)'!$C$11:$D$36,2,0)</f>
        <v>A/C</v>
      </c>
      <c r="E4" s="7">
        <v>1</v>
      </c>
      <c r="F4" s="7">
        <v>1</v>
      </c>
      <c r="G4" s="7">
        <v>0</v>
      </c>
      <c r="H4" s="7">
        <v>1</v>
      </c>
      <c r="I4" s="7">
        <v>1</v>
      </c>
      <c r="J4" s="7"/>
      <c r="K4" s="7"/>
      <c r="L4" s="7"/>
      <c r="M4" s="7"/>
      <c r="N4" s="7"/>
      <c r="O4" s="8" t="s">
        <v>17</v>
      </c>
      <c r="P4" s="8" t="s">
        <v>18</v>
      </c>
      <c r="Q4" s="9" t="s">
        <v>17</v>
      </c>
      <c r="R4" s="9" t="s">
        <v>17</v>
      </c>
      <c r="S4" s="8" t="s">
        <v>19</v>
      </c>
    </row>
    <row r="5" spans="1:19" x14ac:dyDescent="0.25">
      <c r="A5" s="5">
        <v>2</v>
      </c>
      <c r="B5" s="6" t="s">
        <v>20</v>
      </c>
      <c r="C5" s="6" t="s">
        <v>16</v>
      </c>
      <c r="D5" s="7" t="str">
        <f>VLOOKUP(C5,'[1]Tên (rút gọn A1)'!$C$11:$D$36,2,0)</f>
        <v>A/C</v>
      </c>
      <c r="E5" s="7">
        <v>0</v>
      </c>
      <c r="F5" s="7">
        <v>0</v>
      </c>
      <c r="G5" s="7">
        <v>1</v>
      </c>
      <c r="H5" s="7">
        <v>0</v>
      </c>
      <c r="I5" s="7">
        <v>0</v>
      </c>
      <c r="J5" s="7"/>
      <c r="K5" s="7"/>
      <c r="L5" s="7"/>
      <c r="M5" s="7"/>
      <c r="N5" s="7"/>
      <c r="O5" s="8" t="s">
        <v>21</v>
      </c>
      <c r="P5" s="8" t="s">
        <v>18</v>
      </c>
      <c r="Q5" s="9" t="s">
        <v>21</v>
      </c>
      <c r="R5" s="9" t="s">
        <v>21</v>
      </c>
      <c r="S5" s="8" t="s">
        <v>22</v>
      </c>
    </row>
    <row r="6" spans="1:19" x14ac:dyDescent="0.25">
      <c r="A6" s="5">
        <v>3</v>
      </c>
      <c r="B6" s="6" t="s">
        <v>23</v>
      </c>
      <c r="C6" s="6" t="s">
        <v>24</v>
      </c>
      <c r="D6" s="7" t="str">
        <f>VLOOKUP(C6,'[1]Tên (rút gọn A1)'!$C$11:$D$36,2,0)</f>
        <v>I/P, UPR</v>
      </c>
      <c r="E6" s="7">
        <v>0</v>
      </c>
      <c r="F6" s="7">
        <v>0</v>
      </c>
      <c r="G6" s="7">
        <v>1</v>
      </c>
      <c r="H6" s="7">
        <v>0</v>
      </c>
      <c r="I6" s="7">
        <v>1</v>
      </c>
      <c r="J6" s="7"/>
      <c r="K6" s="7"/>
      <c r="L6" s="7"/>
      <c r="M6" s="7"/>
      <c r="N6" s="7"/>
      <c r="O6" s="8" t="s">
        <v>25</v>
      </c>
      <c r="P6" s="8" t="s">
        <v>18</v>
      </c>
      <c r="Q6" s="9" t="s">
        <v>26</v>
      </c>
      <c r="R6" s="9" t="s">
        <v>26</v>
      </c>
      <c r="S6" s="8" t="s">
        <v>27</v>
      </c>
    </row>
    <row r="7" spans="1:19" x14ac:dyDescent="0.25">
      <c r="A7" s="5">
        <v>4</v>
      </c>
      <c r="B7" s="6" t="s">
        <v>28</v>
      </c>
      <c r="C7" s="6" t="s">
        <v>24</v>
      </c>
      <c r="D7" s="7" t="str">
        <f>VLOOKUP(C7,'[1]Tên (rút gọn A1)'!$C$11:$D$36,2,0)</f>
        <v>I/P, UPR</v>
      </c>
      <c r="E7" s="7">
        <v>1</v>
      </c>
      <c r="F7" s="7">
        <v>1</v>
      </c>
      <c r="G7" s="7">
        <v>0</v>
      </c>
      <c r="H7" s="7">
        <v>1</v>
      </c>
      <c r="I7" s="7">
        <v>0</v>
      </c>
      <c r="J7" s="7"/>
      <c r="K7" s="7"/>
      <c r="L7" s="7"/>
      <c r="M7" s="7"/>
      <c r="N7" s="7"/>
      <c r="O7" s="8" t="s">
        <v>25</v>
      </c>
      <c r="P7" s="8" t="s">
        <v>18</v>
      </c>
      <c r="Q7" s="9" t="s">
        <v>29</v>
      </c>
      <c r="R7" s="9" t="s">
        <v>29</v>
      </c>
      <c r="S7" s="8" t="s">
        <v>30</v>
      </c>
    </row>
    <row r="8" spans="1:19" x14ac:dyDescent="0.25">
      <c r="A8" s="5">
        <v>5</v>
      </c>
      <c r="B8" s="6" t="s">
        <v>31</v>
      </c>
      <c r="C8" s="6" t="s">
        <v>32</v>
      </c>
      <c r="D8" s="7" t="str">
        <f>VLOOKUP(C8,'[1]Tên (rút gọn A1)'!$C$11:$D$36,2,0)</f>
        <v>I/P, LWR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/>
      <c r="K8" s="7"/>
      <c r="L8" s="7"/>
      <c r="M8" s="7"/>
      <c r="N8" s="7"/>
      <c r="O8" s="8" t="s">
        <v>25</v>
      </c>
      <c r="P8" s="8" t="s">
        <v>33</v>
      </c>
      <c r="Q8" s="9" t="s">
        <v>34</v>
      </c>
      <c r="R8" s="9" t="s">
        <v>35</v>
      </c>
      <c r="S8" s="8"/>
    </row>
    <row r="9" spans="1:19" x14ac:dyDescent="0.25">
      <c r="A9" s="5">
        <v>6</v>
      </c>
      <c r="B9" s="6" t="s">
        <v>36</v>
      </c>
      <c r="C9" s="6" t="s">
        <v>37</v>
      </c>
      <c r="D9" s="7" t="str">
        <f>VLOOKUP(C9,'[1]Tên (rút gọn A1)'!$C$11:$D$36,2,0)</f>
        <v>B/D TRIM</v>
      </c>
      <c r="E9" s="7">
        <v>0</v>
      </c>
      <c r="F9" s="7">
        <v>0</v>
      </c>
      <c r="G9" s="7">
        <v>1</v>
      </c>
      <c r="H9" s="7">
        <v>0</v>
      </c>
      <c r="I9" s="7">
        <v>1</v>
      </c>
      <c r="J9" s="7"/>
      <c r="K9" s="7"/>
      <c r="L9" s="7"/>
      <c r="M9" s="7"/>
      <c r="N9" s="7"/>
      <c r="O9" s="8" t="s">
        <v>38</v>
      </c>
      <c r="P9" s="8" t="s">
        <v>18</v>
      </c>
      <c r="Q9" s="9" t="s">
        <v>38</v>
      </c>
      <c r="R9" s="9" t="s">
        <v>38</v>
      </c>
      <c r="S9" s="8" t="s">
        <v>39</v>
      </c>
    </row>
    <row r="10" spans="1:19" x14ac:dyDescent="0.25">
      <c r="A10" s="5">
        <v>7</v>
      </c>
      <c r="B10" s="6" t="s">
        <v>40</v>
      </c>
      <c r="C10" s="6" t="s">
        <v>37</v>
      </c>
      <c r="D10" s="7" t="str">
        <f>VLOOKUP(C10,'[1]Tên (rút gọn A1)'!$C$11:$D$36,2,0)</f>
        <v>B/D TRIM</v>
      </c>
      <c r="E10" s="7">
        <v>1</v>
      </c>
      <c r="F10" s="7">
        <v>1</v>
      </c>
      <c r="G10" s="7">
        <v>0</v>
      </c>
      <c r="H10" s="7">
        <v>1</v>
      </c>
      <c r="I10" s="7">
        <v>0</v>
      </c>
      <c r="J10" s="7"/>
      <c r="K10" s="7"/>
      <c r="L10" s="7"/>
      <c r="M10" s="7"/>
      <c r="N10" s="7"/>
      <c r="O10" s="8" t="s">
        <v>41</v>
      </c>
      <c r="P10" s="8" t="s">
        <v>18</v>
      </c>
      <c r="Q10" s="9" t="s">
        <v>41</v>
      </c>
      <c r="R10" s="9" t="s">
        <v>41</v>
      </c>
      <c r="S10" s="8" t="s">
        <v>42</v>
      </c>
    </row>
    <row r="11" spans="1:19" x14ac:dyDescent="0.25">
      <c r="A11" s="5">
        <v>8</v>
      </c>
      <c r="B11" s="6" t="s">
        <v>43</v>
      </c>
      <c r="C11" s="6" t="s">
        <v>44</v>
      </c>
      <c r="D11" s="7" t="str">
        <f>VLOOKUP(C11,'[1]Tên (rút gọn A1)'!$C$11:$D$36,2,0)</f>
        <v>QT TRIM, RH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/>
      <c r="K11" s="7"/>
      <c r="L11" s="7"/>
      <c r="M11" s="7"/>
      <c r="N11" s="7"/>
      <c r="O11" s="8" t="s">
        <v>45</v>
      </c>
      <c r="P11" s="8" t="s">
        <v>18</v>
      </c>
      <c r="Q11" s="9" t="s">
        <v>45</v>
      </c>
      <c r="R11" s="9" t="s">
        <v>45</v>
      </c>
      <c r="S11" s="8" t="s">
        <v>46</v>
      </c>
    </row>
    <row r="12" spans="1:19" x14ac:dyDescent="0.25">
      <c r="A12" s="5">
        <v>9</v>
      </c>
      <c r="B12" s="6" t="s">
        <v>47</v>
      </c>
      <c r="C12" s="6" t="s">
        <v>48</v>
      </c>
      <c r="D12" s="7" t="str">
        <f>VLOOKUP(C12,'[1]Tên (rút gọn A1)'!$C$11:$D$36,2,0)</f>
        <v>QT TRIM, LH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/>
      <c r="K12" s="7"/>
      <c r="L12" s="7"/>
      <c r="M12" s="7"/>
      <c r="N12" s="7"/>
      <c r="O12" s="8" t="s">
        <v>49</v>
      </c>
      <c r="P12" s="8" t="s">
        <v>18</v>
      </c>
      <c r="Q12" s="9" t="s">
        <v>49</v>
      </c>
      <c r="R12" s="9" t="s">
        <v>49</v>
      </c>
      <c r="S12" s="8" t="s">
        <v>50</v>
      </c>
    </row>
    <row r="13" spans="1:19" x14ac:dyDescent="0.25">
      <c r="A13" s="5">
        <v>10</v>
      </c>
      <c r="B13" s="6" t="s">
        <v>51</v>
      </c>
      <c r="C13" s="6" t="s">
        <v>52</v>
      </c>
      <c r="D13" s="7" t="str">
        <f>VLOOKUP(C13,'[1]Tên (rút gọn A1)'!$C$11:$D$36,2,0)</f>
        <v>QT W/D, RH</v>
      </c>
      <c r="E13" s="7">
        <v>1</v>
      </c>
      <c r="F13" s="7">
        <v>1</v>
      </c>
      <c r="G13" s="7">
        <v>0</v>
      </c>
      <c r="H13" s="7">
        <v>1</v>
      </c>
      <c r="I13" s="7">
        <v>0</v>
      </c>
      <c r="J13" s="7"/>
      <c r="K13" s="7"/>
      <c r="L13" s="7"/>
      <c r="M13" s="7"/>
      <c r="N13" s="7"/>
      <c r="O13" s="8" t="s">
        <v>53</v>
      </c>
      <c r="P13" s="8" t="s">
        <v>33</v>
      </c>
      <c r="Q13" s="13" t="s">
        <v>54</v>
      </c>
      <c r="R13" s="13" t="s">
        <v>55</v>
      </c>
      <c r="S13" s="8"/>
    </row>
    <row r="14" spans="1:19" x14ac:dyDescent="0.25">
      <c r="A14" s="5">
        <v>11</v>
      </c>
      <c r="B14" s="6" t="s">
        <v>56</v>
      </c>
      <c r="C14" s="6" t="s">
        <v>57</v>
      </c>
      <c r="D14" s="7" t="str">
        <f>VLOOKUP(C14,'[1]Tên (rút gọn A1)'!$C$11:$D$36,2,0)</f>
        <v>QT W/D, LH</v>
      </c>
      <c r="E14" s="7">
        <v>1</v>
      </c>
      <c r="F14" s="7">
        <v>1</v>
      </c>
      <c r="G14" s="7">
        <v>0</v>
      </c>
      <c r="H14" s="7">
        <v>1</v>
      </c>
      <c r="I14" s="7">
        <v>0</v>
      </c>
      <c r="J14" s="7"/>
      <c r="K14" s="7"/>
      <c r="L14" s="7"/>
      <c r="M14" s="7"/>
      <c r="N14" s="7"/>
      <c r="O14" s="8" t="s">
        <v>53</v>
      </c>
      <c r="P14" s="8" t="s">
        <v>33</v>
      </c>
      <c r="Q14" s="13" t="s">
        <v>54</v>
      </c>
      <c r="R14" s="13"/>
      <c r="S14" s="8"/>
    </row>
    <row r="15" spans="1:19" x14ac:dyDescent="0.25">
      <c r="A15" s="5">
        <v>12</v>
      </c>
      <c r="B15" s="6" t="s">
        <v>58</v>
      </c>
      <c r="C15" s="6" t="s">
        <v>52</v>
      </c>
      <c r="D15" s="7" t="str">
        <f>VLOOKUP(C15,'[1]Tên (rút gọn A1)'!$C$11:$D$36,2,0)</f>
        <v>QT W/D, RH</v>
      </c>
      <c r="E15" s="7">
        <v>0</v>
      </c>
      <c r="F15" s="7">
        <v>0</v>
      </c>
      <c r="G15" s="7">
        <v>1</v>
      </c>
      <c r="H15" s="7">
        <v>0</v>
      </c>
      <c r="I15" s="7">
        <v>1</v>
      </c>
      <c r="J15" s="7"/>
      <c r="K15" s="7"/>
      <c r="L15" s="7"/>
      <c r="M15" s="7"/>
      <c r="N15" s="7"/>
      <c r="O15" s="8" t="s">
        <v>59</v>
      </c>
      <c r="P15" s="8" t="s">
        <v>33</v>
      </c>
      <c r="Q15" s="13" t="s">
        <v>60</v>
      </c>
      <c r="R15" s="13" t="s">
        <v>61</v>
      </c>
      <c r="S15" s="8"/>
    </row>
    <row r="16" spans="1:19" x14ac:dyDescent="0.25">
      <c r="A16" s="5">
        <v>13</v>
      </c>
      <c r="B16" s="6" t="s">
        <v>62</v>
      </c>
      <c r="C16" s="6" t="s">
        <v>57</v>
      </c>
      <c r="D16" s="7" t="str">
        <f>VLOOKUP(C16,'[1]Tên (rút gọn A1)'!$C$11:$D$36,2,0)</f>
        <v>QT W/D, LH</v>
      </c>
      <c r="E16" s="7">
        <v>0</v>
      </c>
      <c r="F16" s="7">
        <v>0</v>
      </c>
      <c r="G16" s="7">
        <v>1</v>
      </c>
      <c r="H16" s="7">
        <v>0</v>
      </c>
      <c r="I16" s="7">
        <v>1</v>
      </c>
      <c r="J16" s="7"/>
      <c r="K16" s="7"/>
      <c r="L16" s="7"/>
      <c r="M16" s="7"/>
      <c r="N16" s="7"/>
      <c r="O16" s="8" t="s">
        <v>59</v>
      </c>
      <c r="P16" s="8" t="s">
        <v>33</v>
      </c>
      <c r="Q16" s="13" t="s">
        <v>60</v>
      </c>
      <c r="R16" s="13" t="s">
        <v>61</v>
      </c>
      <c r="S16" s="8"/>
    </row>
    <row r="17" spans="1:19" x14ac:dyDescent="0.25">
      <c r="A17" s="5">
        <v>14</v>
      </c>
      <c r="B17" s="6" t="s">
        <v>63</v>
      </c>
      <c r="C17" s="6" t="s">
        <v>64</v>
      </c>
      <c r="D17" s="7" t="str">
        <f>VLOOKUP(C17,'[1]Tên (rút gọn A1)'!$C$11:$D$36,2,0)</f>
        <v>GLASS, B/D</v>
      </c>
      <c r="E17" s="7">
        <v>1</v>
      </c>
      <c r="F17" s="7">
        <v>1</v>
      </c>
      <c r="G17" s="7">
        <v>0</v>
      </c>
      <c r="H17" s="7">
        <v>1</v>
      </c>
      <c r="I17" s="7">
        <v>0</v>
      </c>
      <c r="J17" s="7"/>
      <c r="K17" s="7"/>
      <c r="L17" s="7"/>
      <c r="M17" s="7"/>
      <c r="N17" s="7"/>
      <c r="O17" s="8" t="s">
        <v>65</v>
      </c>
      <c r="P17" s="8" t="s">
        <v>33</v>
      </c>
      <c r="Q17" s="9" t="s">
        <v>66</v>
      </c>
      <c r="R17" s="9" t="s">
        <v>67</v>
      </c>
      <c r="S17" s="8"/>
    </row>
    <row r="18" spans="1:19" x14ac:dyDescent="0.25">
      <c r="A18" s="5">
        <v>15</v>
      </c>
      <c r="B18" s="6" t="s">
        <v>68</v>
      </c>
      <c r="C18" s="6" t="s">
        <v>64</v>
      </c>
      <c r="D18" s="7" t="str">
        <f>VLOOKUP(C18,'[1]Tên (rút gọn A1)'!$C$11:$D$36,2,0)</f>
        <v>GLASS, B/D</v>
      </c>
      <c r="E18" s="7">
        <v>0</v>
      </c>
      <c r="F18" s="7">
        <v>0</v>
      </c>
      <c r="G18" s="7">
        <v>1</v>
      </c>
      <c r="H18" s="7">
        <v>0</v>
      </c>
      <c r="I18" s="7">
        <v>1</v>
      </c>
      <c r="J18" s="7"/>
      <c r="K18" s="7"/>
      <c r="L18" s="7"/>
      <c r="M18" s="7"/>
      <c r="N18" s="7"/>
      <c r="O18" s="8" t="s">
        <v>69</v>
      </c>
      <c r="P18" s="8" t="s">
        <v>33</v>
      </c>
      <c r="Q18" s="9" t="s">
        <v>70</v>
      </c>
      <c r="R18" s="9" t="s">
        <v>71</v>
      </c>
      <c r="S18" s="8"/>
    </row>
    <row r="19" spans="1:19" x14ac:dyDescent="0.25">
      <c r="A19" s="5">
        <v>16</v>
      </c>
      <c r="B19" s="6" t="s">
        <v>72</v>
      </c>
      <c r="C19" s="6" t="s">
        <v>73</v>
      </c>
      <c r="D19" s="7" t="str">
        <f>VLOOKUP(C19,'[1]Tên (rút gọn A1)'!$C$11:$D$36,2,0)</f>
        <v>STEP, LH</v>
      </c>
      <c r="E19" s="7">
        <v>0</v>
      </c>
      <c r="F19" s="7">
        <v>1</v>
      </c>
      <c r="G19" s="7">
        <v>0</v>
      </c>
      <c r="H19" s="7">
        <v>1</v>
      </c>
      <c r="I19" s="7">
        <v>0</v>
      </c>
      <c r="J19" s="7"/>
      <c r="K19" s="7"/>
      <c r="L19" s="7"/>
      <c r="M19" s="7"/>
      <c r="N19" s="7"/>
      <c r="O19" s="8" t="s">
        <v>74</v>
      </c>
      <c r="P19" s="8" t="s">
        <v>33</v>
      </c>
      <c r="Q19" s="13" t="s">
        <v>75</v>
      </c>
      <c r="R19" s="13" t="s">
        <v>76</v>
      </c>
      <c r="S19" s="8"/>
    </row>
    <row r="20" spans="1:19" x14ac:dyDescent="0.25">
      <c r="A20" s="5">
        <v>17</v>
      </c>
      <c r="B20" s="6" t="s">
        <v>77</v>
      </c>
      <c r="C20" s="6" t="s">
        <v>78</v>
      </c>
      <c r="D20" s="7" t="str">
        <f>VLOOKUP(C20,'[1]Tên (rút gọn A1)'!$C$11:$D$36,2,0)</f>
        <v>STEP, RH</v>
      </c>
      <c r="E20" s="7">
        <v>0</v>
      </c>
      <c r="F20" s="7">
        <v>1</v>
      </c>
      <c r="G20" s="7">
        <v>0</v>
      </c>
      <c r="H20" s="7">
        <v>1</v>
      </c>
      <c r="I20" s="7">
        <v>0</v>
      </c>
      <c r="J20" s="7"/>
      <c r="K20" s="7"/>
      <c r="L20" s="7"/>
      <c r="M20" s="7"/>
      <c r="N20" s="7"/>
      <c r="O20" s="8" t="s">
        <v>79</v>
      </c>
      <c r="P20" s="8" t="s">
        <v>33</v>
      </c>
      <c r="Q20" s="13" t="s">
        <v>75</v>
      </c>
      <c r="R20" s="13" t="s">
        <v>76</v>
      </c>
      <c r="S20" s="8"/>
    </row>
    <row r="21" spans="1:19" x14ac:dyDescent="0.25">
      <c r="A21" s="5">
        <v>18</v>
      </c>
      <c r="B21" s="6" t="s">
        <v>80</v>
      </c>
      <c r="C21" s="6" t="s">
        <v>73</v>
      </c>
      <c r="D21" s="7" t="str">
        <f>VLOOKUP(C21,'[1]Tên (rút gọn A1)'!$C$11:$D$36,2,0)</f>
        <v>STEP, LH</v>
      </c>
      <c r="E21" s="7">
        <v>1</v>
      </c>
      <c r="F21" s="7">
        <v>0</v>
      </c>
      <c r="G21" s="7">
        <v>1</v>
      </c>
      <c r="H21" s="7">
        <v>0</v>
      </c>
      <c r="I21" s="7">
        <v>1</v>
      </c>
      <c r="J21" s="7"/>
      <c r="K21" s="7"/>
      <c r="L21" s="7"/>
      <c r="M21" s="7"/>
      <c r="N21" s="7"/>
      <c r="O21" s="8" t="s">
        <v>79</v>
      </c>
      <c r="P21" s="8" t="s">
        <v>33</v>
      </c>
      <c r="Q21" s="13" t="s">
        <v>81</v>
      </c>
      <c r="R21" s="13" t="s">
        <v>82</v>
      </c>
      <c r="S21" s="8"/>
    </row>
    <row r="22" spans="1:19" x14ac:dyDescent="0.25">
      <c r="A22" s="5">
        <v>19</v>
      </c>
      <c r="B22" s="6" t="s">
        <v>83</v>
      </c>
      <c r="C22" s="6" t="s">
        <v>78</v>
      </c>
      <c r="D22" s="7" t="str">
        <f>VLOOKUP(C22,'[1]Tên (rút gọn A1)'!$C$11:$D$36,2,0)</f>
        <v>STEP, RH</v>
      </c>
      <c r="E22" s="7">
        <v>1</v>
      </c>
      <c r="F22" s="7">
        <v>0</v>
      </c>
      <c r="G22" s="7">
        <v>1</v>
      </c>
      <c r="H22" s="7">
        <v>0</v>
      </c>
      <c r="I22" s="7">
        <v>1</v>
      </c>
      <c r="J22" s="7"/>
      <c r="K22" s="7"/>
      <c r="L22" s="7"/>
      <c r="M22" s="7"/>
      <c r="N22" s="7"/>
      <c r="O22" s="8" t="s">
        <v>74</v>
      </c>
      <c r="P22" s="8" t="s">
        <v>33</v>
      </c>
      <c r="Q22" s="13" t="s">
        <v>81</v>
      </c>
      <c r="R22" s="13" t="s">
        <v>82</v>
      </c>
      <c r="S22" s="8"/>
    </row>
    <row r="23" spans="1:19" x14ac:dyDescent="0.25">
      <c r="A23" s="5">
        <v>20</v>
      </c>
      <c r="B23" s="6" t="s">
        <v>84</v>
      </c>
      <c r="C23" s="6" t="s">
        <v>85</v>
      </c>
      <c r="D23" s="7" t="str">
        <f>VLOOKUP(C23,'[1]Tên (rút gọn A1)'!$C$11:$D$36,2,0)</f>
        <v>GLASS, W/S</v>
      </c>
      <c r="E23" s="7">
        <v>0</v>
      </c>
      <c r="F23" s="7">
        <v>0</v>
      </c>
      <c r="G23" s="7">
        <v>1</v>
      </c>
      <c r="H23" s="7">
        <v>0</v>
      </c>
      <c r="I23" s="7">
        <v>0</v>
      </c>
      <c r="J23" s="7"/>
      <c r="K23" s="7"/>
      <c r="L23" s="7"/>
      <c r="M23" s="7"/>
      <c r="N23" s="7"/>
      <c r="O23" s="8" t="s">
        <v>86</v>
      </c>
      <c r="P23" s="8" t="s">
        <v>33</v>
      </c>
      <c r="Q23" s="9" t="s">
        <v>87</v>
      </c>
      <c r="R23" s="9" t="s">
        <v>88</v>
      </c>
      <c r="S23" s="8"/>
    </row>
    <row r="24" spans="1:19" x14ac:dyDescent="0.25">
      <c r="A24" s="5">
        <v>21</v>
      </c>
      <c r="B24" s="6" t="s">
        <v>89</v>
      </c>
      <c r="C24" s="6" t="s">
        <v>85</v>
      </c>
      <c r="D24" s="7" t="str">
        <f>VLOOKUP(C24,'[1]Tên (rút gọn A1)'!$C$11:$D$36,2,0)</f>
        <v>GLASS, W/S</v>
      </c>
      <c r="E24" s="7">
        <v>0</v>
      </c>
      <c r="F24" s="7">
        <v>0</v>
      </c>
      <c r="G24" s="7">
        <v>0</v>
      </c>
      <c r="H24" s="7">
        <v>1</v>
      </c>
      <c r="I24" s="7">
        <v>1</v>
      </c>
      <c r="J24" s="7"/>
      <c r="K24" s="7"/>
      <c r="L24" s="7"/>
      <c r="M24" s="7"/>
      <c r="N24" s="7"/>
      <c r="O24" s="8" t="s">
        <v>90</v>
      </c>
      <c r="P24" s="8" t="s">
        <v>33</v>
      </c>
      <c r="Q24" s="9" t="s">
        <v>91</v>
      </c>
      <c r="R24" s="9" t="s">
        <v>92</v>
      </c>
      <c r="S24" s="8"/>
    </row>
    <row r="25" spans="1:19" x14ac:dyDescent="0.25">
      <c r="A25" s="5">
        <v>22</v>
      </c>
      <c r="B25" s="6" t="s">
        <v>93</v>
      </c>
      <c r="C25" s="6" t="s">
        <v>85</v>
      </c>
      <c r="D25" s="7" t="str">
        <f>VLOOKUP(C25,'[1]Tên (rút gọn A1)'!$C$11:$D$36,2,0)</f>
        <v>GLASS, W/S</v>
      </c>
      <c r="E25" s="7">
        <v>1</v>
      </c>
      <c r="F25" s="7">
        <v>1</v>
      </c>
      <c r="G25" s="7">
        <v>0</v>
      </c>
      <c r="H25" s="7">
        <v>0</v>
      </c>
      <c r="I25" s="7">
        <v>0</v>
      </c>
      <c r="J25" s="7"/>
      <c r="K25" s="7"/>
      <c r="L25" s="7"/>
      <c r="M25" s="7"/>
      <c r="N25" s="7"/>
      <c r="O25" s="8" t="s">
        <v>94</v>
      </c>
      <c r="P25" s="8" t="s">
        <v>33</v>
      </c>
      <c r="Q25" s="9" t="s">
        <v>95</v>
      </c>
      <c r="R25" s="9" t="s">
        <v>96</v>
      </c>
      <c r="S25" s="8"/>
    </row>
    <row r="26" spans="1:19" x14ac:dyDescent="0.25">
      <c r="A26" s="5">
        <v>23</v>
      </c>
      <c r="B26" s="6" t="s">
        <v>97</v>
      </c>
      <c r="C26" s="6" t="s">
        <v>98</v>
      </c>
      <c r="D26" s="7" t="str">
        <f>VLOOKUP(C26,'[1]Tên (rút gọn A1)'!$C$11:$D$36,2,0)</f>
        <v>HOOD</v>
      </c>
      <c r="E26" s="7">
        <v>1</v>
      </c>
      <c r="F26" s="7">
        <v>1</v>
      </c>
      <c r="G26" s="7">
        <v>1</v>
      </c>
      <c r="H26" s="7">
        <v>1</v>
      </c>
      <c r="I26" s="7">
        <v>1</v>
      </c>
      <c r="J26" s="7"/>
      <c r="K26" s="7"/>
      <c r="L26" s="7"/>
      <c r="M26" s="7"/>
      <c r="N26" s="7"/>
      <c r="O26" s="8" t="s">
        <v>99</v>
      </c>
      <c r="P26" s="8" t="s">
        <v>33</v>
      </c>
      <c r="Q26" s="9" t="s">
        <v>100</v>
      </c>
      <c r="R26" s="9" t="s">
        <v>101</v>
      </c>
      <c r="S26" s="8"/>
    </row>
    <row r="27" spans="1:19" x14ac:dyDescent="0.25">
      <c r="A27" s="5">
        <v>24</v>
      </c>
      <c r="B27" s="6" t="s">
        <v>102</v>
      </c>
      <c r="C27" s="6" t="s">
        <v>103</v>
      </c>
      <c r="D27" s="7" t="str">
        <f>VLOOKUP(C27,'[1]Tên (rút gọn A1)'!$C$11:$D$36,2,0)</f>
        <v>DASH, OUTER</v>
      </c>
      <c r="E27" s="7">
        <v>1</v>
      </c>
      <c r="F27" s="7">
        <v>1</v>
      </c>
      <c r="G27" s="7">
        <v>1</v>
      </c>
      <c r="H27" s="7">
        <v>1</v>
      </c>
      <c r="I27" s="7">
        <v>1</v>
      </c>
      <c r="J27" s="7"/>
      <c r="K27" s="7"/>
      <c r="L27" s="7"/>
      <c r="M27" s="7"/>
      <c r="N27" s="7"/>
      <c r="O27" s="8" t="s">
        <v>99</v>
      </c>
      <c r="P27" s="8" t="s">
        <v>33</v>
      </c>
      <c r="Q27" s="9" t="s">
        <v>104</v>
      </c>
      <c r="R27" s="9" t="s">
        <v>105</v>
      </c>
      <c r="S27" s="8"/>
    </row>
    <row r="28" spans="1:19" x14ac:dyDescent="0.25">
      <c r="A28" s="5">
        <v>25</v>
      </c>
      <c r="B28" s="6" t="s">
        <v>106</v>
      </c>
      <c r="C28" s="6" t="s">
        <v>107</v>
      </c>
      <c r="D28" s="7" t="str">
        <f>VLOOKUP(C28,'[1]Tên (rút gọn A1)'!$C$11:$D$36,2,0)</f>
        <v>D/T, FR, RH</v>
      </c>
      <c r="E28" s="7">
        <v>0</v>
      </c>
      <c r="F28" s="7">
        <v>0</v>
      </c>
      <c r="G28" s="7">
        <v>1</v>
      </c>
      <c r="H28" s="7">
        <v>0</v>
      </c>
      <c r="I28" s="7">
        <v>0</v>
      </c>
      <c r="J28" s="7"/>
      <c r="K28" s="7"/>
      <c r="L28" s="7"/>
      <c r="M28" s="7"/>
      <c r="N28" s="7"/>
      <c r="O28" s="8" t="s">
        <v>99</v>
      </c>
      <c r="P28" s="8" t="s">
        <v>33</v>
      </c>
      <c r="Q28" s="12" t="s">
        <v>108</v>
      </c>
      <c r="R28" s="13" t="s">
        <v>109</v>
      </c>
      <c r="S28" s="8"/>
    </row>
    <row r="29" spans="1:19" x14ac:dyDescent="0.25">
      <c r="A29" s="5">
        <v>26</v>
      </c>
      <c r="B29" s="6" t="s">
        <v>110</v>
      </c>
      <c r="C29" s="6" t="s">
        <v>111</v>
      </c>
      <c r="D29" s="7" t="str">
        <f>VLOOKUP(C29,'[1]Tên (rút gọn A1)'!$C$11:$D$36,2,0)</f>
        <v>D/T, RR, RH</v>
      </c>
      <c r="E29" s="7">
        <v>0</v>
      </c>
      <c r="F29" s="7">
        <v>0</v>
      </c>
      <c r="G29" s="7">
        <v>1</v>
      </c>
      <c r="H29" s="7">
        <v>0</v>
      </c>
      <c r="I29" s="7">
        <v>0</v>
      </c>
      <c r="J29" s="7"/>
      <c r="K29" s="7"/>
      <c r="L29" s="7"/>
      <c r="M29" s="7"/>
      <c r="N29" s="7"/>
      <c r="O29" s="8" t="s">
        <v>99</v>
      </c>
      <c r="P29" s="8" t="s">
        <v>33</v>
      </c>
      <c r="Q29" s="12" t="s">
        <v>108</v>
      </c>
      <c r="R29" s="13" t="s">
        <v>109</v>
      </c>
      <c r="S29" s="8"/>
    </row>
    <row r="30" spans="1:19" x14ac:dyDescent="0.25">
      <c r="A30" s="5">
        <v>27</v>
      </c>
      <c r="B30" s="6" t="s">
        <v>112</v>
      </c>
      <c r="C30" s="6" t="s">
        <v>113</v>
      </c>
      <c r="D30" s="7" t="str">
        <f>VLOOKUP(C30,'[1]Tên (rút gọn A1)'!$C$11:$D$36,2,0)</f>
        <v>D/T, RR, LH</v>
      </c>
      <c r="E30" s="7">
        <v>0</v>
      </c>
      <c r="F30" s="7">
        <v>0</v>
      </c>
      <c r="G30" s="7">
        <v>1</v>
      </c>
      <c r="H30" s="7">
        <v>0</v>
      </c>
      <c r="I30" s="7">
        <v>0</v>
      </c>
      <c r="J30" s="7"/>
      <c r="K30" s="7"/>
      <c r="L30" s="7"/>
      <c r="M30" s="7"/>
      <c r="N30" s="7"/>
      <c r="O30" s="8" t="s">
        <v>99</v>
      </c>
      <c r="P30" s="8" t="s">
        <v>33</v>
      </c>
      <c r="Q30" s="12" t="s">
        <v>108</v>
      </c>
      <c r="R30" s="13" t="s">
        <v>109</v>
      </c>
      <c r="S30" s="8"/>
    </row>
    <row r="31" spans="1:19" x14ac:dyDescent="0.25">
      <c r="A31" s="5">
        <v>28</v>
      </c>
      <c r="B31" s="6" t="s">
        <v>114</v>
      </c>
      <c r="C31" s="6" t="s">
        <v>115</v>
      </c>
      <c r="D31" s="7" t="str">
        <f>VLOOKUP(C31,'[1]Tên (rút gọn A1)'!$C$11:$D$36,2,0)</f>
        <v>D/T, FR, LH</v>
      </c>
      <c r="E31" s="7">
        <v>0</v>
      </c>
      <c r="F31" s="7">
        <v>0</v>
      </c>
      <c r="G31" s="7">
        <v>1</v>
      </c>
      <c r="H31" s="7">
        <v>0</v>
      </c>
      <c r="I31" s="7">
        <v>0</v>
      </c>
      <c r="J31" s="7"/>
      <c r="K31" s="7"/>
      <c r="L31" s="7"/>
      <c r="M31" s="7"/>
      <c r="N31" s="7"/>
      <c r="O31" s="8" t="s">
        <v>99</v>
      </c>
      <c r="P31" s="8" t="s">
        <v>33</v>
      </c>
      <c r="Q31" s="12" t="s">
        <v>108</v>
      </c>
      <c r="R31" s="13" t="s">
        <v>109</v>
      </c>
      <c r="S31" s="8"/>
    </row>
    <row r="32" spans="1:19" x14ac:dyDescent="0.25">
      <c r="A32" s="5">
        <v>29</v>
      </c>
      <c r="B32" s="6" t="s">
        <v>116</v>
      </c>
      <c r="C32" s="6" t="s">
        <v>107</v>
      </c>
      <c r="D32" s="7" t="str">
        <f>VLOOKUP(C32,'[1]Tên (rút gọn A1)'!$C$11:$D$36,2,0)</f>
        <v>D/T, FR, RH</v>
      </c>
      <c r="E32" s="7">
        <v>1</v>
      </c>
      <c r="F32" s="7">
        <v>0</v>
      </c>
      <c r="G32" s="7">
        <v>0</v>
      </c>
      <c r="H32" s="7">
        <v>0</v>
      </c>
      <c r="I32" s="7">
        <v>1</v>
      </c>
      <c r="J32" s="7"/>
      <c r="K32" s="7"/>
      <c r="L32" s="7"/>
      <c r="M32" s="7"/>
      <c r="N32" s="7"/>
      <c r="O32" s="8" t="s">
        <v>99</v>
      </c>
      <c r="P32" s="8" t="s">
        <v>33</v>
      </c>
      <c r="Q32" s="12" t="s">
        <v>117</v>
      </c>
      <c r="R32" s="13" t="s">
        <v>118</v>
      </c>
      <c r="S32" s="8"/>
    </row>
    <row r="33" spans="1:19" x14ac:dyDescent="0.25">
      <c r="A33" s="5">
        <v>30</v>
      </c>
      <c r="B33" s="6" t="s">
        <v>119</v>
      </c>
      <c r="C33" s="6" t="s">
        <v>115</v>
      </c>
      <c r="D33" s="7" t="str">
        <f>VLOOKUP(C33,'[1]Tên (rút gọn A1)'!$C$11:$D$36,2,0)</f>
        <v>D/T, FR, LH</v>
      </c>
      <c r="E33" s="7">
        <v>1</v>
      </c>
      <c r="F33" s="7">
        <v>0</v>
      </c>
      <c r="G33" s="7">
        <v>0</v>
      </c>
      <c r="H33" s="7">
        <v>0</v>
      </c>
      <c r="I33" s="7">
        <v>1</v>
      </c>
      <c r="J33" s="7"/>
      <c r="K33" s="7"/>
      <c r="L33" s="7"/>
      <c r="M33" s="7"/>
      <c r="N33" s="7"/>
      <c r="O33" s="8" t="s">
        <v>99</v>
      </c>
      <c r="P33" s="8" t="s">
        <v>33</v>
      </c>
      <c r="Q33" s="12" t="s">
        <v>117</v>
      </c>
      <c r="R33" s="13" t="s">
        <v>118</v>
      </c>
      <c r="S33" s="8"/>
    </row>
    <row r="34" spans="1:19" x14ac:dyDescent="0.25">
      <c r="A34" s="5">
        <v>31</v>
      </c>
      <c r="B34" s="6" t="s">
        <v>120</v>
      </c>
      <c r="C34" s="6" t="s">
        <v>111</v>
      </c>
      <c r="D34" s="7" t="str">
        <f>VLOOKUP(C34,'[1]Tên (rút gọn A1)'!$C$11:$D$36,2,0)</f>
        <v>D/T, RR, RH</v>
      </c>
      <c r="E34" s="7">
        <v>1</v>
      </c>
      <c r="F34" s="7">
        <v>0</v>
      </c>
      <c r="G34" s="7">
        <v>0</v>
      </c>
      <c r="H34" s="7">
        <v>0</v>
      </c>
      <c r="I34" s="7">
        <v>1</v>
      </c>
      <c r="J34" s="7"/>
      <c r="K34" s="7"/>
      <c r="L34" s="7"/>
      <c r="M34" s="7"/>
      <c r="N34" s="7"/>
      <c r="O34" s="8" t="s">
        <v>99</v>
      </c>
      <c r="P34" s="8" t="s">
        <v>33</v>
      </c>
      <c r="Q34" s="12" t="s">
        <v>117</v>
      </c>
      <c r="R34" s="13" t="s">
        <v>118</v>
      </c>
      <c r="S34" s="8"/>
    </row>
    <row r="35" spans="1:19" x14ac:dyDescent="0.25">
      <c r="A35" s="5">
        <v>32</v>
      </c>
      <c r="B35" s="6" t="s">
        <v>121</v>
      </c>
      <c r="C35" s="6" t="s">
        <v>113</v>
      </c>
      <c r="D35" s="7" t="str">
        <f>VLOOKUP(C35,'[1]Tên (rút gọn A1)'!$C$11:$D$36,2,0)</f>
        <v>D/T, RR, LH</v>
      </c>
      <c r="E35" s="7">
        <v>1</v>
      </c>
      <c r="F35" s="7">
        <v>0</v>
      </c>
      <c r="G35" s="7">
        <v>0</v>
      </c>
      <c r="H35" s="7">
        <v>0</v>
      </c>
      <c r="I35" s="7">
        <v>1</v>
      </c>
      <c r="J35" s="7"/>
      <c r="K35" s="7"/>
      <c r="L35" s="7"/>
      <c r="M35" s="7"/>
      <c r="N35" s="7"/>
      <c r="O35" s="8" t="s">
        <v>99</v>
      </c>
      <c r="P35" s="8" t="s">
        <v>33</v>
      </c>
      <c r="Q35" s="12" t="s">
        <v>117</v>
      </c>
      <c r="R35" s="13" t="s">
        <v>118</v>
      </c>
      <c r="S35" s="8"/>
    </row>
    <row r="36" spans="1:19" x14ac:dyDescent="0.25">
      <c r="A36" s="5">
        <v>33</v>
      </c>
      <c r="B36" s="6" t="s">
        <v>122</v>
      </c>
      <c r="C36" s="6" t="s">
        <v>107</v>
      </c>
      <c r="D36" s="7" t="str">
        <f>VLOOKUP(C36,'[1]Tên (rút gọn A1)'!$C$11:$D$36,2,0)</f>
        <v>D/T, FR, RH</v>
      </c>
      <c r="E36" s="7">
        <v>0</v>
      </c>
      <c r="F36" s="7">
        <v>1</v>
      </c>
      <c r="G36" s="7">
        <v>0</v>
      </c>
      <c r="H36" s="7">
        <v>1</v>
      </c>
      <c r="I36" s="7">
        <v>0</v>
      </c>
      <c r="J36" s="7"/>
      <c r="K36" s="7"/>
      <c r="L36" s="7"/>
      <c r="M36" s="7"/>
      <c r="N36" s="7"/>
      <c r="O36" s="8" t="s">
        <v>99</v>
      </c>
      <c r="P36" s="8" t="s">
        <v>33</v>
      </c>
      <c r="Q36" s="12" t="s">
        <v>123</v>
      </c>
      <c r="R36" s="13" t="s">
        <v>124</v>
      </c>
      <c r="S36" s="8"/>
    </row>
    <row r="37" spans="1:19" x14ac:dyDescent="0.25">
      <c r="A37" s="5">
        <v>34</v>
      </c>
      <c r="B37" s="6" t="s">
        <v>125</v>
      </c>
      <c r="C37" s="6" t="s">
        <v>115</v>
      </c>
      <c r="D37" s="7" t="str">
        <f>VLOOKUP(C37,'[1]Tên (rút gọn A1)'!$C$11:$D$36,2,0)</f>
        <v>D/T, FR, LH</v>
      </c>
      <c r="E37" s="7">
        <v>0</v>
      </c>
      <c r="F37" s="7">
        <v>1</v>
      </c>
      <c r="G37" s="7">
        <v>0</v>
      </c>
      <c r="H37" s="7">
        <v>1</v>
      </c>
      <c r="I37" s="7">
        <v>0</v>
      </c>
      <c r="J37" s="7"/>
      <c r="K37" s="7"/>
      <c r="L37" s="7"/>
      <c r="M37" s="7"/>
      <c r="N37" s="7"/>
      <c r="O37" s="8" t="s">
        <v>99</v>
      </c>
      <c r="P37" s="8" t="s">
        <v>33</v>
      </c>
      <c r="Q37" s="12" t="s">
        <v>123</v>
      </c>
      <c r="R37" s="13" t="s">
        <v>124</v>
      </c>
      <c r="S37" s="8"/>
    </row>
    <row r="38" spans="1:19" x14ac:dyDescent="0.25">
      <c r="A38" s="5">
        <v>35</v>
      </c>
      <c r="B38" s="6" t="s">
        <v>126</v>
      </c>
      <c r="C38" s="6" t="s">
        <v>111</v>
      </c>
      <c r="D38" s="7" t="str">
        <f>VLOOKUP(C38,'[1]Tên (rút gọn A1)'!$C$11:$D$36,2,0)</f>
        <v>D/T, RR, RH</v>
      </c>
      <c r="E38" s="7">
        <v>0</v>
      </c>
      <c r="F38" s="7">
        <v>1</v>
      </c>
      <c r="G38" s="7">
        <v>0</v>
      </c>
      <c r="H38" s="7">
        <v>1</v>
      </c>
      <c r="I38" s="7">
        <v>0</v>
      </c>
      <c r="J38" s="7"/>
      <c r="K38" s="7"/>
      <c r="L38" s="7"/>
      <c r="M38" s="7"/>
      <c r="N38" s="7"/>
      <c r="O38" s="8" t="s">
        <v>99</v>
      </c>
      <c r="P38" s="8" t="s">
        <v>33</v>
      </c>
      <c r="Q38" s="12" t="s">
        <v>123</v>
      </c>
      <c r="R38" s="13" t="s">
        <v>124</v>
      </c>
      <c r="S38" s="8"/>
    </row>
    <row r="39" spans="1:19" x14ac:dyDescent="0.25">
      <c r="A39" s="5">
        <v>36</v>
      </c>
      <c r="B39" s="6" t="s">
        <v>127</v>
      </c>
      <c r="C39" s="6" t="s">
        <v>113</v>
      </c>
      <c r="D39" s="7" t="str">
        <f>VLOOKUP(C39,'[1]Tên (rút gọn A1)'!$C$11:$D$36,2,0)</f>
        <v>D/T, RR, LH</v>
      </c>
      <c r="E39" s="7">
        <v>0</v>
      </c>
      <c r="F39" s="7">
        <v>1</v>
      </c>
      <c r="G39" s="7">
        <v>0</v>
      </c>
      <c r="H39" s="7">
        <v>1</v>
      </c>
      <c r="I39" s="7">
        <v>0</v>
      </c>
      <c r="J39" s="7"/>
      <c r="K39" s="7"/>
      <c r="L39" s="7"/>
      <c r="M39" s="7"/>
      <c r="N39" s="7"/>
      <c r="O39" s="8" t="s">
        <v>99</v>
      </c>
      <c r="P39" s="8" t="s">
        <v>33</v>
      </c>
      <c r="Q39" s="12" t="s">
        <v>123</v>
      </c>
      <c r="R39" s="13" t="s">
        <v>124</v>
      </c>
      <c r="S39" s="8"/>
    </row>
    <row r="40" spans="1:19" x14ac:dyDescent="0.25">
      <c r="A40" s="5">
        <v>37</v>
      </c>
      <c r="B40" s="6" t="s">
        <v>128</v>
      </c>
      <c r="C40" s="6" t="s">
        <v>129</v>
      </c>
      <c r="D40" s="7" t="str">
        <f>VLOOKUP(C40,'[1]Tên (rút gọn A1)'!$C$11:$D$36,2,0)</f>
        <v>STAB.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J40" s="7"/>
      <c r="K40" s="7"/>
      <c r="L40" s="7"/>
      <c r="M40" s="7"/>
      <c r="N40" s="7"/>
      <c r="O40" s="8" t="s">
        <v>130</v>
      </c>
      <c r="P40" s="8" t="s">
        <v>33</v>
      </c>
      <c r="Q40" s="13" t="s">
        <v>131</v>
      </c>
      <c r="R40" s="13" t="s">
        <v>132</v>
      </c>
      <c r="S40" s="8"/>
    </row>
    <row r="41" spans="1:19" x14ac:dyDescent="0.25">
      <c r="A41" s="5">
        <v>38</v>
      </c>
      <c r="B41" s="6" t="s">
        <v>133</v>
      </c>
      <c r="C41" s="6" t="s">
        <v>134</v>
      </c>
      <c r="D41" s="7" t="str">
        <f>VLOOKUP(C41,'[1]Tên (rút gọn A1)'!$C$11:$D$36,2,0)</f>
        <v>STAB, RR</v>
      </c>
      <c r="E41" s="7">
        <v>1</v>
      </c>
      <c r="F41" s="7">
        <v>1</v>
      </c>
      <c r="G41" s="7">
        <v>1</v>
      </c>
      <c r="H41" s="7">
        <v>1</v>
      </c>
      <c r="I41" s="7">
        <v>1</v>
      </c>
      <c r="J41" s="7"/>
      <c r="K41" s="7"/>
      <c r="L41" s="7"/>
      <c r="M41" s="7"/>
      <c r="N41" s="7"/>
      <c r="O41" s="8" t="s">
        <v>130</v>
      </c>
      <c r="P41" s="8" t="s">
        <v>33</v>
      </c>
      <c r="Q41" s="13" t="s">
        <v>131</v>
      </c>
      <c r="R41" s="13" t="s">
        <v>132</v>
      </c>
      <c r="S41" s="8"/>
    </row>
    <row r="42" spans="1:19" x14ac:dyDescent="0.25">
      <c r="A42" s="5">
        <v>39</v>
      </c>
      <c r="B42" s="10" t="s">
        <v>135</v>
      </c>
      <c r="C42" s="10" t="s">
        <v>136</v>
      </c>
      <c r="D42" s="7" t="str">
        <f>VLOOKUP(C42,'[1]Tên (rút gọn A1)'!$C$11:$D$50,2,0)</f>
        <v>CAM</v>
      </c>
      <c r="E42" s="7">
        <v>1</v>
      </c>
      <c r="F42" s="7">
        <v>1</v>
      </c>
      <c r="G42" s="7"/>
      <c r="H42" s="7"/>
      <c r="I42" s="7"/>
      <c r="J42" s="7"/>
      <c r="K42" s="7"/>
      <c r="L42" s="7"/>
      <c r="M42" s="7"/>
      <c r="N42" s="7"/>
      <c r="O42" s="8" t="s">
        <v>137</v>
      </c>
      <c r="P42" s="8" t="s">
        <v>138</v>
      </c>
      <c r="Q42" s="12" t="s">
        <v>139</v>
      </c>
      <c r="R42" s="13" t="s">
        <v>139</v>
      </c>
      <c r="S42" s="8"/>
    </row>
    <row r="43" spans="1:19" x14ac:dyDescent="0.25">
      <c r="A43" s="5">
        <v>40</v>
      </c>
      <c r="B43" s="10" t="s">
        <v>140</v>
      </c>
      <c r="C43" s="10" t="s">
        <v>141</v>
      </c>
      <c r="D43" s="7" t="str">
        <f>VLOOKUP(C43,'[1]Tên (rút gọn A1)'!$C$11:$D$50,2,0)</f>
        <v>MIR, INNER</v>
      </c>
      <c r="E43" s="7">
        <v>1</v>
      </c>
      <c r="F43" s="7">
        <v>1</v>
      </c>
      <c r="G43" s="7"/>
      <c r="H43" s="7">
        <v>1</v>
      </c>
      <c r="I43" s="7">
        <v>1</v>
      </c>
      <c r="J43" s="7"/>
      <c r="K43" s="7"/>
      <c r="L43" s="7"/>
      <c r="M43" s="7"/>
      <c r="N43" s="7"/>
      <c r="O43" s="8" t="s">
        <v>142</v>
      </c>
      <c r="P43" s="8" t="s">
        <v>138</v>
      </c>
      <c r="Q43" s="12" t="s">
        <v>139</v>
      </c>
      <c r="R43" s="13" t="s">
        <v>139</v>
      </c>
      <c r="S43" s="8"/>
    </row>
    <row r="44" spans="1:19" x14ac:dyDescent="0.25">
      <c r="A44" s="5">
        <v>41</v>
      </c>
      <c r="B44" s="10" t="s">
        <v>143</v>
      </c>
      <c r="C44" s="10" t="s">
        <v>141</v>
      </c>
      <c r="D44" s="7" t="str">
        <f>VLOOKUP(C44,'[1]Tên (rút gọn A1)'!$C$11:$D$50,2,0)</f>
        <v>MIR, INNER</v>
      </c>
      <c r="E44" s="7"/>
      <c r="F44" s="7"/>
      <c r="G44" s="7">
        <v>1</v>
      </c>
      <c r="H44" s="7"/>
      <c r="I44" s="7"/>
      <c r="J44" s="7"/>
      <c r="K44" s="7"/>
      <c r="L44" s="7"/>
      <c r="M44" s="7"/>
      <c r="N44" s="7"/>
      <c r="O44" s="8" t="s">
        <v>144</v>
      </c>
      <c r="P44" s="8" t="s">
        <v>138</v>
      </c>
      <c r="Q44" s="12" t="s">
        <v>139</v>
      </c>
      <c r="R44" s="13" t="s">
        <v>139</v>
      </c>
      <c r="S44" s="8"/>
    </row>
  </sheetData>
  <mergeCells count="10">
    <mergeCell ref="A2:A3"/>
    <mergeCell ref="B2:B3"/>
    <mergeCell ref="C2:C3"/>
    <mergeCell ref="D2:D3"/>
    <mergeCell ref="O2:O3"/>
    <mergeCell ref="E2:N2"/>
    <mergeCell ref="P2:P3"/>
    <mergeCell ref="Q2:Q3"/>
    <mergeCell ref="R2:R3"/>
    <mergeCell ref="S2:S3"/>
  </mergeCells>
  <pageMargins left="0.25" right="0" top="0" bottom="0" header="0.3" footer="0.3"/>
  <pageSetup paperSize="9"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Fortuner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S_member</cp:lastModifiedBy>
  <dcterms:created xsi:type="dcterms:W3CDTF">2022-10-17T10:05:11Z</dcterms:created>
  <dcterms:modified xsi:type="dcterms:W3CDTF">2022-10-17T10:45:25Z</dcterms:modified>
</cp:coreProperties>
</file>