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comments63.xml" ContentType="application/vnd.openxmlformats-officedocument.spreadsheetml.comments+xml"/>
  <Override PartName="/xl/comments64.xml" ContentType="application/vnd.openxmlformats-officedocument.spreadsheetml.comments+xml"/>
  <Override PartName="/xl/comments65.xml" ContentType="application/vnd.openxmlformats-officedocument.spreadsheetml.comments+xml"/>
  <Override PartName="/xl/comments66.xml" ContentType="application/vnd.openxmlformats-officedocument.spreadsheetml.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comments71.xml" ContentType="application/vnd.openxmlformats-officedocument.spreadsheetml.comments+xml"/>
  <Override PartName="/xl/comments72.xml" ContentType="application/vnd.openxmlformats-officedocument.spreadsheetml.comments+xml"/>
  <Override PartName="/xl/comments73.xml" ContentType="application/vnd.openxmlformats-officedocument.spreadsheetml.comments+xml"/>
  <Override PartName="/xl/comments74.xml" ContentType="application/vnd.openxmlformats-officedocument.spreadsheetml.comments+xml"/>
  <Override PartName="/xl/comments75.xml" ContentType="application/vnd.openxmlformats-officedocument.spreadsheetml.comments+xml"/>
  <Override PartName="/xl/comments76.xml" ContentType="application/vnd.openxmlformats-officedocument.spreadsheetml.comments+xml"/>
  <Override PartName="/xl/comments77.xml" ContentType="application/vnd.openxmlformats-officedocument.spreadsheetml.comments+xml"/>
  <Override PartName="/xl/comments78.xml" ContentType="application/vnd.openxmlformats-officedocument.spreadsheetml.comments+xml"/>
  <Override PartName="/xl/comments79.xml" ContentType="application/vnd.openxmlformats-officedocument.spreadsheetml.comments+xml"/>
  <Override PartName="/xl/comments80.xml" ContentType="application/vnd.openxmlformats-officedocument.spreadsheetml.comments+xml"/>
  <Override PartName="/xl/comments81.xml" ContentType="application/vnd.openxmlformats-officedocument.spreadsheetml.comments+xml"/>
  <Override PartName="/xl/comments82.xml" ContentType="application/vnd.openxmlformats-officedocument.spreadsheetml.comments+xml"/>
  <Override PartName="/xl/comments83.xml" ContentType="application/vnd.openxmlformats-officedocument.spreadsheetml.comments+xml"/>
  <Override PartName="/xl/comments84.xml" ContentType="application/vnd.openxmlformats-officedocument.spreadsheetml.comments+xml"/>
  <Override PartName="/xl/comments85.xml" ContentType="application/vnd.openxmlformats-officedocument.spreadsheetml.comments+xml"/>
  <Override PartName="/xl/comments86.xml" ContentType="application/vnd.openxmlformats-officedocument.spreadsheetml.comments+xml"/>
  <Override PartName="/xl/comments87.xml" ContentType="application/vnd.openxmlformats-officedocument.spreadsheetml.comments+xml"/>
  <Override PartName="/xl/comments88.xml" ContentType="application/vnd.openxmlformats-officedocument.spreadsheetml.comments+xml"/>
  <Override PartName="/xl/comments89.xml" ContentType="application/vnd.openxmlformats-officedocument.spreadsheetml.comments+xml"/>
  <Override PartName="/xl/comments90.xml" ContentType="application/vnd.openxmlformats-officedocument.spreadsheetml.comments+xml"/>
  <Override PartName="/xl/comments91.xml" ContentType="application/vnd.openxmlformats-officedocument.spreadsheetml.comments+xml"/>
  <Override PartName="/xl/comments92.xml" ContentType="application/vnd.openxmlformats-officedocument.spreadsheetml.comments+xml"/>
  <Override PartName="/xl/comments93.xml" ContentType="application/vnd.openxmlformats-officedocument.spreadsheetml.comments+xml"/>
  <Override PartName="/xl/comments94.xml" ContentType="application/vnd.openxmlformats-officedocument.spreadsheetml.comments+xml"/>
  <Override PartName="/xl/comments95.xml" ContentType="application/vnd.openxmlformats-officedocument.spreadsheetml.comments+xml"/>
  <Override PartName="/xl/comments96.xml" ContentType="application/vnd.openxmlformats-officedocument.spreadsheetml.comments+xml"/>
  <Override PartName="/xl/comments97.xml" ContentType="application/vnd.openxmlformats-officedocument.spreadsheetml.comments+xml"/>
  <Override PartName="/xl/comments98.xml" ContentType="application/vnd.openxmlformats-officedocument.spreadsheetml.comments+xml"/>
  <Override PartName="/xl/comments99.xml" ContentType="application/vnd.openxmlformats-officedocument.spreadsheetml.comments+xml"/>
  <Override PartName="/xl/comments100.xml" ContentType="application/vnd.openxmlformats-officedocument.spreadsheetml.comments+xml"/>
  <Override PartName="/xl/comments101.xml" ContentType="application/vnd.openxmlformats-officedocument.spreadsheetml.comments+xml"/>
  <Override PartName="/xl/comments102.xml" ContentType="application/vnd.openxmlformats-officedocument.spreadsheetml.comments+xml"/>
  <Override PartName="/xl/comments103.xml" ContentType="application/vnd.openxmlformats-officedocument.spreadsheetml.comments+xml"/>
  <Override PartName="/xl/comments104.xml" ContentType="application/vnd.openxmlformats-officedocument.spreadsheetml.comments+xml"/>
  <Override PartName="/xl/comments105.xml" ContentType="application/vnd.openxmlformats-officedocument.spreadsheetml.comments+xml"/>
  <Override PartName="/xl/comments106.xml" ContentType="application/vnd.openxmlformats-officedocument.spreadsheetml.comments+xml"/>
  <Override PartName="/xl/comments107.xml" ContentType="application/vnd.openxmlformats-officedocument.spreadsheetml.comments+xml"/>
  <Override PartName="/xl/comments108.xml" ContentType="application/vnd.openxmlformats-officedocument.spreadsheetml.comments+xml"/>
  <Override PartName="/xl/comments109.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comments123.xml" ContentType="application/vnd.openxmlformats-officedocument.spreadsheetml.comments+xml"/>
  <Override PartName="/xl/comments124.xml" ContentType="application/vnd.openxmlformats-officedocument.spreadsheetml.comments+xml"/>
  <Override PartName="/xl/comments1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Users\tuanp\Desktop\AutoReview\04_TestReportSummary\"/>
    </mc:Choice>
  </mc:AlternateContent>
  <bookViews>
    <workbookView xWindow="-60" yWindow="0" windowWidth="15480" windowHeight="6090" tabRatio="732" activeTab="2"/>
  </bookViews>
  <sheets>
    <sheet name="History" sheetId="2" r:id="rId1"/>
    <sheet name="Usage" sheetId="39" r:id="rId2"/>
    <sheet name="TestResultSummary" sheetId="38" r:id="rId3"/>
    <sheet name="TestPlan" sheetId="3" r:id="rId4"/>
    <sheet name="TC_Unit_01_01" sheetId="50" r:id="rId5"/>
    <sheet name="TC_Unit_01_02" sheetId="51" r:id="rId6"/>
    <sheet name="TC_Unit_01_03" sheetId="52" r:id="rId7"/>
    <sheet name="TC_Unit_01_04" sheetId="53" r:id="rId8"/>
    <sheet name="TC_Unit_01_05" sheetId="54" r:id="rId9"/>
    <sheet name="TC_Unit_02_01" sheetId="55" r:id="rId10"/>
    <sheet name="TC_Unit_02_02" sheetId="56" r:id="rId11"/>
    <sheet name="TC_Unit_02_03" sheetId="57" r:id="rId12"/>
    <sheet name="TC_Unit_02_04" sheetId="58" r:id="rId13"/>
    <sheet name="TC_Unit_02_05" sheetId="59" r:id="rId14"/>
    <sheet name="TC_Unit_02_06" sheetId="60" r:id="rId15"/>
    <sheet name="TC_Unit_03_01" sheetId="61" r:id="rId16"/>
    <sheet name="TC_Unit_03_02" sheetId="62" r:id="rId17"/>
    <sheet name="TC_Unit_03_03" sheetId="63" r:id="rId18"/>
    <sheet name="TC_Unit_03_04" sheetId="64" r:id="rId19"/>
    <sheet name="TC_Unit_03_05" sheetId="65" r:id="rId20"/>
    <sheet name="TC_Unit_03_06" sheetId="66" r:id="rId21"/>
    <sheet name="TC_Unit_03_07" sheetId="67" r:id="rId22"/>
    <sheet name="TC_Unit_03_08" sheetId="68" r:id="rId23"/>
    <sheet name="TC_Unit_03_09" sheetId="69" r:id="rId24"/>
    <sheet name="TC_Unit_03_10" sheetId="70" r:id="rId25"/>
    <sheet name="TC_Unit_03_11" sheetId="71" r:id="rId26"/>
    <sheet name="TC_Unit_03_12" sheetId="72" r:id="rId27"/>
    <sheet name="TC_Unit_03_13" sheetId="73" r:id="rId28"/>
    <sheet name="TC_Unit_03_14" sheetId="74" r:id="rId29"/>
    <sheet name="TC_Unit_03_15" sheetId="75" r:id="rId30"/>
    <sheet name="TC_Unit_03_16" sheetId="76" r:id="rId31"/>
    <sheet name="TC_Unit_03_17" sheetId="77" r:id="rId32"/>
    <sheet name="TC_Unit_03_18" sheetId="78" r:id="rId33"/>
    <sheet name="TC_Unit_03_19" sheetId="79" r:id="rId34"/>
    <sheet name="TC_Unit_03_20" sheetId="80" r:id="rId35"/>
    <sheet name="TC_Unit_03_21" sheetId="81" r:id="rId36"/>
    <sheet name="TC_Unit_04_01" sheetId="82" r:id="rId37"/>
    <sheet name="TC_Unit_04_02" sheetId="83" r:id="rId38"/>
    <sheet name="TC_Unit_04_03" sheetId="84" r:id="rId39"/>
    <sheet name="TC_Unit_05_01" sheetId="85" r:id="rId40"/>
    <sheet name="TC_Unit_05_02" sheetId="86" r:id="rId41"/>
    <sheet name="TC_Unit_05_03" sheetId="87" r:id="rId42"/>
    <sheet name="TC_Unit_05_04" sheetId="88" r:id="rId43"/>
    <sheet name="TC_Unit_05_05" sheetId="89" r:id="rId44"/>
    <sheet name="TC_Unit_05_06" sheetId="90" r:id="rId45"/>
    <sheet name="TC_Unit_06_01" sheetId="91" r:id="rId46"/>
    <sheet name="TC_Unit_06_02" sheetId="92" r:id="rId47"/>
    <sheet name="TC_Unit_06_03" sheetId="93" r:id="rId48"/>
    <sheet name="TC_Unit_06_04" sheetId="94" r:id="rId49"/>
    <sheet name="TC_Unit_06_05" sheetId="95" r:id="rId50"/>
    <sheet name="TC_Unit_06_06" sheetId="96" r:id="rId51"/>
    <sheet name="TC_Unit_06_07" sheetId="97" r:id="rId52"/>
    <sheet name="TC_Unit_06_08" sheetId="98" r:id="rId53"/>
    <sheet name="TC_Unit_06_09" sheetId="99" r:id="rId54"/>
    <sheet name="TC_Unit_06_10" sheetId="100" r:id="rId55"/>
    <sheet name="TC_Unit_06_11" sheetId="101" r:id="rId56"/>
    <sheet name="TC_Unit_06_12" sheetId="102" r:id="rId57"/>
    <sheet name="TC_Unit_06_13" sheetId="103" r:id="rId58"/>
    <sheet name="TC_Unit_06_14" sheetId="104" r:id="rId59"/>
    <sheet name="TC_Unit_07_01" sheetId="105" r:id="rId60"/>
    <sheet name="TC_Unit_07_02" sheetId="106" r:id="rId61"/>
    <sheet name="TC_Unit_07_03" sheetId="107" r:id="rId62"/>
    <sheet name="TC_Unit_07_04" sheetId="108" r:id="rId63"/>
    <sheet name="TC_Unit_07_05" sheetId="109" r:id="rId64"/>
    <sheet name="TC_Unit_07_06" sheetId="110" r:id="rId65"/>
    <sheet name="TC_Unit_07_07" sheetId="111" r:id="rId66"/>
    <sheet name="TC_Unit_07_08" sheetId="112" r:id="rId67"/>
    <sheet name="TC_Unit_07_09" sheetId="113" r:id="rId68"/>
    <sheet name="TC_Unit_07_10" sheetId="114" r:id="rId69"/>
    <sheet name="TC_Unit_07_11" sheetId="115" r:id="rId70"/>
    <sheet name="TC_Unit_07_12" sheetId="116" r:id="rId71"/>
    <sheet name="TC_Unit_07_13" sheetId="117" r:id="rId72"/>
    <sheet name="TC_Unit_07_14" sheetId="118" r:id="rId73"/>
    <sheet name="TC_Unit_07_15" sheetId="119" r:id="rId74"/>
    <sheet name="TC_Unit_07_16" sheetId="120" r:id="rId75"/>
    <sheet name="TC_Unit_08_01" sheetId="121" r:id="rId76"/>
    <sheet name="TC_Unit_08_02" sheetId="122" r:id="rId77"/>
    <sheet name="TC_Unit_08_03" sheetId="123" r:id="rId78"/>
    <sheet name="TC_Unit_08_04" sheetId="124" r:id="rId79"/>
    <sheet name="TC_Unit_08_05" sheetId="125" r:id="rId80"/>
    <sheet name="TC_Unit_08_06" sheetId="126" r:id="rId81"/>
    <sheet name="TC_Unit_08_07" sheetId="127" r:id="rId82"/>
    <sheet name="TC_Unit_08_08" sheetId="128" r:id="rId83"/>
    <sheet name="TC_Unit_08_09" sheetId="129" r:id="rId84"/>
    <sheet name="TC_Unit_08_10" sheetId="130" r:id="rId85"/>
    <sheet name="TC_Unit_08_11" sheetId="131" r:id="rId86"/>
    <sheet name="TC_Unit_08_12" sheetId="132" r:id="rId87"/>
    <sheet name="TC_Unit_08_13" sheetId="133" r:id="rId88"/>
    <sheet name="TC_Unit_08_14" sheetId="134" r:id="rId89"/>
    <sheet name="TC_Unit_08_15" sheetId="135" r:id="rId90"/>
    <sheet name="TC_Unit_08_16" sheetId="136" r:id="rId91"/>
    <sheet name="TC_Unit_08_17" sheetId="137" r:id="rId92"/>
    <sheet name="TC_Unit_08_18" sheetId="138" r:id="rId93"/>
    <sheet name="TC_Unit_08_19" sheetId="139" r:id="rId94"/>
    <sheet name="TC_Unit_08_20" sheetId="140" r:id="rId95"/>
    <sheet name="TC_Unit_08_21" sheetId="141" r:id="rId96"/>
    <sheet name="TC_Unit_08_22" sheetId="142" r:id="rId97"/>
    <sheet name="TC_Unit_08_23" sheetId="143" r:id="rId98"/>
    <sheet name="TC_Unit_08_24" sheetId="144" r:id="rId99"/>
    <sheet name="TC_Unit_08_25" sheetId="145" r:id="rId100"/>
    <sheet name="TC_Unit_08_26" sheetId="146" r:id="rId101"/>
    <sheet name="TC_Unit_08_27" sheetId="147" r:id="rId102"/>
    <sheet name="TC_Unit_08_28" sheetId="148" r:id="rId103"/>
    <sheet name="TC_Unit_08_29" sheetId="149" r:id="rId104"/>
    <sheet name="TC_Unit_08_30" sheetId="150" r:id="rId105"/>
    <sheet name="TC_Unit_08_31" sheetId="151" r:id="rId106"/>
    <sheet name="TC_Unit_08_32" sheetId="152" r:id="rId107"/>
    <sheet name="TC_Unit_08_33" sheetId="153" r:id="rId108"/>
    <sheet name="TC_Unit_08_34" sheetId="154" r:id="rId109"/>
    <sheet name="TC_Unit_08_35" sheetId="155" r:id="rId110"/>
    <sheet name="TC_Unit_08_36" sheetId="156" r:id="rId111"/>
    <sheet name="TC_Unit_08_37" sheetId="157" r:id="rId112"/>
    <sheet name="TC_Unit_08_38" sheetId="158" r:id="rId113"/>
    <sheet name="TC_Unit_08_39" sheetId="159" r:id="rId114"/>
    <sheet name="TC_Unit_08_40" sheetId="160" r:id="rId115"/>
    <sheet name="TC_Unit_08_41" sheetId="161" r:id="rId116"/>
    <sheet name="TC_Unit_08_42" sheetId="162" r:id="rId117"/>
    <sheet name="TC_Unit_08_43" sheetId="163" r:id="rId118"/>
    <sheet name="TC_Unit_08_44" sheetId="164" r:id="rId119"/>
    <sheet name="TC_Unit_08_45" sheetId="165" r:id="rId120"/>
    <sheet name="TC_Unit_08_46" sheetId="166" r:id="rId121"/>
    <sheet name="TC_Unit_08_47" sheetId="167" r:id="rId122"/>
    <sheet name="TC_Unit_08_48" sheetId="168" r:id="rId123"/>
    <sheet name="TC_Unit_08_49" sheetId="169" r:id="rId124"/>
    <sheet name="TC_Unit_08_50" sheetId="170" r:id="rId125"/>
    <sheet name="TC_Template" sheetId="40" state="hidden" r:id="rId126"/>
  </sheets>
  <calcPr calcId="162913"/>
</workbook>
</file>

<file path=xl/calcChain.xml><?xml version="1.0" encoding="utf-8"?>
<calcChain xmlns="http://schemas.openxmlformats.org/spreadsheetml/2006/main">
  <c r="B3" i="170" l="1"/>
  <c r="B13" i="170" s="1"/>
  <c r="B2" i="170"/>
  <c r="B8" i="170" s="1"/>
  <c r="B3" i="169"/>
  <c r="B13" i="169" s="1"/>
  <c r="B2" i="169"/>
  <c r="B8" i="169" s="1"/>
  <c r="B3" i="168"/>
  <c r="B13" i="168" s="1"/>
  <c r="B2" i="168"/>
  <c r="B8" i="168" s="1"/>
  <c r="B3" i="167"/>
  <c r="B13" i="167" s="1"/>
  <c r="B2" i="167"/>
  <c r="B8" i="167" s="1"/>
  <c r="B3" i="166"/>
  <c r="B13" i="166" s="1"/>
  <c r="B2" i="166"/>
  <c r="B8" i="166" s="1"/>
  <c r="B3" i="165"/>
  <c r="B13" i="165" s="1"/>
  <c r="B2" i="165"/>
  <c r="B8" i="165" s="1"/>
  <c r="B3" i="164"/>
  <c r="B13" i="164" s="1"/>
  <c r="B2" i="164"/>
  <c r="B8" i="164" s="1"/>
  <c r="B3" i="163"/>
  <c r="B13" i="163" s="1"/>
  <c r="B2" i="163"/>
  <c r="B8" i="163" s="1"/>
  <c r="B3" i="162"/>
  <c r="B13" i="162" s="1"/>
  <c r="B2" i="162"/>
  <c r="B8" i="162" s="1"/>
  <c r="B3" i="161"/>
  <c r="B13" i="161" s="1"/>
  <c r="B2" i="161"/>
  <c r="B8" i="161" s="1"/>
  <c r="B3" i="160"/>
  <c r="B13" i="160" s="1"/>
  <c r="B2" i="160"/>
  <c r="B8" i="160" s="1"/>
  <c r="B3" i="159"/>
  <c r="B13" i="159" s="1"/>
  <c r="B2" i="159"/>
  <c r="B8" i="159" s="1"/>
  <c r="B3" i="158"/>
  <c r="B13" i="158" s="1"/>
  <c r="B2" i="158"/>
  <c r="B8" i="158" s="1"/>
  <c r="B3" i="157"/>
  <c r="B13" i="157" s="1"/>
  <c r="B2" i="157"/>
  <c r="B8" i="157" s="1"/>
  <c r="B3" i="156"/>
  <c r="B13" i="156" s="1"/>
  <c r="B2" i="156"/>
  <c r="B8" i="156" s="1"/>
  <c r="B3" i="155"/>
  <c r="B13" i="155" s="1"/>
  <c r="B2" i="155"/>
  <c r="B8" i="155" s="1"/>
  <c r="B3" i="154"/>
  <c r="B13" i="154" s="1"/>
  <c r="B2" i="154"/>
  <c r="B8" i="154" s="1"/>
  <c r="B3" i="153"/>
  <c r="B13" i="153" s="1"/>
  <c r="B2" i="153"/>
  <c r="B8" i="153" s="1"/>
  <c r="B3" i="152"/>
  <c r="B13" i="152" s="1"/>
  <c r="B2" i="152"/>
  <c r="B8" i="152" s="1"/>
  <c r="B3" i="151"/>
  <c r="B13" i="151" s="1"/>
  <c r="B2" i="151"/>
  <c r="B8" i="151" s="1"/>
  <c r="B3" i="150"/>
  <c r="B13" i="150" s="1"/>
  <c r="B2" i="150"/>
  <c r="B8" i="150" s="1"/>
  <c r="B3" i="149"/>
  <c r="B13" i="149" s="1"/>
  <c r="B2" i="149"/>
  <c r="B8" i="149" s="1"/>
  <c r="B3" i="148"/>
  <c r="B13" i="148" s="1"/>
  <c r="B2" i="148"/>
  <c r="B8" i="148" s="1"/>
  <c r="B3" i="147"/>
  <c r="B13" i="147" s="1"/>
  <c r="B2" i="147"/>
  <c r="B8" i="147" s="1"/>
  <c r="B3" i="146"/>
  <c r="B13" i="146" s="1"/>
  <c r="B2" i="146"/>
  <c r="B8" i="146" s="1"/>
  <c r="B3" i="145"/>
  <c r="B13" i="145" s="1"/>
  <c r="B2" i="145"/>
  <c r="B8" i="145" s="1"/>
  <c r="B3" i="144"/>
  <c r="B13" i="144" s="1"/>
  <c r="B2" i="144"/>
  <c r="B8" i="144" s="1"/>
  <c r="B3" i="143"/>
  <c r="B13" i="143" s="1"/>
  <c r="B2" i="143"/>
  <c r="B8" i="143" s="1"/>
  <c r="B3" i="142"/>
  <c r="B13" i="142" s="1"/>
  <c r="B2" i="142"/>
  <c r="B8" i="142" s="1"/>
  <c r="B3" i="141"/>
  <c r="B13" i="141" s="1"/>
  <c r="B2" i="141"/>
  <c r="B8" i="141" s="1"/>
  <c r="B3" i="140"/>
  <c r="B13" i="140" s="1"/>
  <c r="B2" i="140"/>
  <c r="B8" i="140" s="1"/>
  <c r="B3" i="139"/>
  <c r="B13" i="139" s="1"/>
  <c r="B2" i="139"/>
  <c r="B8" i="139" s="1"/>
  <c r="B3" i="138"/>
  <c r="B13" i="138" s="1"/>
  <c r="B2" i="138"/>
  <c r="B8" i="138" s="1"/>
  <c r="B3" i="137"/>
  <c r="B13" i="137" s="1"/>
  <c r="B2" i="137"/>
  <c r="B8" i="137" s="1"/>
  <c r="B3" i="136"/>
  <c r="B13" i="136" s="1"/>
  <c r="B2" i="136"/>
  <c r="B8" i="136" s="1"/>
  <c r="B3" i="135"/>
  <c r="B13" i="135" s="1"/>
  <c r="B2" i="135"/>
  <c r="B8" i="135" s="1"/>
  <c r="B3" i="134"/>
  <c r="B13" i="134" s="1"/>
  <c r="B2" i="134"/>
  <c r="B8" i="134" s="1"/>
  <c r="B3" i="133"/>
  <c r="B13" i="133" s="1"/>
  <c r="B2" i="133"/>
  <c r="B8" i="133" s="1"/>
  <c r="B3" i="132"/>
  <c r="B13" i="132" s="1"/>
  <c r="B2" i="132"/>
  <c r="B8" i="132" s="1"/>
  <c r="B3" i="131"/>
  <c r="B13" i="131" s="1"/>
  <c r="B2" i="131"/>
  <c r="B8" i="131" s="1"/>
  <c r="B3" i="130"/>
  <c r="B13" i="130" s="1"/>
  <c r="B2" i="130"/>
  <c r="B8" i="130" s="1"/>
  <c r="B3" i="129"/>
  <c r="B13" i="129" s="1"/>
  <c r="B2" i="129"/>
  <c r="B8" i="129" s="1"/>
  <c r="B3" i="128"/>
  <c r="B13" i="128" s="1"/>
  <c r="B2" i="128"/>
  <c r="B8" i="128" s="1"/>
  <c r="B3" i="127"/>
  <c r="B13" i="127" s="1"/>
  <c r="B2" i="127"/>
  <c r="B8" i="127" s="1"/>
  <c r="B3" i="126"/>
  <c r="B13" i="126" s="1"/>
  <c r="B2" i="126"/>
  <c r="B8" i="126" s="1"/>
  <c r="B3" i="125"/>
  <c r="B13" i="125" s="1"/>
  <c r="B2" i="125"/>
  <c r="B8" i="125" s="1"/>
  <c r="B3" i="124"/>
  <c r="B13" i="124" s="1"/>
  <c r="B2" i="124"/>
  <c r="B8" i="124" s="1"/>
  <c r="B3" i="123"/>
  <c r="B13" i="123" s="1"/>
  <c r="B2" i="123"/>
  <c r="B8" i="123" s="1"/>
  <c r="B3" i="122"/>
  <c r="B13" i="122" s="1"/>
  <c r="B2" i="122"/>
  <c r="B8" i="122" s="1"/>
  <c r="B3" i="121"/>
  <c r="B13" i="121" s="1"/>
  <c r="B2" i="121"/>
  <c r="B8" i="121" s="1"/>
  <c r="B3" i="120"/>
  <c r="B13" i="120" s="1"/>
  <c r="B2" i="120"/>
  <c r="B8" i="120" s="1"/>
  <c r="B3" i="119"/>
  <c r="B13" i="119" s="1"/>
  <c r="B2" i="119"/>
  <c r="B8" i="119" s="1"/>
  <c r="B3" i="118"/>
  <c r="B13" i="118" s="1"/>
  <c r="B2" i="118"/>
  <c r="B8" i="118" s="1"/>
  <c r="B3" i="117"/>
  <c r="B13" i="117" s="1"/>
  <c r="B2" i="117"/>
  <c r="B8" i="117" s="1"/>
  <c r="B3" i="116"/>
  <c r="B13" i="116" s="1"/>
  <c r="B2" i="116"/>
  <c r="B8" i="116" s="1"/>
  <c r="B3" i="115"/>
  <c r="B13" i="115" s="1"/>
  <c r="B2" i="115"/>
  <c r="B8" i="115" s="1"/>
  <c r="B3" i="114"/>
  <c r="B13" i="114" s="1"/>
  <c r="B2" i="114"/>
  <c r="B8" i="114" s="1"/>
  <c r="B3" i="113"/>
  <c r="B13" i="113" s="1"/>
  <c r="B2" i="113"/>
  <c r="B8" i="113" s="1"/>
  <c r="B3" i="112"/>
  <c r="B13" i="112" s="1"/>
  <c r="B2" i="112"/>
  <c r="B8" i="112" s="1"/>
  <c r="B3" i="111"/>
  <c r="B13" i="111" s="1"/>
  <c r="B2" i="111"/>
  <c r="B8" i="111" s="1"/>
  <c r="B3" i="110"/>
  <c r="B13" i="110" s="1"/>
  <c r="B2" i="110"/>
  <c r="B8" i="110" s="1"/>
  <c r="B3" i="109"/>
  <c r="B13" i="109" s="1"/>
  <c r="B2" i="109"/>
  <c r="B8" i="109" s="1"/>
  <c r="B3" i="108"/>
  <c r="B13" i="108" s="1"/>
  <c r="B2" i="108"/>
  <c r="B8" i="108" s="1"/>
  <c r="B3" i="107"/>
  <c r="B13" i="107" s="1"/>
  <c r="B2" i="107"/>
  <c r="B8" i="107" s="1"/>
  <c r="B3" i="106"/>
  <c r="B13" i="106" s="1"/>
  <c r="B2" i="106"/>
  <c r="B8" i="106" s="1"/>
  <c r="B3" i="105"/>
  <c r="B13" i="105" s="1"/>
  <c r="B2" i="105"/>
  <c r="B8" i="105" s="1"/>
  <c r="B3" i="104"/>
  <c r="B13" i="104" s="1"/>
  <c r="B2" i="104"/>
  <c r="B8" i="104" s="1"/>
  <c r="B3" i="103"/>
  <c r="B13" i="103" s="1"/>
  <c r="B2" i="103"/>
  <c r="B8" i="103" s="1"/>
  <c r="B3" i="102"/>
  <c r="B13" i="102" s="1"/>
  <c r="B2" i="102"/>
  <c r="B8" i="102" s="1"/>
  <c r="B3" i="101"/>
  <c r="B13" i="101" s="1"/>
  <c r="B2" i="101"/>
  <c r="B8" i="101" s="1"/>
  <c r="B3" i="100"/>
  <c r="B13" i="100" s="1"/>
  <c r="B2" i="100"/>
  <c r="B8" i="100" s="1"/>
  <c r="B3" i="99"/>
  <c r="B13" i="99" s="1"/>
  <c r="B2" i="99"/>
  <c r="B8" i="99" s="1"/>
  <c r="B3" i="98"/>
  <c r="B13" i="98" s="1"/>
  <c r="B2" i="98"/>
  <c r="B8" i="98" s="1"/>
  <c r="B3" i="97"/>
  <c r="B13" i="97" s="1"/>
  <c r="B2" i="97"/>
  <c r="B8" i="97" s="1"/>
  <c r="B3" i="96"/>
  <c r="B13" i="96" s="1"/>
  <c r="B2" i="96"/>
  <c r="B8" i="96" s="1"/>
  <c r="B3" i="95"/>
  <c r="B13" i="95" s="1"/>
  <c r="B2" i="95"/>
  <c r="B8" i="95" s="1"/>
  <c r="B3" i="94"/>
  <c r="B13" i="94" s="1"/>
  <c r="B2" i="94"/>
  <c r="B8" i="94" s="1"/>
  <c r="B3" i="93"/>
  <c r="B13" i="93" s="1"/>
  <c r="B2" i="93"/>
  <c r="B8" i="93" s="1"/>
  <c r="B3" i="92"/>
  <c r="B13" i="92" s="1"/>
  <c r="B2" i="92"/>
  <c r="B8" i="92" s="1"/>
  <c r="B3" i="91"/>
  <c r="B13" i="91" s="1"/>
  <c r="B2" i="91"/>
  <c r="B8" i="91" s="1"/>
  <c r="B3" i="90"/>
  <c r="B13" i="90" s="1"/>
  <c r="B2" i="90"/>
  <c r="B8" i="90" s="1"/>
  <c r="B3" i="89"/>
  <c r="B13" i="89" s="1"/>
  <c r="B2" i="89"/>
  <c r="B8" i="89" s="1"/>
  <c r="B3" i="88"/>
  <c r="B13" i="88" s="1"/>
  <c r="B2" i="88"/>
  <c r="B8" i="88" s="1"/>
  <c r="B3" i="87"/>
  <c r="B13" i="87" s="1"/>
  <c r="B2" i="87"/>
  <c r="B8" i="87" s="1"/>
  <c r="B3" i="86"/>
  <c r="B13" i="86" s="1"/>
  <c r="B2" i="86"/>
  <c r="B8" i="86" s="1"/>
  <c r="B3" i="85"/>
  <c r="B13" i="85" s="1"/>
  <c r="B2" i="85"/>
  <c r="B8" i="85" s="1"/>
  <c r="B3" i="84"/>
  <c r="B13" i="84" s="1"/>
  <c r="B2" i="84"/>
  <c r="B8" i="84" s="1"/>
  <c r="B3" i="83"/>
  <c r="B13" i="83" s="1"/>
  <c r="B2" i="83"/>
  <c r="B8" i="83" s="1"/>
  <c r="B3" i="82"/>
  <c r="B13" i="82" s="1"/>
  <c r="B2" i="82"/>
  <c r="B8" i="82" s="1"/>
  <c r="B3" i="81"/>
  <c r="B13" i="81" s="1"/>
  <c r="B2" i="81"/>
  <c r="B8" i="81" s="1"/>
  <c r="B3" i="80"/>
  <c r="B13" i="80" s="1"/>
  <c r="B2" i="80"/>
  <c r="B8" i="80" s="1"/>
  <c r="B3" i="79"/>
  <c r="B13" i="79" s="1"/>
  <c r="B2" i="79"/>
  <c r="B8" i="79" s="1"/>
  <c r="B3" i="78"/>
  <c r="B13" i="78" s="1"/>
  <c r="B2" i="78"/>
  <c r="B8" i="78" s="1"/>
  <c r="B3" i="77"/>
  <c r="B13" i="77" s="1"/>
  <c r="B2" i="77"/>
  <c r="B8" i="77" s="1"/>
  <c r="B3" i="76"/>
  <c r="B13" i="76" s="1"/>
  <c r="B2" i="76"/>
  <c r="B8" i="76" s="1"/>
  <c r="B3" i="75"/>
  <c r="B13" i="75" s="1"/>
  <c r="B2" i="75"/>
  <c r="B8" i="75" s="1"/>
  <c r="B3" i="74"/>
  <c r="B13" i="74" s="1"/>
  <c r="B2" i="74"/>
  <c r="B8" i="74" s="1"/>
  <c r="B3" i="73"/>
  <c r="B13" i="73" s="1"/>
  <c r="B2" i="73"/>
  <c r="B8" i="73" s="1"/>
  <c r="B3" i="72"/>
  <c r="B13" i="72" s="1"/>
  <c r="B2" i="72"/>
  <c r="B8" i="72" s="1"/>
  <c r="B3" i="71"/>
  <c r="B13" i="71" s="1"/>
  <c r="B2" i="71"/>
  <c r="B8" i="71" s="1"/>
  <c r="B3" i="70"/>
  <c r="B13" i="70" s="1"/>
  <c r="B2" i="70"/>
  <c r="B8" i="70" s="1"/>
  <c r="B3" i="69"/>
  <c r="B13" i="69" s="1"/>
  <c r="B2" i="69"/>
  <c r="B8" i="69" s="1"/>
  <c r="B3" i="68"/>
  <c r="B13" i="68" s="1"/>
  <c r="B2" i="68"/>
  <c r="B8" i="68" s="1"/>
  <c r="B3" i="67"/>
  <c r="B13" i="67" s="1"/>
  <c r="B2" i="67"/>
  <c r="B8" i="67" s="1"/>
  <c r="B3" i="66"/>
  <c r="B13" i="66" s="1"/>
  <c r="B2" i="66"/>
  <c r="B8" i="66" s="1"/>
  <c r="B3" i="65"/>
  <c r="B13" i="65" s="1"/>
  <c r="B2" i="65"/>
  <c r="B8" i="65" s="1"/>
  <c r="B3" i="64"/>
  <c r="B13" i="64" s="1"/>
  <c r="B2" i="64"/>
  <c r="B8" i="64" s="1"/>
  <c r="B3" i="63"/>
  <c r="B13" i="63" s="1"/>
  <c r="B2" i="63"/>
  <c r="B8" i="63" s="1"/>
  <c r="B3" i="62"/>
  <c r="B13" i="62" s="1"/>
  <c r="B2" i="62"/>
  <c r="B8" i="62" s="1"/>
  <c r="B3" i="61"/>
  <c r="B13" i="61" s="1"/>
  <c r="B2" i="61"/>
  <c r="B8" i="61" s="1"/>
  <c r="B3" i="60"/>
  <c r="B13" i="60" s="1"/>
  <c r="B2" i="60"/>
  <c r="B8" i="60" s="1"/>
  <c r="B3" i="59"/>
  <c r="B13" i="59" s="1"/>
  <c r="B2" i="59"/>
  <c r="B8" i="59" s="1"/>
  <c r="B3" i="58"/>
  <c r="B13" i="58" s="1"/>
  <c r="B2" i="58"/>
  <c r="B8" i="58" s="1"/>
  <c r="B3" i="57"/>
  <c r="B13" i="57" s="1"/>
  <c r="B2" i="57"/>
  <c r="B8" i="57" s="1"/>
  <c r="B3" i="56"/>
  <c r="B13" i="56" s="1"/>
  <c r="B2" i="56"/>
  <c r="B8" i="56" s="1"/>
  <c r="B3" i="55"/>
  <c r="B13" i="55" s="1"/>
  <c r="B2" i="55"/>
  <c r="B8" i="55" s="1"/>
  <c r="B3" i="54"/>
  <c r="B13" i="54" s="1"/>
  <c r="B2" i="54"/>
  <c r="B8" i="54" s="1"/>
  <c r="B3" i="53"/>
  <c r="B13" i="53" s="1"/>
  <c r="B2" i="53"/>
  <c r="B8" i="53" s="1"/>
  <c r="B3" i="52"/>
  <c r="B13" i="52" s="1"/>
  <c r="B2" i="52"/>
  <c r="B8" i="52" s="1"/>
  <c r="B3" i="51"/>
  <c r="B13" i="51" s="1"/>
  <c r="B2" i="51"/>
  <c r="B8" i="51" s="1"/>
  <c r="B27" i="104"/>
  <c r="B27" i="163"/>
  <c r="B27" i="126"/>
  <c r="B27" i="99"/>
  <c r="B27" i="94"/>
  <c r="B27" i="137"/>
  <c r="B27" i="108"/>
  <c r="B27" i="54"/>
  <c r="B27" i="143"/>
  <c r="B27" i="129"/>
  <c r="B27" i="168"/>
  <c r="B27" i="103"/>
  <c r="B27" i="152"/>
  <c r="B27" i="140"/>
  <c r="B27" i="138"/>
  <c r="B27" i="75"/>
  <c r="B27" i="53"/>
  <c r="B27" i="134"/>
  <c r="B27" i="114"/>
  <c r="B27" i="52"/>
  <c r="B27" i="62"/>
  <c r="B27" i="68"/>
  <c r="B27" i="113"/>
  <c r="B27" i="139"/>
  <c r="B27" i="136"/>
  <c r="B27" i="81"/>
  <c r="B27" i="157"/>
  <c r="B27" i="90"/>
  <c r="B27" i="72"/>
  <c r="B27" i="120"/>
  <c r="B27" i="95"/>
  <c r="B27" i="76"/>
  <c r="B27" i="78"/>
  <c r="B27" i="93"/>
  <c r="B27" i="60"/>
  <c r="B27" i="130"/>
  <c r="B27" i="109"/>
  <c r="B27" i="158"/>
  <c r="B27" i="124"/>
  <c r="B27" i="82"/>
  <c r="B27" i="117"/>
  <c r="B27" i="128"/>
  <c r="B27" i="105"/>
  <c r="B27" i="147"/>
  <c r="B27" i="87"/>
  <c r="B27" i="70"/>
  <c r="B27" i="121"/>
  <c r="B27" i="50"/>
  <c r="B27" i="155"/>
  <c r="B27" i="69"/>
  <c r="B27" i="86"/>
  <c r="B27" i="58"/>
  <c r="B27" i="150"/>
  <c r="B27" i="122"/>
  <c r="B27" i="118"/>
  <c r="B27" i="141"/>
  <c r="B27" i="106"/>
  <c r="B27" i="102"/>
  <c r="B27" i="63"/>
  <c r="B27" i="98"/>
  <c r="B27" i="91"/>
  <c r="B27" i="148"/>
  <c r="B27" i="80"/>
  <c r="B27" i="133"/>
  <c r="B27" i="73"/>
  <c r="B27" i="161"/>
  <c r="B27" i="115"/>
  <c r="B27" i="149"/>
  <c r="B27" i="146"/>
  <c r="B27" i="116"/>
  <c r="B27" i="164"/>
  <c r="B27" i="65"/>
  <c r="B27" i="154"/>
  <c r="B27" i="71"/>
  <c r="B27" i="92"/>
  <c r="B27" i="51"/>
  <c r="B27" i="142"/>
  <c r="B27" i="162"/>
  <c r="B27" i="132"/>
  <c r="B27" i="84"/>
  <c r="B27" i="131"/>
  <c r="B27" i="61"/>
  <c r="B27" i="57"/>
  <c r="B27" i="160"/>
  <c r="B27" i="112"/>
  <c r="B27" i="151"/>
  <c r="B27" i="153"/>
  <c r="B27" i="111"/>
  <c r="B27" i="165"/>
  <c r="B27" i="96"/>
  <c r="B27" i="110"/>
  <c r="B27" i="159"/>
  <c r="B27" i="88"/>
  <c r="B27" i="123"/>
  <c r="B27" i="101"/>
  <c r="B27" i="77"/>
  <c r="B27" i="144"/>
  <c r="B27" i="145"/>
  <c r="B27" i="135"/>
  <c r="B27" i="55"/>
  <c r="B27" i="89"/>
  <c r="B27" i="107"/>
  <c r="B27" i="156"/>
  <c r="B27" i="100"/>
  <c r="B27" i="59"/>
  <c r="B27" i="170"/>
  <c r="B27" i="67"/>
  <c r="B27" i="166"/>
  <c r="B27" i="56"/>
  <c r="B27" i="119"/>
  <c r="B27" i="169"/>
  <c r="B27" i="64"/>
  <c r="B27" i="125"/>
  <c r="B27" i="85"/>
  <c r="B27" i="74"/>
  <c r="B27" i="127"/>
  <c r="B27" i="83"/>
  <c r="B27" i="167"/>
  <c r="B27" i="66"/>
  <c r="B27" i="97"/>
  <c r="B27" i="79"/>
  <c r="B3" i="50" l="1"/>
  <c r="B13" i="50" s="1"/>
  <c r="B2" i="50"/>
  <c r="B8" i="50" s="1"/>
</calcChain>
</file>

<file path=xl/comments1.xml><?xml version="1.0" encoding="utf-8"?>
<comments xmlns="http://schemas.openxmlformats.org/spreadsheetml/2006/main">
  <authors>
    <author>DGS-EC/EHS1-Haag</author>
  </authors>
  <commentList>
    <comment ref="B2" authorId="0" shapeId="0">
      <text>
        <r>
          <rPr>
            <sz val="8"/>
            <color indexed="81"/>
            <rFont val="Tahoma"/>
            <family val="2"/>
          </rPr>
          <t>Test case ID which is added or modified.</t>
        </r>
      </text>
    </comment>
    <comment ref="D2" authorId="0" shapeId="0">
      <text>
        <r>
          <rPr>
            <sz val="8"/>
            <color indexed="81"/>
            <rFont val="Tahoma"/>
            <family val="2"/>
          </rPr>
          <t>Reason for change, e.g. CRQ.</t>
        </r>
      </text>
    </comment>
    <comment ref="B12" authorId="0" shapeId="0">
      <text>
        <r>
          <rPr>
            <sz val="8"/>
            <color indexed="81"/>
            <rFont val="Tahoma"/>
            <family val="2"/>
          </rPr>
          <t>Test case ID which is added or modified.</t>
        </r>
      </text>
    </comment>
    <comment ref="D12" authorId="0" shapeId="0">
      <text>
        <r>
          <rPr>
            <sz val="8"/>
            <color indexed="81"/>
            <rFont val="Tahoma"/>
            <family val="2"/>
          </rPr>
          <t>Reason for Test Cases change, e.g. CSCRM</t>
        </r>
      </text>
    </comment>
  </commentList>
</comments>
</file>

<file path=xl/comments2.xml><?xml version="1.0" encoding="utf-8"?>
<comments xmlns="http://schemas.openxmlformats.org/spreadsheetml/2006/main">
  <authors>
    <author>M. Quesseveur</author>
    <author>DGS-EC/EHS1-Haag</author>
  </authors>
  <commentList>
    <comment ref="A4" authorId="0" shapeId="0">
      <text>
        <r>
          <rPr>
            <b/>
            <sz val="8"/>
            <color indexed="81"/>
            <rFont val="Tahoma"/>
            <family val="2"/>
          </rPr>
          <t>COMP &lt;NAME&gt;
PAC &lt;NAME&gt;
PAC_D &lt;NAME&gt;
C &lt;NAME&gt; Unit file</t>
        </r>
        <r>
          <rPr>
            <sz val="8"/>
            <color indexed="81"/>
            <rFont val="Tahoma"/>
            <family val="2"/>
          </rPr>
          <t xml:space="preserve">
</t>
        </r>
      </text>
    </comment>
    <comment ref="A9" authorId="1" shapeId="0">
      <text>
        <r>
          <rPr>
            <sz val="8"/>
            <color indexed="81"/>
            <rFont val="Tahoma"/>
            <family val="2"/>
          </rPr>
          <t>This date is used to reference the test execution in the test case list and also in the test cases.</t>
        </r>
      </text>
    </comment>
    <comment ref="E9" authorId="1" shapeId="0">
      <text>
        <r>
          <rPr>
            <sz val="8"/>
            <color indexed="81"/>
            <rFont val="Tahoma"/>
            <family val="2"/>
          </rPr>
          <t>ECU type, test bench, calibrated measuring instruments, ...</t>
        </r>
      </text>
    </comment>
    <comment ref="F9" authorId="1" shapeId="0">
      <text>
        <r>
          <rPr>
            <sz val="8"/>
            <color indexed="81"/>
            <rFont val="Tahoma"/>
            <family val="2"/>
          </rPr>
          <t>In case the test has been done with a specific system constant configuration report it here.</t>
        </r>
      </text>
    </comment>
  </commentList>
</comments>
</file>

<file path=xl/comments3.xml><?xml version="1.0" encoding="utf-8"?>
<comments xmlns="http://schemas.openxmlformats.org/spreadsheetml/2006/main">
  <authors>
    <author>DGS-EC/EHS1-Haag</author>
    <author>qum2lr</author>
    <author>of72lr</author>
  </authors>
  <commentList>
    <comment ref="I3" authorId="0" shapeId="0">
      <text>
        <r>
          <rPr>
            <sz val="8"/>
            <color indexed="81"/>
            <rFont val="Tahoma"/>
            <family val="2"/>
          </rPr>
          <t>Date of execution referenced from the
"Test execution history" of the "Overview" sheet.</t>
        </r>
      </text>
    </comment>
    <comment ref="K3" authorId="0" shapeId="0">
      <text>
        <r>
          <rPr>
            <sz val="8"/>
            <color indexed="81"/>
            <rFont val="Tahoma"/>
            <family val="2"/>
          </rPr>
          <t>Date of execution referenced from the
"Test execution history" of the "Overview" sheet.</t>
        </r>
      </text>
    </comment>
    <comment ref="A4" authorId="0" shapeId="0">
      <text>
        <r>
          <rPr>
            <sz val="8"/>
            <color indexed="81"/>
            <rFont val="Tahoma"/>
            <family val="2"/>
          </rPr>
          <t xml:space="preserve">TestCase Sheet-ID to identify the test case. Use TC_xx with xx = [00, 01,  ... 98, 99].
</t>
        </r>
        <r>
          <rPr>
            <b/>
            <sz val="8"/>
            <color indexed="81"/>
            <rFont val="Tahoma"/>
            <family val="2"/>
          </rPr>
          <t>This must be the same name as the name of the test case sheet used on its tab.</t>
        </r>
      </text>
    </comment>
    <comment ref="B4" authorId="1" shapeId="0">
      <text>
        <r>
          <rPr>
            <sz val="8"/>
            <color indexed="81"/>
            <rFont val="Tahoma"/>
            <family val="2"/>
          </rPr>
          <t xml:space="preserve">Set an "X" in case the test case is for Unit-Testing.
</t>
        </r>
        <r>
          <rPr>
            <b/>
            <sz val="8"/>
            <color indexed="81"/>
            <rFont val="Tahoma"/>
            <family val="2"/>
          </rPr>
          <t>Do not combine Functional-, Integration and Unit-Test in a single test case!</t>
        </r>
      </text>
    </comment>
    <comment ref="C4" authorId="0" shapeId="0">
      <text>
        <r>
          <rPr>
            <sz val="8"/>
            <color indexed="81"/>
            <rFont val="Tahoma"/>
            <family val="2"/>
          </rPr>
          <t xml:space="preserve">Set an "X" in case the test case is for Functional Testing
</t>
        </r>
        <r>
          <rPr>
            <b/>
            <sz val="8"/>
            <color indexed="81"/>
            <rFont val="Tahoma"/>
            <family val="2"/>
          </rPr>
          <t>Do not combine Functional-, Integration and Unit-Test in a single test case!</t>
        </r>
      </text>
    </comment>
    <comment ref="D4" authorId="2" shapeId="0">
      <text>
        <r>
          <rPr>
            <sz val="8"/>
            <color indexed="81"/>
            <rFont val="Tahoma"/>
            <family val="2"/>
          </rPr>
          <t xml:space="preserve">Set an "X" in case the test case is for Integration-Testing.
</t>
        </r>
        <r>
          <rPr>
            <b/>
            <sz val="8"/>
            <color indexed="81"/>
            <rFont val="Tahoma"/>
            <family val="2"/>
          </rPr>
          <t>Do not combine Functional-, Integration and Unit-Test in a single test case!</t>
        </r>
      </text>
    </comment>
    <comment ref="E4" authorId="0" shapeId="0">
      <text>
        <r>
          <rPr>
            <sz val="8"/>
            <color indexed="81"/>
            <rFont val="Tahoma"/>
            <family val="2"/>
          </rPr>
          <t>SW Integration tests can be derived from PAC integration tests</t>
        </r>
      </text>
    </comment>
    <comment ref="G4" authorId="1" shapeId="0">
      <text>
        <r>
          <rPr>
            <sz val="8"/>
            <color indexed="81"/>
            <rFont val="Tahoma"/>
            <family val="2"/>
          </rPr>
          <t xml:space="preserve">
&lt;</t>
        </r>
        <r>
          <rPr>
            <i/>
            <sz val="8"/>
            <color indexed="81"/>
            <rFont val="Tahoma"/>
            <family val="2"/>
          </rPr>
          <t>Test Case Focus</t>
        </r>
        <r>
          <rPr>
            <sz val="8"/>
            <color indexed="81"/>
            <rFont val="Tahoma"/>
            <family val="2"/>
          </rPr>
          <t>&gt;_&lt;</t>
        </r>
        <r>
          <rPr>
            <i/>
            <sz val="8"/>
            <color indexed="81"/>
            <rFont val="Tahoma"/>
            <family val="2"/>
          </rPr>
          <t>Element Under Tests</t>
        </r>
        <r>
          <rPr>
            <sz val="8"/>
            <color indexed="81"/>
            <rFont val="Tahoma"/>
            <family val="2"/>
          </rPr>
          <t>&gt;_&lt;</t>
        </r>
        <r>
          <rPr>
            <i/>
            <sz val="8"/>
            <color indexed="81"/>
            <rFont val="Tahoma"/>
            <family val="2"/>
          </rPr>
          <t>RunningNumber</t>
        </r>
        <r>
          <rPr>
            <sz val="8"/>
            <color indexed="81"/>
            <rFont val="Tahoma"/>
            <family val="2"/>
          </rPr>
          <t xml:space="preserve">&gt;
Note: data wiill be copied automatically in the corresponsing workbook
</t>
        </r>
      </text>
    </comment>
  </commentList>
</comments>
</file>

<file path=xl/comments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sharedStrings.xml><?xml version="1.0" encoding="utf-8"?>
<sst xmlns="http://schemas.openxmlformats.org/spreadsheetml/2006/main" count="8946" uniqueCount="1044">
  <si>
    <t>Initial version of this template with history feature as presented to DGS-EC/EHS1.</t>
  </si>
  <si>
    <t>Date</t>
  </si>
  <si>
    <t>DGS-EC/EHS1-Haag</t>
  </si>
  <si>
    <t>Descritpion</t>
  </si>
  <si>
    <t>Author</t>
  </si>
  <si>
    <t>Reason</t>
  </si>
  <si>
    <t>Test case ID</t>
  </si>
  <si>
    <t>Test case title</t>
  </si>
  <si>
    <t>Description</t>
  </si>
  <si>
    <t>Result</t>
  </si>
  <si>
    <t>Test case change history</t>
  </si>
  <si>
    <t>Template change history</t>
  </si>
  <si>
    <t>To be filled in by the Process Representative for FCI or FCF only!</t>
  </si>
  <si>
    <t>Version</t>
  </si>
  <si>
    <t>Initial version</t>
  </si>
  <si>
    <t>v01</t>
  </si>
  <si>
    <t>v02</t>
  </si>
  <si>
    <t>Review finding</t>
  </si>
  <si>
    <t>Add separate column for system constant configuration.</t>
  </si>
  <si>
    <t>v03</t>
  </si>
  <si>
    <t>Feedback</t>
  </si>
  <si>
    <t>Focus on FCI as this template shall not be used as the main template for FCF. Remove warning test case from the template as this may not be usable for all users.</t>
  </si>
  <si>
    <t>CDG-SMT/ESA1-Haag</t>
  </si>
  <si>
    <t>v04</t>
  </si>
  <si>
    <t>Add test case description to test case sheet, use SVERWEIS to link test case title and description from TestCaseList to the test case sheets, remove General notes field (filled in during test) of test case sheets as it makes no sense with the history functionality.</t>
  </si>
  <si>
    <t>Test Configuration</t>
  </si>
  <si>
    <t>CoveredReq_Id</t>
  </si>
  <si>
    <t>Test-Step Description</t>
  </si>
  <si>
    <t>Test-Step</t>
  </si>
  <si>
    <t>Detailed Test Steps</t>
  </si>
  <si>
    <t>Tester Name</t>
  </si>
  <si>
    <t>Integration</t>
  </si>
  <si>
    <t>Unit</t>
  </si>
  <si>
    <t>Test Case Sheet-ID</t>
  </si>
  <si>
    <t>Test overview</t>
  </si>
  <si>
    <t>General information</t>
  </si>
  <si>
    <t>Test objects</t>
  </si>
  <si>
    <t>Test references</t>
  </si>
  <si>
    <t>Test execution history</t>
  </si>
  <si>
    <t>Tester</t>
  </si>
  <si>
    <t>Test result</t>
  </si>
  <si>
    <t>Test Environment</t>
  </si>
  <si>
    <t>System constant configuration</t>
  </si>
  <si>
    <t>Comment</t>
  </si>
  <si>
    <t>Abstract</t>
  </si>
  <si>
    <t>Usage information</t>
  </si>
  <si>
    <t>Gray fields are filled in during test case specification.</t>
  </si>
  <si>
    <t>White fields are filled in during test execution.</t>
  </si>
  <si>
    <t>In case a test case is added or modified fill in the "Test case change history" on the "History" sheet.</t>
  </si>
  <si>
    <t>Feature under tests name</t>
  </si>
  <si>
    <t>TemplateVersion</t>
  </si>
  <si>
    <t>M. Quesseveur</t>
  </si>
  <si>
    <t>V3</t>
  </si>
  <si>
    <t>Added review findings from S. Schulz.</t>
  </si>
  <si>
    <t>Compatible with PAC : ITF / 2012.Q4.03; 0
 COMP : RTMG / 2013.Q1.02; 0
Usage tab update, comments are updated.</t>
  </si>
  <si>
    <t>Please ensure that proper information are entered in the TC_Id field. These data will be displayed in the rtmg output.</t>
  </si>
  <si>
    <t>V4</t>
  </si>
  <si>
    <t>Modified the comments</t>
  </si>
  <si>
    <t>Added information on the TC_ID</t>
  </si>
  <si>
    <t>V5</t>
  </si>
  <si>
    <t>Added information for architecture</t>
  </si>
  <si>
    <t>Component</t>
  </si>
  <si>
    <t>SW PL tests</t>
  </si>
  <si>
    <t>SW integration</t>
  </si>
  <si>
    <t>Test Case</t>
  </si>
  <si>
    <t>&lt;TestCaseFocus&gt;_&lt; unit file XXXXXX .c&gt;_1</t>
  </si>
  <si>
    <t xml:space="preserve">&lt;Unit Name &gt;_&lt;TestCaseName&gt;_&lt;Running Number&gt; </t>
  </si>
  <si>
    <t>V6</t>
  </si>
  <si>
    <t>Update with ITMG template ( Tobias Hofer )</t>
  </si>
  <si>
    <t>E. Merz</t>
  </si>
  <si>
    <t>SW version or ALM refernce</t>
  </si>
  <si>
    <t>&lt;Choose Test environment&gt;</t>
  </si>
  <si>
    <t>Unit Test</t>
  </si>
  <si>
    <t>Cantata on PC</t>
  </si>
  <si>
    <t xml:space="preserve">Requirement Based tests </t>
  </si>
  <si>
    <t>Fault injection test</t>
  </si>
  <si>
    <t>Resource usage test</t>
  </si>
  <si>
    <t>Back to Back test</t>
  </si>
  <si>
    <t>Test Method</t>
  </si>
  <si>
    <t>Test Method from Test Techinical</t>
  </si>
  <si>
    <t>&lt;Test-Method describes the testing approach&gt;</t>
  </si>
  <si>
    <t>RTRT on PC</t>
  </si>
  <si>
    <t>Interface tests/API tests</t>
  </si>
  <si>
    <t>Test Type</t>
  </si>
  <si>
    <t>Labcar</t>
  </si>
  <si>
    <t>BSW Sim</t>
  </si>
  <si>
    <t>Hardware in Loop</t>
  </si>
  <si>
    <t>&lt;Use the same test case title as in the "TestCaseList" sheet&gt;</t>
  </si>
  <si>
    <t>&lt;Full name of the person who created the tests&gt;</t>
  </si>
  <si>
    <t>&lt;Choose Test Level&gt;</t>
  </si>
  <si>
    <t>Component Requirement Test</t>
  </si>
  <si>
    <t xml:space="preserve">PAC Integration Test
&lt;Components to PAC&gt; </t>
  </si>
  <si>
    <t>Component Integration Test
&lt;Units to Component&gt;</t>
  </si>
  <si>
    <t xml:space="preserve">SW Integration
&lt;PAC/Components to SW. System&gt; </t>
  </si>
  <si>
    <t>SW Tests
&lt;SW. System Function Requirements Tests&gt;</t>
  </si>
  <si>
    <t xml:space="preserve">Test Case Level:
</t>
  </si>
  <si>
    <t>Test Case Level</t>
  </si>
  <si>
    <t>Test Case Id.</t>
  </si>
  <si>
    <t>&lt;Reference to the version of the associated work product to be verified.
The test-case-baseline describes the revision of the test-case&gt;</t>
  </si>
  <si>
    <t>&lt;Environmental conditions: 
The test-case-environmental-condition is a description under which envi-ronmental circumstances the test-case has to be executed.
Clearly mention in which environment the test case shall be executed.&gt;</t>
  </si>
  <si>
    <t>Test Case Environmental 
Conditions</t>
  </si>
  <si>
    <t>&lt;Expected behaviour which includes output data in case of a fault and output data at boundaries of variable values as well as time behaviour and tolerance behaviour&gt;</t>
  </si>
  <si>
    <t>&lt;Documentation of what this test-case is actually doing and how&gt;</t>
  </si>
  <si>
    <t>Equivalence Partitioning</t>
  </si>
  <si>
    <t>Boundary Value Analysis</t>
  </si>
  <si>
    <t>Decision Table Testing</t>
  </si>
  <si>
    <t>Cause-Effect Graphing</t>
  </si>
  <si>
    <t>State Transition Testing</t>
  </si>
  <si>
    <t>Scenario Testing</t>
  </si>
  <si>
    <t>Data Flow Testing</t>
  </si>
  <si>
    <t>Error Guessing</t>
  </si>
  <si>
    <t>&lt;Test-Preparation, what has to be prepared before running this test-case&gt;</t>
  </si>
  <si>
    <t>Test Preparation</t>
  </si>
  <si>
    <t>automated</t>
  </si>
  <si>
    <t>Manual</t>
  </si>
  <si>
    <t>Inspection</t>
  </si>
  <si>
    <t xml:space="preserve">
</t>
  </si>
  <si>
    <t>&lt;Test-Type identifies the type of execution for this test&gt;</t>
  </si>
  <si>
    <t>Test Case Design Doc.</t>
  </si>
  <si>
    <t>&lt;Reference to the test design documentation&gt;</t>
  </si>
  <si>
    <t>Test Case Baseline</t>
  </si>
  <si>
    <t>Test Case Name</t>
  </si>
  <si>
    <t>Test Case Description</t>
  </si>
  <si>
    <t>Test Case Short Description</t>
  </si>
  <si>
    <t>Test Case Expected Results</t>
  </si>
  <si>
    <t>&lt;During the execution of the tests if the resource consumption measurement is possible (e.g. RunTime, RAM, Stack…), the required information shall be entered in this field&gt;</t>
  </si>
  <si>
    <t>Resource Consumption Target</t>
  </si>
  <si>
    <t>&lt;All covered requirement-ids by this test-case (comma separated!)&gt;</t>
  </si>
  <si>
    <t>&lt;All covered requirement-documents (comma separated)&gt;</t>
  </si>
  <si>
    <t>Covered Requirement Id</t>
  </si>
  <si>
    <t>Covered Requirement Doc</t>
  </si>
  <si>
    <t>Covered Design_Id</t>
  </si>
  <si>
    <t>&lt;Mention the GUID element from Enterprise Architect.
This shall be used to contain the verification criterias:
Either Observation points&gt;</t>
  </si>
  <si>
    <t>Measurement
&lt;Data archive links&gt;</t>
  </si>
  <si>
    <t>Result
of each Check or 
Test Reports link</t>
  </si>
  <si>
    <t>&lt;Test Execution DATE&gt;</t>
  </si>
  <si>
    <t>V7</t>
  </si>
  <si>
    <t>Yuefeng Ma</t>
  </si>
  <si>
    <t>Aspice conform &amp; single source for each test levels</t>
  </si>
  <si>
    <t>&lt;Execution Date&gt;</t>
  </si>
  <si>
    <t>Regression Test</t>
  </si>
  <si>
    <t>full test</t>
  </si>
  <si>
    <t>regression test</t>
  </si>
  <si>
    <t>&lt;Regression Test Decision&gt;</t>
  </si>
  <si>
    <t>Visual Test (Review)</t>
  </si>
  <si>
    <t>Control Flow Testing</t>
  </si>
  <si>
    <t>V7.0.1</t>
  </si>
  <si>
    <t>H. Wunderlich</t>
  </si>
  <si>
    <t>Unofficial changes to the macros to be able to generate the required data faster</t>
  </si>
  <si>
    <t>Set</t>
  </si>
  <si>
    <t>Call</t>
  </si>
  <si>
    <t>Check</t>
  </si>
  <si>
    <t>Nguyen Dinh Trung (RBVH/EVH21)</t>
  </si>
  <si>
    <t>TC_Unit_01_01</t>
  </si>
  <si>
    <t>x</t>
  </si>
  <si>
    <t>Global Variables :_x000D_
n/a</t>
  </si>
  <si>
    <t>Return:_x000D_
n/a</t>
  </si>
  <si>
    <t>Not Applicable</t>
  </si>
  <si>
    <t>Clean and rebuild the test project</t>
  </si>
  <si>
    <t>New creation</t>
  </si>
  <si>
    <t>Add new test cases</t>
  </si>
  <si>
    <t xml:space="preserve">Parameters: _x000D_
- Set LocId = 0x045  _x000D_
- Set Status = 0x4C  </t>
  </si>
  <si>
    <t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</si>
  <si>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Dem_EvtSt_SetTestCompleteSLC()_x000D_
- Set Dem_EvtSt_SetConfirmedDTC()_x000D_
- Set Dem_EvtSt_SetPendingDTC()</t>
  </si>
  <si>
    <t xml:space="preserve">Call sequences:_x000D_
- Dem_EvMemIsOriginPrimary() is invoked with parameters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 Dem_EvtSt_SetConfirmedDTC() is invoked with parameter EventId = 0x12, setBit =  TRUE._x000D_
- Dem_EvtSt_SetPendingDTC() is invoked with parameter EventId = 0x12, setBit =  TRUE._x000D_
</t>
  </si>
  <si>
    <t xml:space="preserve"> Dem_StatusByteConsistencyCheck(LocId, Status)</t>
  </si>
  <si>
    <t>Test script test_Dem_ConsisChk_Header_Var1.c</t>
  </si>
  <si>
    <t>test_Dem_StatusByteConsistencyCheck_RestoreTestFail_Confirm_Pending</t>
  </si>
  <si>
    <t>_x000D_
Dem_EvtSt_SetTestFailed() function is invoked_x000D_
Dem_EvtSt_SetConfirmedDTC() and Dem_EvtSt_SetPendingDTC() functions are invoked</t>
  </si>
  <si>
    <t>Data changes: _x000D_
n/a</t>
  </si>
  <si>
    <t>{24E40056-FE6D-42e2-A92A-7B01B9355B0D},{FF245C24-7608-4c8f-9B78-0C8BE4C20374},{C7331026-AF5E-4f59-BBD6-32DA211D3FCE},{D33E88E5-2E51-48b2-ADF4-D201A0ED1A69},{4D627B75-6601-4dbf-8C13-507480BF550F},{02F7ADD2-2EB0-495a-9810-DB5D35F148FB}</t>
  </si>
  <si>
    <t>TC_Unit_01_02</t>
  </si>
  <si>
    <t xml:space="preserve">Parameters: _x000D_
- Set LocId = 0x045  _x000D_
- Set Status = 0x40  </t>
  </si>
  <si>
    <t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</si>
  <si>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</si>
  <si>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t>
  </si>
  <si>
    <t>test_Dem_StatusByteConsistencyCheck_DEM_EVMEM_STSMASK_TESTFAILED_SLC</t>
  </si>
  <si>
    <t xml:space="preserve">_x000D_
Dem_EvtSt_SetConfirmedDTC() and Dem_EvtSt_SetPendingDTC() functions are not invoked </t>
  </si>
  <si>
    <t>{24E40056-FE6D-42e2-A92A-7B01B9355B0D},{FF245C24-7608-4c8f-9B78-0C8BE4C20374},{4D627B75-6601-4dbf-8C13-507480BF550F},{02F7ADD2-2EB0-495a-9810-DB5D35F148FB}</t>
  </si>
  <si>
    <t>TC_Unit_01_03</t>
  </si>
  <si>
    <t xml:space="preserve">Parameters: _x000D_
- Set LocId = 0x045  _x000D_
- Set Status = DEM_EVMEM_STSMASK_DELETED  </t>
  </si>
  <si>
    <t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t>
  </si>
  <si>
    <t>Stub Functions:_x000D_
- Set Dem_EvMemIsOriginPrimary() to return TRUE_x000D_
- Set Dem_EvMemGetEventMemEventId() to return 0x12_x000D_
- Set Dem_LibGetParamBool() to return TRUE_x000D_
- Set Dem_EvtSt_SetTestFailed()</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</si>
  <si>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t>
  </si>
  <si>
    <t>test_Dem_StatusByteConsistencyCheck_DEM_EVMEM_STSMASK_DELETED</t>
  </si>
  <si>
    <t>_x000D_
Dem_EvtSt_SetTestFailed() function is invoked_x000D_
Dem_EvtSt_SetTestFailedSLC() and Dem_EvtSt_SetTestCompleteSLC() function is not invoked</t>
  </si>
  <si>
    <t>{FF245C24-7608-4c8f-9B78-0C8BE4C20374},{4D627B75-6601-4dbf-8C13-507480BF550F},{02F7ADD2-2EB0-495a-9810-DB5D35F148FB}</t>
  </si>
  <si>
    <t>TC_Unit_01_04</t>
  </si>
  <si>
    <t xml:space="preserve"> Check whether Dem_EvtSt_SetTestFailed() function is not invoked _x000D_
 In case :_x000D_
 - The returned value of Dem_EvMemIsOriginPrimary() function is TRUE (line 20) _x000D_
 - The returned value of Dem_LibGetParamBool() function is FALSE (line 25) </t>
  </si>
  <si>
    <t>Stub Functions:_x000D_
- Set Dem_EvMemIsOriginPrimary() to return TRUE_x000D_
- Set Dem_EvMemGetEventMemEventId() to return 0x12_x000D_
- Set Dem_LibGetParamBool() to return FALSE</t>
  </si>
  <si>
    <t xml:space="preserve">Call sequences:_x000D_
- Dem_EvMemIsOriginPrimary() is invoked with parameter LocId =  0x45._x000D_
- Dem_EvMemGetEventMemEventId() is invoked with parameter LocId =  0x45._x000D_
- Dem_LibGetParamBool() is invoked with parameter parameter = TRUE._x000D_
</t>
  </si>
  <si>
    <t>test_Dem_StatusByteConsistencyCheck_FALSE</t>
  </si>
  <si>
    <t xml:space="preserve">_x000D_
Dem_EvtSt_SetTestFailed() function is not invoked </t>
  </si>
  <si>
    <t>{02F7ADD2-2EB0-495a-9810-DB5D35F148FB},{FF245C24-7608-4c8f-9B78-0C8BE4C20374}</t>
  </si>
  <si>
    <t>TC_Unit_01_05</t>
  </si>
  <si>
    <t xml:space="preserve"> Check whether the function does nothing _x000D_
 In case : The returned value of Dem_EvMemIsOriginPrimary() and Dem_EvMemIsOriginSecondary() functions are FALSE (line 20) </t>
  </si>
  <si>
    <t>Stub Functions:_x000D_
- Set Dem_EvMemIsOriginPrimary() to return FALSE_x000D_
- Set Dem_EvMemIsOriginSecondary() to return FALSE</t>
  </si>
  <si>
    <t xml:space="preserve">Call sequences:_x000D_
- Dem_EvMemIsOriginPrimary() is invoked with parameter LocId =  0x45._x000D_
- Dem_EvMemIsOriginSecondary() is invoked with parameter LocId =  0x45._x000D_
</t>
  </si>
  <si>
    <t>test_Dem_StatusByteConsistencyCheck_NothingToDo</t>
  </si>
  <si>
    <t xml:space="preserve">_x000D_
The function does nothing </t>
  </si>
  <si>
    <t>TC_Unit_02_01</t>
  </si>
  <si>
    <t>Parameters: _x000D_
n/a</t>
  </si>
  <si>
    <t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t>
  </si>
  <si>
    <t>Stub Functions:_x000D_
- Set Dem_EvMemEventMemoryLocIteratorNew()_x000D_
- Set Dem_EvMemEventMemoryLocIteratorIsValid() to return TRUE_x000D_
- Set Dem_EvMemGetEventMemStatus() to return 0x01_x000D_
- Set Dem_EvMemIsEmpty() to return FALSE_x000D_
- Set Dem_EvMemGetEventMemEventId() to return 0x05_x000D_
- Set Dem_EvMemEventMemoryLocIteratorNext()_x000D_
- Set Dem_EvMemEventMemoryLocIteratorIsValid() to return TRUE_x000D_
- Set Dem_EvMemGetEventMemStatus() to return 0x01_x000D_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</si>
  <si>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parameters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DEM_MOST_RECENT_FAILED_DTC._x000D_
</t>
  </si>
  <si>
    <t xml:space="preserve"> Dem_ConsistencyCheckForFailedDTC()</t>
  </si>
  <si>
    <t>Test script test_Dem_ConsisChk_Var1.c</t>
  </si>
  <si>
    <t>test_Dem_ConsistencyCheckForFailedDTC_GetMaxTimeStamp</t>
  </si>
  <si>
    <t>{B87E0CC9-390E-4063-98ED-CFA9232C2268},{B14485F8-2459-425b-8BE6-C2814F01AB40},{BA821461-98FD-451a-B763-862E752EAD07}</t>
  </si>
  <si>
    <t>TC_Unit_02_02</t>
  </si>
  <si>
    <t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t>
  </si>
  <si>
    <t>Stub Functions:_x000D_
- Set Dem_EvMemEventMemoryLocIteratorNew()_x000D_
- Set Dem_EvMemEventMemoryLocIteratorIsValid() to return FALSE_x000D_
- Set Dem_DtcIdFromEventId() to return 0x12</t>
  </si>
  <si>
    <t xml:space="preserve">Call sequences:_x000D_
- Dem_EvMemEventMemoryLocIteratorNew() is invoked with parameter MemId =  DEM_CFG_EVMEM_MEMID_PRIMARY._x000D_
- Dem_EvMemEventMemoryLocIteratorIsValid() is invoked with parameter MemId =  DEM_CFG_EVMEM_MEMID_PRIMARY._x000D_
- Dem_DtcIdFromEventId() is invoked with parameter id =  0._x000D_
</t>
  </si>
  <si>
    <t>test_Dem_ConsistencyCheckForFailedDTC_NotValidDctId</t>
  </si>
  <si>
    <t>{B14485F8-2459-425b-8BE6-C2814F01AB40}</t>
  </si>
  <si>
    <t>TC_Unit_02_03</t>
  </si>
  <si>
    <t xml:space="preserve"> Check whether the Dem_ConsistencyCheckForFailedDTC() and Dem_ConsistencyCheckForConfirmedDTC() functions are invoked _x000D_
 In case: The returned value of Dem_isDtcIdValid() function is FALSE (line 103, line 109) </t>
  </si>
  <si>
    <t>Stub Functions:_x000D_
- Set Dem_EvMemGenGetLastFailedDtcFromGenNvData() to return 0x32_x000D_
- Set Dem_isDtcIdValid() to return FALSE_x000D_
- Set Dem_ConsistencyCheckForFailedDTC()_x000D_
- Set Dem_EvMemGenGetLastConfirmedDtcFromGenNvData() to return 0x23_x000D_
- Set Dem_isDtcIdValid() to return FALSE_x000D_
- Set Dem_ConsistencyCheckForConfirmedDTC()</t>
  </si>
  <si>
    <t xml:space="preserve">Call sequences:_x000D_
- Dem_EvMemGenGetLastFailedDtcFromGenNvData() is invoked_x000D_
- Dem_isDtcIdValid() is invoked with parameter id = 0x32._x000D_
- Dem_ConsistencyCheckForFailedDTC() is invoked_x000D_
- Dem_EvMemGenGetLastConfirmedDtcFromGenNvData() is invoked_x000D_
- Dem_isDtcIdValid() is invoked with parameter id = 0x23._x000D_
- Dem_ConsistencyCheckForConfirmedDTC() is invoked_x000D_
</t>
  </si>
  <si>
    <t>Dem_ConsistencyCheckForDTC()</t>
  </si>
  <si>
    <t>test_Dem_ConsistencyCheckForDTC_Failed_Confirmed</t>
  </si>
  <si>
    <t xml:space="preserve">_x000D_
The Dem_ConsistencyCheckForFailedDTC() and Dem_ConsistencyCheckForConfirmedDTC() functions are invoked </t>
  </si>
  <si>
    <t>{D2B27857-10CC-4980-95F0-A85ABEFA200B},{2B2BD7AC-80A5-4a47-BD2E-9A8AAAB32891}</t>
  </si>
  <si>
    <t>TC_Unit_02_04</t>
  </si>
  <si>
    <t xml:space="preserve"> Check whether the Dem_ConsistencyCheckForFailedDTC() and Dem_ConsistencyCheckForConfirmedDTC() functions are not invoked _x000D_
 In case: The returned value of Dem_isDtcIdValid() function is TRUE (line 103, line 109) </t>
  </si>
  <si>
    <t>Stub Functions:_x000D_
- Set Dem_EvMemGenGetLastFailedDtcFromGenNvData() to return 0x36_x000D_
- Set Dem_isDtcIdValid() to return TRUE_x000D_
- Set Dem_EvMemGenGetLastConfirmedDtcFromGenNvData() to return 0x72_x000D_
- Set Dem_isDtcIdValid() to return TRUE</t>
  </si>
  <si>
    <t xml:space="preserve">Call sequences:_x000D_
- Dem_EvMemGenGetLastFailedDtcFromGenNvData() is invoked_x000D_
- Dem_isDtcIdValid() is invoked with parameter id = 0x36._x000D_
- Dem_EvMemGenGetLastConfirmedDtcFromGenNvData() is invoked_x000D_
- Dem_isDtcIdValid() is invoked with parameter id = 0x72._x000D_
</t>
  </si>
  <si>
    <t>test_Dem_ConsistencyCheckForDTC_Valid</t>
  </si>
  <si>
    <t xml:space="preserve">_x000D_
The Dem_ConsistencyCheckForFailedDTC() and Dem_ConsistencyCheckForConfirmedDTC() functions are not invoked </t>
  </si>
  <si>
    <t>TC_Unit_02_05</t>
  </si>
  <si>
    <t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</si>
  <si>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</si>
  <si>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DEM_MOST_REC_DET_CONFIRMED_DTC._x000D_
</t>
  </si>
  <si>
    <t xml:space="preserve"> Dem_ConsistencyCheckForConfirmedDTC()</t>
  </si>
  <si>
    <t>test_Dem_ConsistencyCheckForConfirmedDTC_GetMaxTimeStamp</t>
  </si>
  <si>
    <t>{B87E0CC9-390E-4063-98ED-CFA9232C2268},{374E4D8C-13EF-4995-8EA4-9AD59F497603},{D6A0C64D-318F-4c35-85A8-05B0A4DB85AE}</t>
  </si>
  <si>
    <t>TC_Unit_02_06</t>
  </si>
  <si>
    <t xml:space="preserve"> Check whether the Dem_EvMemGenSetDtcByOccIndex() function is not invoked  _x000D_
 In case: The returned value of Dem_isDtcIdValid() function is FALSE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</si>
  <si>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FALSE</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</si>
  <si>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t>
  </si>
  <si>
    <t>test_Dem_ConsistencyCheckForConfirmedDTC_NotValid</t>
  </si>
  <si>
    <t>TC_Unit_03_01</t>
  </si>
  <si>
    <t>Check that:_x000D_
- MinThreshould is updated_x000D_
- MaxThreshould is updated</t>
  </si>
  <si>
    <t>Stub Functions: _x000D_
n/a</t>
  </si>
  <si>
    <t>Call sequences:_x000D_
n/a</t>
  </si>
  <si>
    <t>Dem_DebArTime_GetLimits(paramSet, paramIndex, MinThreshold, MaxThreshold)</t>
  </si>
  <si>
    <t>Test script test_Dem_DebArTime_Var1.c</t>
  </si>
  <si>
    <t>test_Dem_DebArTime_GetLimits_Min_and_Max_Threshold_are_updated</t>
  </si>
  <si>
    <t>_x000D_
MinThreshould is updated_x000D_
MaxThreshould is updated</t>
  </si>
  <si>
    <t>{D5B8C2B6-1250-4600-865F-32BA2D2B633D},{68782C08-6CE4-413f-8CAB-BFC0731119A9}</t>
  </si>
  <si>
    <t>TC_Unit_03_02</t>
  </si>
  <si>
    <t>Return: _x000D_
 40</t>
  </si>
  <si>
    <t>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t>
  </si>
  <si>
    <t>Stub Functions:_x000D_
- Set Dem_EvtGetDebounceLevel() to return 1_x000D_
- Set Dem_EvtGetLastReportedEvent() to return DEM_EVENT_STATUS_PREFAILED_x000D_
- Set Dem_DistMemReportPassed()_x000D_
- Set DI()_x000D_
- Set Dem_EvtSetDebounceLevel()_x000D_
- Set Dem_EvtRequestResetFailureFilterAfterDtcSetting()_x000D_
- Set Dem_EvtRequestResetFailureFilter()_x000D_
- Set EI()</t>
  </si>
  <si>
    <t xml:space="preserve">Call sequences:_x000D_
- Dem_EvtGetDebounceLevel() is invoked with parameters EventId =  3._x000D_
- Dem_EvtGetLastReportedEvent() is invoked with parameter EventId =  3._x000D_
- Dem_DistMemReportPassed()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</si>
  <si>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 xml:space="preserve"> Dem_DebArTime_Filter(EventId, status, paramSet, paramIndex)</t>
  </si>
  <si>
    <t>test_Dem_DebArTime_Filter_debAction_is_updated</t>
  </si>
  <si>
    <t>_x000D_
Function Dem_DistMemReportPassed() is invoked_x000D_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</si>
  <si>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7A28347D-C475-4d6a-A3F2-88C5C245691C}</t>
  </si>
  <si>
    <t>TC_Unit_03_03</t>
  </si>
  <si>
    <t>Return: _x000D_
 32</t>
  </si>
  <si>
    <t>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t>
  </si>
  <si>
    <t>Stub Functions:_x000D_
- Set Dem_EvtGetDebounceLevel() to return 1_x000D_
- Set DI()_x000D_
- Set Dem_EvtSetDebounceLevel()_x000D_
- Set Dem_EvtRequestResetFailureFilterAfterDtcSetting()_x000D_
- Set Dem_EvtRequestResetFailureFilter()_x000D_
- Set EI()</t>
  </si>
  <si>
    <t xml:space="preserve">Call sequences:_x000D_
- Dem_EvtGetDebounceLevel()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</si>
  <si>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test_Dem_DebArTime_Filter_SusThreshold_equal_DEM_MAXSINT16</t>
  </si>
  <si>
    <t>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</si>
  <si>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t>
  </si>
  <si>
    <t>TC_Unit_03_04</t>
  </si>
  <si>
    <t>Return: _x000D_
 DEM_DEBACTION_SETFDCTHRESHOLDREACHED</t>
  </si>
  <si>
    <t>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t>
  </si>
  <si>
    <t>Stub Functions:_x000D_
- Set DI()_x000D_
- Set Dem_EvtSetDebounceLevel()_x000D_
- Set Dem_EvtRequestResetFailureFilterAfterDtcSetting()_x000D_
- Set Dem_EvtRequestResetFailureFilter()_x000D_
- Set EI()</t>
  </si>
  <si>
    <t xml:space="preserve">Call sequences:_x000D_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</si>
  <si>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test_Dem_DebArTime_Filter_status_is_DEM_EVENT_STATUS_FAILED</t>
  </si>
  <si>
    <t>_x000D_
Function Dem_DistMemReportPassed() is invoked_x000D_
Function Dem_EvtRequestResetFailureFilterAfterDtcSetting() is invoked_x000D_
Function Dem_EvtRequestResetFailureFilter() is invoked</t>
  </si>
  <si>
    <t>{A78229B6-367F-4e89-85FF-F5F477019B69},{F34CEA3B-ED80-44a0-B70E-EB61CE977F85},{A8B1FBDC-0BCE-40a5-943E-6FBD7D8A7DCB},{7C68A58C-DCBD-4573-895D-42A972EDF404},{3E4FC806-D1CA-4dea-BBD6-01940C6E145E},{CBB3FB9E-B16E-461b-8F7C-4A47D8B9CF36},{3D7B569B-2F0A-4947-800E-2BE6D9FE36E2},{5B1820A2-937D-4a84-8771-FB1F935BB7D2}</t>
  </si>
  <si>
    <t>TC_Unit_03_05</t>
  </si>
  <si>
    <t>Return: _x000D_
 DEM_DEBACTION_NOOP</t>
  </si>
  <si>
    <t>Check that: Function returns DEM_DEBACTION_NOOP_x000D_
In case:_x000D_
The value of status variable is not set as neither DEM_EVENT_STATUS_PASSED nor DEM_EVENT_STATUS_FAILED at line 63</t>
  </si>
  <si>
    <t>test_Dem_DebArTime_Filter_status_is_not_PASSED_or_FAILED</t>
  </si>
  <si>
    <t>_x000D_
Function returns DEM_DEBACTION_NOOP</t>
  </si>
  <si>
    <t>{3E4FC806-D1CA-4dea-BBD6-01940C6E145E}</t>
  </si>
  <si>
    <t>TC_Unit_03_06</t>
  </si>
  <si>
    <t xml:space="preserve">Parameters: _x000D_
- Set EventId = 3  _x000D_
- Set  paramSet as a valid pointer  _x000D_
- Set paramIndex = 1  </t>
  </si>
  <si>
    <t>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</si>
  <si>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1_x000D_
- Set Dem_EvtSetDebounceLevel()_x000D_
- Set Dem_EvtDecDebounceLevel()_x000D_
- Set Dem_EvtGetDebounceLevel() to return 0_x000D_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</si>
  <si>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Dem_EvtDecDebounceLevel() is invoked with parameter EventId =  3._x000D_
- Dem_EvtGetDebounceLevel()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</si>
  <si>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Dem_DebArTime_Cyclic(EventId, paramSet, paramIndex)</t>
  </si>
  <si>
    <t>test_Dem_DebArTime_Cyclic_STATUS_PASSED_EventId_Greater_Timepassed</t>
  </si>
  <si>
    <t>_x000D_
Function Dem_EvtSetDebounceLevel()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</si>
  <si>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DBD42C5C-7C59-4d09-BBA7-7971A040B49C},{7771CB64-11E8-4b7a-A7C2-01AFCBDD44E7},{AF6FA9A1-17DC-4002-B37E-4D0E097BEE8D},{DED2C058-E0B4-4744-89FC-CA136368CED5},{9EFCB995-094D-4ddb-8DE3-DD3347DD13B5}</t>
  </si>
  <si>
    <t>TC_Unit_03_07</t>
  </si>
  <si>
    <t>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</si>
  <si>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0_x000D_
- Set Dem_EvtDecDebounceLevel()_x000D_
- Set Dem_EvtGetDebounceLevel() to return 1_x000D_
- Set Dem_DebHandleDebounceAction_4_TimeBasedDeb() to return FALSE_x000D_
- Set EI()_x000D_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</si>
  <si>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Dem_EvtDecDebounceLevel() is invoked with parameter EventId =  3._x000D_
- Dem_EvtGetDebounceLevel() is invoked with parameter EventId =  3._x000D_
- Dem_DebHandleDebounceAction_4_TimeBasedDeb() is invoked with parameter EventId =  3, debAction =  DEM_DEBACTION_RESETFDCTHRESHOLDREACHED._x000D_
- EI() is invoked_x000D_
- Dem_DistMemIsReportFailedNecessary() is invoked with parameter eventId =  3, eventStatus =  DEM_EVENT_STATUS_INVALIDREPORT._x000D_
</t>
  </si>
  <si>
    <t>test_Dem_DebArTime_Cyclic_not_STATUS_PASSED_EventId_Greater_Timepassed</t>
  </si>
  <si>
    <t>_x000D_
Function Dem_EvtSetDebounceLevel() is invoked_x000D_
Function Dem_EvtDecDebounceLevel() is invoked</t>
  </si>
  <si>
    <t>{BB185AC8-8209-4bf6-B526-33A8246F50F6},{5AAF4B38-088D-4d97-8B5D-4434A961F626},{81350721-8BB2-4fa5-B82B-22A010DD1049},{925C3675-1EEF-4df1-9474-12BA6A0248B2},{9E8E1E18-5AFB-4348-A2E2-227A4A7BF30D},{F84B112D-7761-4bbb-98E6-4694BCF28E4A},{2683299A-A586-41a0-AB04-94B8276E9655},{7771CB64-11E8-4b7a-A7C2-01AFCBDD44E7},{AF6FA9A1-17DC-4002-B37E-4D0E097BEE8D},{DED2C058-E0B4-4744-89FC-CA136368CED5},{9EFCB995-094D-4ddb-8DE3-DD3347DD13B5}</t>
  </si>
  <si>
    <t>TC_Unit_03_08</t>
  </si>
  <si>
    <t>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</si>
  <si>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FALSE_x000D_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</si>
  <si>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</si>
  <si>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test_Dem_DebArTime_Cyclic_STATUS_PASSED_EventId_less_Timepassed</t>
  </si>
  <si>
    <t>_x000D_
Function Dem_EvtSetDebounceLevel() is invoked_x000D_
Function Dem_EvtDecDebounceLevel()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</si>
  <si>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9B876386-AE2B-4ce3-BD2E-E3C117F20BCD}</t>
  </si>
  <si>
    <t>TC_Unit_03_09</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</si>
  <si>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TRUE_x000D_
- Set Dem_DebHandleDebounceAction_4_TimeBasedDeb() to return TRUE_x000D_
- Set EI()_x000D_
- Set Dem_EvBuffInsert() to return 0_x000D_
- Set Dem_DistMemIsReportFailedNecessary() to return TRUE_x000D_
- Set Dem_DistMemReportFailed()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</si>
  <si>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</si>
  <si>
    <t>test_Dem_DebArTime_Cyclic_not_STATUS_PASSED_EventId_less_Timepassed</t>
  </si>
  <si>
    <t>{BB185AC8-8209-4bf6-B526-33A8246F50F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t>
  </si>
  <si>
    <t>TC_Unit_03_10</t>
  </si>
  <si>
    <t>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</si>
  <si>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(-1)_x000D_
- Set Dem_EvtSetDebounceLevel()_x000D_
- Set Dem_EvtIncDebounceLevel()_x000D_
- Set Dem_EvtGetDebounceLevel() to return 1_x000D_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FALSE_x000D_
- Set Dem_EvtProcessPassedAndFailed()</t>
  </si>
  <si>
    <t>test_Dem_DebArTime_Cyclic_STATUS_FAILED_EventId_greater_Timefailed</t>
  </si>
  <si>
    <t>_x000D_
Function Dem_EvtSetDebounceLevel() is invoked_x000D_
Function Dem_EvtIncDebounceLevel() is invoked_x000D_
Function Dem_EvBuffInsert()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</si>
  <si>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7771CB64-11E8-4b7a-A7C2-01AFCBDD44E7},{9223B5ED-63E4-488a-8083-98835270D856},{9EFCB995-094D-4ddb-8DE3-DD3347DD13B5}</t>
  </si>
  <si>
    <t>TC_Unit_03_11</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</si>
  <si>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</si>
  <si>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0_x000D_
- Set Dem_EvtIncDebounceLevel()_x000D_
- Set Dem_EvtGetDebounceLevel() to return 0_x000D_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t>
  </si>
  <si>
    <t>test_Dem_DebArTime_Cyclic_not_STATUS_FAILED_EventId_greater_Timefailed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</si>
  <si>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</si>
  <si>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7771CB64-11E8-4b7a-A7C2-01AFCBDD44E7},{9223B5ED-63E4-488a-8083-98835270D856},{9EFCB995-094D-4ddb-8DE3-DD3347DD13B5}</t>
  </si>
  <si>
    <t>TC_Unit_03_12</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</si>
  <si>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</si>
  <si>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Dem_EvtGetDebounceLevel() to return 0_x000D_
- Set Dem_EvtIncDebounceLevel()_x000D_
- Set Dem_EvtGetDebounceLevel() to return 0_x000D_
- Set Dem_EvtGetDebounceLevel() to return 1_x000D_
- Set Dem_DebHandleDebounceAction_4_TimeBasedDeb() to return TRUE_x000D_
- Set EI()_x000D_
- Set Dem_EvBuffInsert() to return 0_x000D_
- Set Dem_DistMemIsReportFailedNecessary() to return TRUE_x000D_
- Set Dem_DistMemReportFailed()</t>
  </si>
  <si>
    <t>test_Dem_DebArTime_Cyclic_DEM_MAXSINT16_EventId_greater_Timefailed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</si>
  <si>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Dem_DistMemReportFailed()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</si>
  <si>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DBD42C5C-7C59-4d09-BBA7-7971A040B49C},{7771CB64-11E8-4b7a-A7C2-01AFCBDD44E7},{9223B5ED-63E4-488a-8083-98835270D856},{9EFCB995-094D-4ddb-8DE3-DD3347DD13B5}</t>
  </si>
  <si>
    <t>TC_Unit_03_13</t>
  </si>
  <si>
    <t>test_Dem_DebArTime_Cyclic_STATUS_FAILED_EventId_less_Timefailed</t>
  </si>
  <si>
    <t>TC_Unit_03_14</t>
  </si>
  <si>
    <t>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</si>
  <si>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</si>
  <si>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</si>
  <si>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test_Dem_DebArTime_Cyclic_STATUS_FAILED_EventId_Greater_FailedThreshold</t>
  </si>
  <si>
    <t>_x000D_
The value of status2report variable is set as DEM_EVENT_STATUS_FAILED_x000D_
debAction variable is updated_x000D_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</si>
  <si>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9B876386-AE2B-4ce3-BD2E-E3C117F20BCD},{69C3E497-41A6-4495-B8EB-582FD15623DA},{7771CB64-11E8-4b7a-A7C2-01AFCBDD44E7},{9223B5ED-63E4-488a-8083-98835270D856},{9EFCB995-094D-4ddb-8DE3-DD3347DD13B5}</t>
  </si>
  <si>
    <t>TC_Unit_03_15</t>
  </si>
  <si>
    <t>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</si>
  <si>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</si>
  <si>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</si>
  <si>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test_Dem_DebArTime_Cyclic_not_STATUS_FAILED_EventId_Greater_FailedThreshold</t>
  </si>
  <si>
    <t>_x000D_
The value of status2report variable is set as DEM_EVENT_STATUS_FAILED_x000D_
debAction variable is updated_x000D_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</si>
  <si>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69C3E497-41A6-4495-B8EB-582FD15623DA},{7771CB64-11E8-4b7a-A7C2-01AFCBDD44E7},{9223B5ED-63E4-488a-8083-98835270D856},{9EFCB995-094D-4ddb-8DE3-DD3347DD13B5}</t>
  </si>
  <si>
    <t>TC_Unit_03_16</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</si>
  <si>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</si>
  <si>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TRUE_x000D_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</si>
  <si>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</si>
  <si>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test_Dem_DebArTime_Cyclic_STATUS_PASSED_debAction_RESETSUSPICIOUS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</si>
  <si>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Dem_DistMemReportFailed()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</si>
  <si>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9B876386-AE2B-4ce3-BD2E-E3C117F20BCD},{D0DD847E-04B7-43e5-B3B0-6D53CF846DF6},{69C3E497-41A6-4495-B8EB-582FD15623DA},{DBD42C5C-7C59-4d09-BBA7-7971A040B49C},{DED2C058-E0B4-4744-89FC-CA136368CED5},{9EFCB995-094D-4ddb-8DE3-DD3347DD13B5},{7771CB64-11E8-4b7a-A7C2-01AFCBDD44E7}</t>
  </si>
  <si>
    <t>TC_Unit_03_17</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</si>
  <si>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</si>
  <si>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FALSE_x000D_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</si>
  <si>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32._x000D_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</si>
  <si>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test_Dem_DebArTime_Cyclic_not_STATUS_PASSED_debAction_not_RESETSUSPICIOUS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</si>
  <si>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</si>
  <si>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69C3E497-41A6-4495-B8EB-582FD15623DA},{7771CB64-11E8-4b7a-A7C2-01AFCBDD44E7},{DED2C058-E0B4-4744-89FC-CA136368CED5},{9EFCB995-094D-4ddb-8DE3-DD3347DD13B5}</t>
  </si>
  <si>
    <t>TC_Unit_03_18</t>
  </si>
  <si>
    <t>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</si>
  <si>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</si>
  <si>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</si>
  <si>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t>
  </si>
  <si>
    <t>_x000D_
The value of status2report variable is set as DEM_EVENT_STATUS_PASSED_x000D_
debAction variable is updated_x000D_
Function Dem_EvtSetDebounceLevel() is invoked_x000D_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</si>
  <si>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1DCE46D3-07F0-41d3-BB74-C7FFBBE3470D},{7771CB64-11E8-4b7a-A7C2-01AFCBDD44E7},{9EFCB995-094D-4ddb-8DE3-DD3347DD13B5}</t>
  </si>
  <si>
    <t>TC_Unit_03_19</t>
  </si>
  <si>
    <t>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</si>
  <si>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</si>
  <si>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</si>
  <si>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t>
  </si>
  <si>
    <t>_x000D_
The value of status2report variable is set as DEM_EVENT_STATUS_PASSED_x000D_
debAction variable is updated_x000D_
Function Dem_EvtSetDebounceLevel() is invoked_x000D_
Function Dem_DistMemIsReportFailedNecessary() is invoked_x000D_
Function Dem_EvBuffInsert() is invoked_x000D_
Function DI() is invoked_x000D_
Function EI() is invoked</t>
  </si>
  <si>
    <t>TC_Unit_03_20</t>
  </si>
  <si>
    <t>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t>
  </si>
  <si>
    <t>Stub Functions:_x000D_
- Set Dem_EvtIsSuppressed() to return FALSE_x000D_
- Set DI()_x000D_
- Set Dem_DebHandleResetConditions() to return 0_x000D_
- Set Dem_EvtGetLastReportedEvent() to return 7_x000D_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</si>
  <si>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</si>
  <si>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test_Dem_DebArTime_Cyclic_default</t>
  </si>
  <si>
    <t>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</si>
  <si>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9B876386-AE2B-4ce3-BD2E-E3C117F20BCD},{7771CB64-11E8-4b7a-A7C2-01AFCBDD44E7},{9EFCB995-094D-4ddb-8DE3-DD3347DD13B5}</t>
  </si>
  <si>
    <t>TC_Unit_03_21</t>
  </si>
  <si>
    <t>Check that:_x000D_
- Function does nothing_x000D_
In case:_x000D_
- Function Dem_EvtIsSuppressed() returns TRUE at line 137</t>
  </si>
  <si>
    <t>Stub Functions:_x000D_
- Set Dem_EvtIsSuppressed() to return TRUE</t>
  </si>
  <si>
    <t xml:space="preserve">Call sequences:_x000D_
- Dem_EvtIsSuppressed() is invoked with parameter EventId =  3._x000D_
</t>
  </si>
  <si>
    <t>test_Dem_DebArTime_Cyclic_Dem_EvtIsSuppressed_Returns_TRUE</t>
  </si>
  <si>
    <t>_x000D_
Function does nothing</t>
  </si>
  <si>
    <t>{BB185AC8-8209-4bf6-B526-33A8246F50F6},{5AAF4B38-088D-4d97-8B5D-4434A961F626}</t>
  </si>
  <si>
    <t>TC_Unit_04_01</t>
  </si>
  <si>
    <t xml:space="preserve">Compilation Flags :_x000D_
Define DEM_CFG_DEBCOUNTERBASECLASS as DEM_CFG_DEBCOUNTERBASECLASS_ON_x000D_
Define DEMRB_DEBOUNCECOUNTERSETS_SIZE as different 0_x000D_
</t>
  </si>
  <si>
    <t>Check that: Setting the address for paramSet variable</t>
  </si>
  <si>
    <t>Dem_DebSwitchToAlternativeParameters()</t>
  </si>
  <si>
    <t>Test script test_Dem_DebBase_Var1.c</t>
  </si>
  <si>
    <t>test_Dem_DebSwitchToAlternativeParameters_set_address_for_paramSet</t>
  </si>
  <si>
    <t>_x000D_
Setting the address for paramSet variable</t>
  </si>
  <si>
    <t>{0E469339-64D0-43e3-8798-47002FA34B62},{8CD141EF-C3C6-4321-96FF-C4FA8AE89458}</t>
  </si>
  <si>
    <t>TC_Unit_04_02</t>
  </si>
  <si>
    <t xml:space="preserve">Parameters: _x000D_
- Set CounterParamSetId = 1  </t>
  </si>
  <si>
    <t>Check that: Function returns E_OK_x000D_
In case: The value of CounterParamSetId variable is less than DEMRB_DEBOUNCECOUNTERSETS_SIZE at line 65</t>
  </si>
  <si>
    <t xml:space="preserve"> Dem_DebSwitchToParameters(CounterParamSetId)</t>
  </si>
  <si>
    <t>test_Dem_DebSwitchToParameters_returns_E_OK</t>
  </si>
  <si>
    <t>_x000D_
Function returns E_OK</t>
  </si>
  <si>
    <t>TC_Unit_04_03</t>
  </si>
  <si>
    <t xml:space="preserve">Parameters: _x000D_
- Set CounterParamSetId = 3  </t>
  </si>
  <si>
    <t>Check that: Function returns E_NOT_OK_x000D_
In case: The value of CounterParamSetId variable is greater than DEMRB_DEBOUNCECOUNTERSETS_SIZE at line 70</t>
  </si>
  <si>
    <t>test_Dem_DebSwitchToParameters_returns_E_NOT_OK</t>
  </si>
  <si>
    <t>_x000D_
Function returns E_NOT_OK</t>
  </si>
  <si>
    <t>TC_Unit_05_01</t>
  </si>
  <si>
    <t>Return: _x000D_
 0</t>
  </si>
  <si>
    <t xml:space="preserve">Parameters: _x000D_
- Set paramIndex = 0  _x000D_
- Set  paramSet as a valid pointer  _x000D_
- Set paramSet[0].failedThreshold = 0  </t>
  </si>
  <si>
    <t xml:space="preserve"> Check if the failed threshold is returned _x000D_
 In case: DEBCOUNTERBASECLASS_MAXTHRESHOLD Flag is MAXTHRESHOLD_ON (line 139) </t>
  </si>
  <si>
    <t xml:space="preserve"> Dem_getDebCtrBaseClassFailedThreshold(paramSet, paramIndex)</t>
  </si>
  <si>
    <t>Test script test_Dem_DebCtrBaseClass_Header_Var1.c</t>
  </si>
  <si>
    <t>test_Dem_getDebCtrBaseClassFailedThreshold_MAXTHRESHOLD_ON</t>
  </si>
  <si>
    <t xml:space="preserve">_x000D_
The failed threshold is returned </t>
  </si>
  <si>
    <t>{CB1E3EF5-D7AE-4b14-BBAB-22C27F9370AD}</t>
  </si>
  <si>
    <t>TC_Unit_05_02</t>
  </si>
  <si>
    <t xml:space="preserve">Parameters: _x000D_
- Set paramIndex = 0  _x000D_
- Set  paramSet as a valid pointer  _x000D_
- Set paramSet[0].passedThreshold = 0  </t>
  </si>
  <si>
    <t xml:space="preserve"> Check if the passed threshold is returned _x000D_
 In case: DEBCOUNTERBASECLASS_MINTHRESHOLD Flag is MINTHRESHOLD_ON (line 152) </t>
  </si>
  <si>
    <t xml:space="preserve"> Dem_getDebCtrBaseClassPassedThreshold(paramSet, paramIndex)</t>
  </si>
  <si>
    <t>test_Dem_getDebCtrBaseClassPassedThreshold_MINTHRESHOLD_ON</t>
  </si>
  <si>
    <t xml:space="preserve">_x000D_
The passed threshold is returned </t>
  </si>
  <si>
    <t>{B4CCABFD-4FC7-4af1-A028-F1D6EAEF9B8C}</t>
  </si>
  <si>
    <t>TC_Unit_05_03</t>
  </si>
  <si>
    <t xml:space="preserve">Parameters: _x000D_
- Set paramIndex = 0  _x000D_
- Set  paramSet as a valid pointer  _x000D_
- Set paramSet[0].jumpUpValue = 0  </t>
  </si>
  <si>
    <t xml:space="preserve"> Check if the jump up value is returned _x000D_
 In case: DEBCOUNTERBASECLASS_JUMPUPVALUE Flag is JUMPUPVALUE_ON (line 165) </t>
  </si>
  <si>
    <t xml:space="preserve"> Dem_getDebCtrBaseClassJumpUpValue(paramSet, paramIndex)</t>
  </si>
  <si>
    <t>test_Dem_getDebCtrBaseClassJumpUpValue_JUMPUPVALUE_ON</t>
  </si>
  <si>
    <t xml:space="preserve">_x000D_
The jumpup Value is returned </t>
  </si>
  <si>
    <t>{15878805-3C59-45fe-A976-756C527F41BD}</t>
  </si>
  <si>
    <t>TC_Unit_05_04</t>
  </si>
  <si>
    <t xml:space="preserve">Parameters: _x000D_
- Set paramIndex = 0  _x000D_
- Set  paramSet as a valid pointer  _x000D_
- Set paramSet[0].jumpDownValue = 0  </t>
  </si>
  <si>
    <t xml:space="preserve"> Check if the jump down value Value is returned _x000D_
 In case: DEBCOUNTERBASECLASS_JUMPUPVALUE Flag is JUMPUPVALUE_ON (line 178) </t>
  </si>
  <si>
    <t xml:space="preserve"> Dem_getDebCtrBaseClassJumpDownValue(paramSet, paramIndex)</t>
  </si>
  <si>
    <t>test_Dem_getDebCtrBaseClassJumpDownValue_JUMPDOWNVALUE_ON</t>
  </si>
  <si>
    <t xml:space="preserve">_x000D_
The jump down value Value is returned </t>
  </si>
  <si>
    <t>{5040E155-A4B4-4843-8FF1-2AC62B3FB7F0}</t>
  </si>
  <si>
    <t>TC_Unit_05_05</t>
  </si>
  <si>
    <t>Return: _x000D_
 TRUE</t>
  </si>
  <si>
    <t xml:space="preserve">Parameters: _x000D_
- Set paramIndex = 0  _x000D_
- Set  paramSet as a valid pointer  _x000D_
- Set paramSet[0].isJumpDownEnabled = TRUE  </t>
  </si>
  <si>
    <t xml:space="preserve"> Check if the jump down enabled is returned _x000D_
 In case: DEBCOUNTERBASECLASS_ISJUMPDOWN Flag is ISJUMPDOWN_ON (line 191) </t>
  </si>
  <si>
    <t xml:space="preserve"> Dem_getDebCtrBaseClassIsJumpDown(paramSet, paramIndex)</t>
  </si>
  <si>
    <t>test_Dem_getDebCtrBaseClassIsJumpDown_ISJUMPDOWN_ON</t>
  </si>
  <si>
    <t xml:space="preserve">_x000D_
The jump down enabled is returned </t>
  </si>
  <si>
    <t>TC_Unit_05_06</t>
  </si>
  <si>
    <t xml:space="preserve">Parameters: _x000D_
- Set paramIndex = 0  _x000D_
- Set  paramSet as a valid pointer  _x000D_
- Set paramSet[0].isJumpUpEnabled = TRUE  </t>
  </si>
  <si>
    <t xml:space="preserve"> Check if the jump up enabled is returned _x000D_
 In case: DEBCOUNTERBASECLASS_ISJUMPUP Flag is ISJUMPUP_ON (line 204) </t>
  </si>
  <si>
    <t xml:space="preserve"> Dem_getDebCtrBaseClassIsJumpUp(paramSet, paramIndex)</t>
  </si>
  <si>
    <t>test_Dem_getDebCtrBaseClassIsJumpUp_ISJUMPUP_ON</t>
  </si>
  <si>
    <t xml:space="preserve">_x000D_
The jump up enabled is returned </t>
  </si>
  <si>
    <t>{50349264-2F59-454a-B7BA-B55567BAB6BA}</t>
  </si>
  <si>
    <t>TC_Unit_06_01</t>
  </si>
  <si>
    <t>Check that:_x000D_
- MaxThreshold variable is updated_x000D_
- MinThreshold variable is updated</t>
  </si>
  <si>
    <t>Stub Functions:_x000D_
- Set Dem_getDebCtrBaseClassFailedThreshold() to return 5_x000D_
- Set Dem_getDebCtrBaseClassPassedThreshold() to return 3</t>
  </si>
  <si>
    <t xml:space="preserve">Call sequences:_x000D_
- Dem_getDebCtrBaseClassFailedThreshold() is invoked with parameters paramIndex =  0._x000D_
- Dem_getDebCtrBaseClassPassedThreshold() is invoked with parameter paramIndex =  0._x000D_
</t>
  </si>
  <si>
    <t>Dem_DebCounterBaseClass_GetLimits(paramSet, paramIndex, MinThreshold, MaxThreshold)</t>
  </si>
  <si>
    <t>Test script test_Dem_DebCtrBaseClass_Var1.c</t>
  </si>
  <si>
    <t>test_Dem_DebCounterBaseClass_GetLimits_Max_and_Min_Threshold_are_updated</t>
  </si>
  <si>
    <t>_x000D_
MaxThreshold variable is updated_x000D_
MinThreshold variable is updated</t>
  </si>
  <si>
    <t>{277DD650-50A4-4a49-8E45-E0921748A89D},{ED64742D-774D-450a-8EC0-EA5345C20A40}</t>
  </si>
  <si>
    <t>TC_Unit_06_02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</si>
  <si>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</si>
  <si>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3_x000D_
- Set Dem_EvtGetLastReportedEvent() to return DEM_EVENT_STATUS_PREFAILED_x000D_
- Set Dem_DistMemReportPassed()</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</si>
  <si>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Dem_EvtGetLastReportedEvent() is invoked with parameter EventId =  3._x000D_
- Dem_DistMemReportPassed() is invoked with parameter EventId =  3._x000D_
</t>
  </si>
  <si>
    <t xml:space="preserve"> Dem_DebCounterBaseClass_Filter(EventId, status, paramSet, paramIndex)</t>
  </si>
  <si>
    <t>test_Dem_DebCounterBaseClass_Filter_STATUS_PASSED_debLevel_equal_minThreshold</t>
  </si>
  <si>
    <t>_x000D_
Function Dem_DistMemReportPassed() is invoked_x000D_
The value of debAction variable is updated_x000D_
The value of status is updated</t>
  </si>
  <si>
    <t>{D6E66671-8E1B-47bc-A49E-803EC6651B5C},{848881B9-79F9-4efe-8FDC-FA4B5C4EE09E},{EDB07163-45D8-4c47-BF5A-5A1A8D415C26},{FA902A63-6A66-4b9c-82B7-8C7728A58614},{9B0589C5-FF3E-4b3a-A803-F6F9846D46F5},{4AB13ADD-1C99-4eb7-A7F9-B031150C820F},{8D8FEDD6-008F-46d9-8529-08DF99B7E284},{D65F8D94-7FA0-4c26-BE18-D81358210ADF},{6DFEFF2F-0704-4f46-BF51-FBDF24083578}</t>
  </si>
  <si>
    <t>TC_Unit_06_03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</si>
  <si>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t>
  </si>
  <si>
    <t>test_Dem_DebCounterBaseClass_Filter_STATUS_PASSED_Suspicious_equal_DEM_MAX</t>
  </si>
  <si>
    <t>{D6E66671-8E1B-47bc-A49E-803EC6651B5C},{848881B9-79F9-4efe-8FDC-FA4B5C4EE09E},{EDB07163-45D8-4c47-BF5A-5A1A8D415C26},{FA902A63-6A66-4b9c-82B7-8C7728A58614},{9B0589C5-FF3E-4b3a-A803-F6F9846D46F5},{4AB13ADD-1C99-4eb7-A7F9-B031150C820F},{8D8FEDD6-008F-46d9-8529-08DF99B7E284},{D65F8D94-7FA0-4c26-BE18-D81358210ADF}</t>
  </si>
  <si>
    <t>TC_Unit_06_04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</si>
  <si>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</si>
  <si>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</si>
  <si>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Dem_EvtSetDebounceLevel() is invoked with parameter EventId =  3, debounceLevel =  5._x000D_
</t>
  </si>
  <si>
    <t>test_Dem_DebCounterBaseClass_Filter_isJumpDownEnabled_is_TRUE</t>
  </si>
  <si>
    <t>_x000D_
The value of debAction variable is updated_x000D_
The value of status is updated_x000D_
Function Dem_EvtSetDebounceLevel() is invoked</t>
  </si>
  <si>
    <t>{D6E66671-8E1B-47bc-A49E-803EC6651B5C},{848881B9-79F9-4efe-8FDC-FA4B5C4EE09E},{E40AD58D-48FE-4fa8-AD9F-75BA9BF2C9F5},{9B0589C5-FF3E-4b3a-A803-F6F9846D46F5},{4AB13ADD-1C99-4eb7-A7F9-B031150C820F},{8D8FEDD6-008F-46d9-8529-08DF99B7E284},{D65F8D94-7FA0-4c26-BE18-D81358210ADF},{EDB07163-45D8-4c47-BF5A-5A1A8D415C26}</t>
  </si>
  <si>
    <t>TC_Unit_06_05</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</si>
  <si>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t>
  </si>
  <si>
    <t>Stub Functions:_x000D_
- Set Dem_getDebCtrBaseClassPassedThreshold() to return 5_x000D_
- Set Dem_getDebCtrBaseClassFailedThreshold() to return 3_x000D_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</si>
  <si>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t>
  </si>
  <si>
    <t>test_Dem_DebCounterBaseClass_Filter_debLevel_equal_maxThreshold</t>
  </si>
  <si>
    <t>_x000D_
The value of debAction variable is updated_x000D_
The value of status is updated</t>
  </si>
  <si>
    <t>TC_Unit_06_06</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</si>
  <si>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</si>
  <si>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TRUE_x000D_
- Set Dem_EvtGetDebounceLevel() to return 3_x000D_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</si>
  <si>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2._x000D_
</t>
  </si>
  <si>
    <t>test_Dem_DebCounterBaseClass_Filter_debLevel_Greater_maxThreshold_STATUS_FAILED</t>
  </si>
  <si>
    <t>{D6E66671-8E1B-47bc-A49E-803EC6651B5C},{848881B9-79F9-4efe-8FDC-FA4B5C4EE09E},{E40AD58D-48FE-4fa8-AD9F-75BA9BF2C9F5},{9B0589C5-FF3E-4b3a-A803-F6F9846D46F5},{4AB13ADD-1C99-4eb7-A7F9-B031150C820F},{8D8FEDD6-008F-46d9-8529-08DF99B7E284},{D65F8D94-7FA0-4c26-BE18-D81358210ADF},{5BB2B141-F49B-4321-8EA8-445ECA4CA05E}</t>
  </si>
  <si>
    <t>TC_Unit_06_07</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</si>
  <si>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</si>
  <si>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1_x000D_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</si>
  <si>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1._x000D_
</t>
  </si>
  <si>
    <t>test_Dem_DebCounterBaseClass_Filter_debLevel_Greater_FDCThreshold_debAction_or_INSERT</t>
  </si>
  <si>
    <t>TC_Unit_06_08</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</si>
  <si>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t>
  </si>
  <si>
    <t>test_Dem_DebCounterBaseClass_Filter_debLevel_less_SuspiciousThreshold</t>
  </si>
  <si>
    <t>{D6E66671-8E1B-47bc-A49E-803EC6651B5C},{848881B9-79F9-4efe-8FDC-FA4B5C4EE09E},{E40AD58D-48FE-4fa8-AD9F-75BA9BF2C9F5},{9B0589C5-FF3E-4b3a-A803-F6F9846D46F5},{4AB13ADD-1C99-4eb7-A7F9-B031150C820F},{8D8FEDD6-008F-46d9-8529-08DF99B7E284},{D65F8D94-7FA0-4c26-BE18-D81358210ADF},{CB9C38CD-046B-47f3-B631-E2FC0C1F193F}</t>
  </si>
  <si>
    <t>TC_Unit_06_09</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</si>
  <si>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</si>
  <si>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3_x000D_
- Set Dem_EvtGetLastReportedEvent() to return 0</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</si>
  <si>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t>
  </si>
  <si>
    <t>test_Dem_DebCounterBaseClass_Filter_debLevel_equal_minThreshold</t>
  </si>
  <si>
    <t>{D6E66671-8E1B-47bc-A49E-803EC6651B5C},{848881B9-79F9-4efe-8FDC-FA4B5C4EE09E},{E40AD58D-48FE-4fa8-AD9F-75BA9BF2C9F5},{9B0589C5-FF3E-4b3a-A803-F6F9846D46F5},{4AB13ADD-1C99-4eb7-A7F9-B031150C820F},{8D8FEDD6-008F-46d9-8529-08DF99B7E284},{D65F8D94-7FA0-4c26-BE18-D81358210ADF},{CB9C38CD-046B-47f3-B631-E2FC0C1F193F},{A2CA2904-00B9-4965-9DE4-D1B0AAEC03C6}</t>
  </si>
  <si>
    <t>TC_Unit_06_10</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</si>
  <si>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</si>
  <si>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Dem_EvtGetLastReportedEvent() to return 0_x000D_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</si>
  <si>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 Dem_EvtSetDebounceLevel() is invoked with parameter EventId =  3, debounceLevel =  3._x000D_
</t>
  </si>
  <si>
    <t>test_Dem_DebCounterBaseClass_Filter_debLevel_not_equal_minThreshold</t>
  </si>
  <si>
    <t>TC_Unit_06_11</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</si>
  <si>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</si>
  <si>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</si>
  <si>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t>
  </si>
  <si>
    <t>test_Dem_DebCounterBaseClass_Filter_status_FAILED_debLevel_equal_maxThreshold</t>
  </si>
  <si>
    <t>{D6E66671-8E1B-47bc-A49E-803EC6651B5C},{848881B9-79F9-4efe-8FDC-FA4B5C4EE09E},{E40AD58D-48FE-4fa8-AD9F-75BA9BF2C9F5},{9B0589C5-FF3E-4b3a-A803-F6F9846D46F5},{4AB13ADD-1C99-4eb7-A7F9-B031150C820F},{8D8FEDD6-008F-46d9-8529-08DF99B7E284},{D65F8D94-7FA0-4c26-BE18-D81358210ADF},{20DAF1B0-2D81-4146-BFFE-F6704FCB0D78}</t>
  </si>
  <si>
    <t>TC_Unit_06_12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</si>
  <si>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</si>
  <si>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</si>
  <si>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3._x000D_
</t>
  </si>
  <si>
    <t>test_Dem_DebCounterBaseClass_Filter_status_FAILED_debLevel_not_equal_maxThreshold</t>
  </si>
  <si>
    <t>TC_Unit_06_13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</si>
  <si>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</si>
  <si>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t>
  </si>
  <si>
    <t>test_Dem_DebCounterBaseClass_Filter_default</t>
  </si>
  <si>
    <t>{D6E66671-8E1B-47bc-A49E-803EC6651B5C},{848881B9-79F9-4efe-8FDC-FA4B5C4EE09E},{4AB13ADD-1C99-4eb7-A7F9-B031150C820F},{8D8FEDD6-008F-46d9-8529-08DF99B7E284}</t>
  </si>
  <si>
    <t>TC_Unit_06_14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</si>
  <si>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t>
  </si>
  <si>
    <t>Stub Functions:_x000D_
- Set Dem_getDebCtrBaseClassPassedThreshold() to return 5_x000D_
- Set Dem_getDebCtrBaseClassFailedThreshold() to return 2_x000D_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3_x000D_
- Set Dem_EvtSetDebounceLevel()</t>
  </si>
  <si>
    <t>test_Dem_DebCounterBaseClass_Filter_debAction_greater_than_FDC_and_Suspicious</t>
  </si>
  <si>
    <t>_x000D_
The value of status is updated_x000D_
Function Dem_EvtSetDebounceLevel() is invoked</t>
  </si>
  <si>
    <t>TC_Unit_07_01</t>
  </si>
  <si>
    <t xml:space="preserve">Parameters: _x000D_
- Set EventId = 0  _x000D_
- Set  status as a valid pointer  _x000D_
- Set status = DEM_EVENT_STATUS_PREPASSED  </t>
  </si>
  <si>
    <t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t>
  </si>
  <si>
    <t>Stub Functions:_x000D_
- Set Dem_EvtGetDebounceMethodIndex() to return DEM_DEBMETH_IDX_MONINTERNAL_x000D_
- Set Det_ReportError() to return E_NOT_OK</t>
  </si>
  <si>
    <t xml:space="preserve">Call sequences:_x000D_
- Dem_EvtGetDebounceMethodIndex() is invoked with parameters EventId =  0._x000D_
- Det_ReportError() is invoked with parameter ModuleId =  DEM_MODULE_ID, InstanceId =  DEM_INSTANCE_ID, ApiId =  DEM_DET_APIID_DEBCALLFILTER, ErrorId =  0._x000D_
</t>
  </si>
  <si>
    <t xml:space="preserve"> Dem_DebCallFilter(EventId, status)</t>
  </si>
  <si>
    <t>Test script test_Dem_Deb_Header_Var1.c</t>
  </si>
  <si>
    <t>test_Dem_DebCallFilter_Status_PREPASSED</t>
  </si>
  <si>
    <t>_x000D_
The Det_ReportError() function is invoked_x000D_
The function returns is DEM_DEBACTION_NOOP</t>
  </si>
  <si>
    <t>{0334841A-388A-48fc-BD64-528B7C8502F3},{0E3B0420-5456-4380-9F2B-DE1E2DC1EA07}</t>
  </si>
  <si>
    <t>TC_Unit_07_02</t>
  </si>
  <si>
    <t xml:space="preserve">Parameters: _x000D_
- Set EventId = 0  _x000D_
- Set  status as a valid pointer  _x000D_
- Set status = DEM_EVENT_STATUS_PREFAILED  </t>
  </si>
  <si>
    <t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t>
  </si>
  <si>
    <t xml:space="preserve">Call sequences:_x000D_
- Dem_EvtGetDebounceMethodIndex() is invoked with parameter EventId =  0._x000D_
- Det_ReportError() is invoked with parameter ModuleId =  DEM_MODULE_ID, InstanceId =  DEM_INSTANCE_ID, ApiId =  DEM_DET_APIID_DEBCALLFILTER, ErrorId =  1._x000D_
</t>
  </si>
  <si>
    <t>test_Dem_DebCallFilter_Status_PREFAILED</t>
  </si>
  <si>
    <t>{0E3B0420-5456-4380-9F2B-DE1E2DC1EA07},{0334841A-388A-48fc-BD64-528B7C8502F3}</t>
  </si>
  <si>
    <t>TC_Unit_07_03</t>
  </si>
  <si>
    <t>Return: _x000D_
 3</t>
  </si>
  <si>
    <t xml:space="preserve">Parameters: _x000D_
- Set EventId = 0  _x000D_
- Set  status as a valid pointer  _x000D_
- Set status = DEM_EVENT_STATUS_FDC_THRESHOLD_REACHED  </t>
  </si>
  <si>
    <t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t>
  </si>
  <si>
    <t>Stub Functions:_x000D_
- Set Dem_EvtGetDebounceMethodIndex() to return DEM_DEBMETH_IDX_MONINTERNAL</t>
  </si>
  <si>
    <t xml:space="preserve">Call sequences:_x000D_
- Dem_EvtGetDebounceMethodIndex() is invoked with parameter EventId =  0._x000D_
</t>
  </si>
  <si>
    <t>test_Dem_DebCallFilter_Status_FDC_THRESHOLD_REACHED</t>
  </si>
  <si>
    <t xml:space="preserve">_x000D_
The debAction is updated as DEM_DEBACTION_ALLOW_BUFFER_INSERT|DEM_DEBACTION_SETFDCTHRESHOLDREACHED </t>
  </si>
  <si>
    <t>{48521655-164D-4958-98BA-97E853543225},{27478DD9-4588-4264-9884-F52ABDEBF15E},{0334841A-388A-48fc-BD64-528B7C8502F3}</t>
  </si>
  <si>
    <t>TC_Unit_07_04</t>
  </si>
  <si>
    <t>Return: _x000D_
 DEM_DEBACTION_RESETFDCTHRESHOLDREACHED</t>
  </si>
  <si>
    <t xml:space="preserve">Parameters: _x000D_
- Set EventId = 0  _x000D_
- Set  status as a valid pointer  _x000D_
- Set status = DEM_EVENT_STATUS_PASSED  </t>
  </si>
  <si>
    <t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t>
  </si>
  <si>
    <t>test_Dem_DebCallFilter_Status_PASSED</t>
  </si>
  <si>
    <t xml:space="preserve">_x000D_
The debAction is updated with DEM_DEBACTION_RESETFDCTHRESHOLDREACHED </t>
  </si>
  <si>
    <t>{008776C4-E8BF-4d7f-94C7-0C6E0C75F2BB}</t>
  </si>
  <si>
    <t>TC_Unit_07_05</t>
  </si>
  <si>
    <t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t>
  </si>
  <si>
    <t>test_Dem_DebCallFilter_EvtGetDebounceMethodIndex_Not_MONINTERNAL</t>
  </si>
  <si>
    <t>_x000D_
The Det_ReportError() function is invoked_x000D_
The returned value of the correct Filter function is returned</t>
  </si>
  <si>
    <t>{2F623C76-9F04-4186-944F-E35468F7E14E}</t>
  </si>
  <si>
    <t>TC_Unit_07_06</t>
  </si>
  <si>
    <t xml:space="preserve">Parameters: _x000D_
- Set EventId = 0  _x000D_
- Set debAction = 7  </t>
  </si>
  <si>
    <t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t>
  </si>
  <si>
    <t>Stub Functions:_x000D_
- Set Dem_EvtGetFDCThresholdReachedTOC() to return FALSE_x000D_
- Set Dem_EvtSetFDCThresholdReachedTOC()_x000D_
- Set Dem_OpMoIsInitialized() to return TRUE_x000D_
- Set Dem_EvtGetStorageConditions() to return 0_x000D_
- Set Dem_StoCoAreAllFulfilled() to return TRUE_x000D_
- Set Dem_EvtSetFDCThresholdReached()_x000D_
- Set Dem_EvtIsSuspicious() to return FALSE_x000D_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</si>
  <si>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TRUE._x000D_
</t>
  </si>
  <si>
    <t xml:space="preserve"> Dem_DebHandleDebounceAction__processBits(EventId, debAction)</t>
  </si>
  <si>
    <t>test_Dem_DebHandleDebounceAction__processBits_StoCoAreAllFulfilled_True</t>
  </si>
  <si>
    <t>_x000D_
The function returns True_x000D_
The Dem_SetEventSuspicion_Internal() function is invoked</t>
  </si>
  <si>
    <t>TC_Unit_07_07</t>
  </si>
  <si>
    <t>Return: _x000D_
 FALSE</t>
  </si>
  <si>
    <t xml:space="preserve">Parameters: _x000D_
- Set EventId = 0  _x000D_
- Set debAction = 11  </t>
  </si>
  <si>
    <t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t>
  </si>
  <si>
    <t>Stub Functions:_x000D_
- Set Dem_EvtGetFDCThresholdReachedTOC() to return FALSE_x000D_
- Set Dem_EvtSetFDCThresholdReachedTOC()_x000D_
- Set Dem_OpMoIsInitialized() to return TRUE_x000D_
- Set Dem_EvtGetStorageConditions() to return 0_x000D_
- Set Dem_StoCoAreAllFulfilled() to return FALSE_x000D_
- Set Dem_EvtSetFDCThresholdReached()_x000D_
- Set Dem_EvtIsSuspicious() to return TRUE_x000D_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</si>
  <si>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FALSE._x000D_
</t>
  </si>
  <si>
    <t>test_Dem_DebHandleDebounceAction__processBits_StoCoAreAllFulfilled_False</t>
  </si>
  <si>
    <t>_x000D_
The function returns False_x000D_
The Dem_SetEventSuspicion_Internal() function is invoked</t>
  </si>
  <si>
    <t>TC_Unit_07_08</t>
  </si>
  <si>
    <t xml:space="preserve">Parameters: _x000D_
- Set EventId = 0  _x000D_
- Set debAction = DEM_DEBACTION_SETFDCTHRESHOLDREACHED  </t>
  </si>
  <si>
    <t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t>
  </si>
  <si>
    <t>Stub Functions:_x000D_
- Set Dem_EvtGetFDCThresholdReachedTOC() to return FALSE_x000D_
- Set Dem_EvtSetFDCThresholdReachedTOC()_x000D_
- Set Dem_OpMoIsInitialized() to return FALSE_x000D_
- Set Dem_EvtSetFDCThresholdReached()</t>
  </si>
  <si>
    <t xml:space="preserve">Call sequences:_x000D_
- Dem_EvtGetFDCThresholdReachedTOC() is invoked with parameter EventId =  0._x000D_
- Dem_EvtSetFDCThresholdReachedTOC() is invoked with parameter EventId =  0, setBit =  TRUE._x000D_
- Dem_OpMoIsInitialized() is invoked_x000D_
- Dem_EvtSetFDCThresholdReached() is invoked with parameter EventId =  0, setBit =  TRUE._x000D_
</t>
  </si>
  <si>
    <t>test_Dem_DebHandleDebounceAction__processBits_OpMoIsInitialized_False</t>
  </si>
  <si>
    <t>_x000D_
The function returns False_x000D_
The Dem_SetEventSuspicion_Internal() function is not invoked</t>
  </si>
  <si>
    <t>TC_Unit_07_09</t>
  </si>
  <si>
    <t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t>
  </si>
  <si>
    <t>Stub Functions:_x000D_
- Set Dem_EvtGetFDCThresholdReachedTOC() to return TRUE_x000D_
- Set Dem_EvtSetFDCThresholdReached()</t>
  </si>
  <si>
    <t xml:space="preserve">Call sequences:_x000D_
- Dem_EvtGetFDCThresholdReachedTOC() is invoked with parameter EventId =  0._x000D_
- Dem_EvtSetFDCThresholdReached() is invoked with parameter EventId =  0, setBit =  TRUE._x000D_
</t>
  </si>
  <si>
    <t>test_Dem_DebHandleDebounceAction__processBits_ThresholdReachedTOC_True</t>
  </si>
  <si>
    <t>TC_Unit_07_10</t>
  </si>
  <si>
    <t xml:space="preserve">Parameters: _x000D_
- Set EventId = 0  _x000D_
- Set debAction = DEM_DEBACTION_RESETFDCTHRESHOLDREACHED  </t>
  </si>
  <si>
    <t xml:space="preserve"> Check if: _x000D_
 - The function returns False _x000D_
 - The Dem_SetEventSuspicion_Internal() function is invoked _x000D_
 In case: The Deb Action and DEM_DEBACTION_RESETFDCTHRESHOLDREACHED macro is not zero (line 143) </t>
  </si>
  <si>
    <t>Stub Functions:_x000D_
- Set Dem_EvtSetFDCThresholdReached()</t>
  </si>
  <si>
    <t xml:space="preserve">Call sequences:_x000D_
- Dem_EvtSetFDCThresholdReached() is invoked with parameter EventId =  0, setBit =  FALSE._x000D_
</t>
  </si>
  <si>
    <t>test_Dem_DebHandleDebounceAction__processBits_DebAction_THRESHOLDREACHED</t>
  </si>
  <si>
    <t>TC_Unit_07_11</t>
  </si>
  <si>
    <t xml:space="preserve">Parameters: _x000D_
- Set EventId = 0  _x000D_
- Set debAction = DEM_DEBACTION_NOOP  </t>
  </si>
  <si>
    <t xml:space="preserve"> Check if: _x000D_
 - The function returns False _x000D_
 - The Dem_SetEventSuspicion_Internal() function is not invoked _x000D_
 In case: The Deb Action and DEM_DEBACTION_RESETFDCTHRESHOLDREACHED macro is zero (line 143) </t>
  </si>
  <si>
    <t>test_Dem_DebHandleDebounceAction__processBits_DebAction_Not_THRESHOLDREACHED</t>
  </si>
  <si>
    <t>TC_Unit_07_12</t>
  </si>
  <si>
    <t xml:space="preserve">Parameters: _x000D_
- Set EventId = 0  _x000D_
- Set debAction = DEM_DEBACTION_NOOP  _x000D_
- Set debug0 = 0  _x000D_
- Set debug1 = 0  </t>
  </si>
  <si>
    <t xml:space="preserve"> Check if the Dem_EvBuffInsert() function is invoked _x000D_
 In case: The returned value of insertUnrobustToEvBuffer() function is True (line 176) </t>
  </si>
  <si>
    <t>Stub Functions:_x000D_
- Set DI()_x000D_
- Set Dem_DebHandleDebounceAction__processBits() to return TRUE_x000D_
- Set EI()_x000D_
- Set Dem_EvBuffInsert() to return TRUE</t>
  </si>
  <si>
    <t xml:space="preserve">Call sequences:_x000D_
- DI() is invoked_x000D_
- Dem_DebHandleDebounceAction__processBits() is invoked with parameter EventId =  0, debAction =  DEM_DEBACTION_NOOP._x000D_
- EI() is invoked_x000D_
- Dem_EvBuffInsert() is invoked with parameter eventType =  C_EVENTTYPE_UNROBUST, eventId =  0._x000D_
</t>
  </si>
  <si>
    <t xml:space="preserve"> Dem_DebHandleDebounceAction(EventId, debAction, debug0, debug1)</t>
  </si>
  <si>
    <t>test_Dem_DebHandleDebounceAction_UnrobustToEvBuffer_True</t>
  </si>
  <si>
    <t xml:space="preserve">_x000D_
The Dem_EvBuffInsert() function is invoked  </t>
  </si>
  <si>
    <t>{50CC7C6F-42A2-429a-8C2B-831E859EB068},{B9492061-3B63-48b0-86FE-99D8261054E1},{B174587F-C247-4b8d-982D-FE498807247F},{C046F821-DDD2-4ef6-9DBC-2AFAA789273C},{0D511B8B-4ED4-4daa-87DF-158DB86D51B2}</t>
  </si>
  <si>
    <t>TC_Unit_07_13</t>
  </si>
  <si>
    <t xml:space="preserve">Parameters: _x000D_
- Set EventId = 0  _x000D_
- Set debAction = DEM_DEBACTION_RESETSUSPICIOUS  _x000D_
- Set debug0 = 0  _x000D_
- Set debug1 = 0  </t>
  </si>
  <si>
    <t xml:space="preserve"> Check if the Dem_EvBuffInsert() function is not invoked _x000D_
 In case: The returned value of insertUnrobustToEvBuffer() function is False (line 180) </t>
  </si>
  <si>
    <t>Stub Functions:_x000D_
- Set DI()_x000D_
- Set Dem_DebHandleDebounceAction__processBits() to return FALSE_x000D_
- Set EI()</t>
  </si>
  <si>
    <t xml:space="preserve">Call sequences:_x000D_
- DI() is invoked_x000D_
- Dem_DebHandleDebounceAction__processBits() is invoked with parameter EventId =  0, debAction =  DEM_DEBACTION_RESETSUSPICIOUS._x000D_
- EI() is invoked_x000D_
</t>
  </si>
  <si>
    <t>test_Dem_DebHandleDebounceAction_UnrobustToEvBuffer_False</t>
  </si>
  <si>
    <t xml:space="preserve">_x000D_
The Dem_EvBuffInsert() function is not invoked  </t>
  </si>
  <si>
    <t>{4901E22A-7081-4e77-9B7F-13BA3CB1BED2}</t>
  </si>
  <si>
    <t>TC_Unit_07_14</t>
  </si>
  <si>
    <t xml:space="preserve"> Check if the returned value of Dem_DebHandleDebounceAction__processBits() is returned _x000D_
 In case: The Dem_DebHandleDebounceAction_4_TimeBasedDeb() function is invoked (line 187) </t>
  </si>
  <si>
    <t>Stub Functions:_x000D_
- Set Dem_DebHandleDebounceAction__processBits() to return TRUE</t>
  </si>
  <si>
    <t xml:space="preserve">Call sequences:_x000D_
- Dem_DebHandleDebounceAction__processBits() is invoked with parameter EventId =  0, debAction =  DEM_DEBACTION_NOOP._x000D_
</t>
  </si>
  <si>
    <t xml:space="preserve"> Dem_DebHandleDebounceAction_4_TimeBasedDeb(EventId, debAction)</t>
  </si>
  <si>
    <t>test_Dem_DebHandleDebounceAction_4_TimeBasedDeb_ProcessBits_Invoked</t>
  </si>
  <si>
    <t xml:space="preserve">_x000D_
The returned value of Dem_DebHandleDebounceAction__processBits() is returned </t>
  </si>
  <si>
    <t>TC_Unit_07_15</t>
  </si>
  <si>
    <t xml:space="preserve"> Dem_TimeBasedDebounceInternMainFunction()</t>
  </si>
  <si>
    <t>test_Dem_TimeBasedDebounceInternMainFunction_FuncPoint_Not_Null</t>
  </si>
  <si>
    <t>{53E7FB9F-96B9-4ae3-8FAA-B7C280C0A60A}</t>
  </si>
  <si>
    <t>TC_Unit_07_16</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</si>
  <si>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</si>
  <si>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t>
  </si>
  <si>
    <t>test_Dem_TimeBasedDebounceInternMainFunction_FuncPoint_Null</t>
  </si>
  <si>
    <t>TC_Unit_08_01</t>
  </si>
  <si>
    <t xml:space="preserve">Parameters: _x000D_
- Set EventId = 0  _x000D_
- Set  debounceCounter as a valid pointer  </t>
  </si>
  <si>
    <t>Check FDC value is gotten from the application in case:_x000D_
- Function Dem_EvtGetDebounceMethodIndex() returns DEM_DEBMETH_IDX_MONINTERNAL (line 42)_x000D_
- Pointer get FDC is set valid function (line 47)</t>
  </si>
  <si>
    <t>Stub Functions:_x000D_
- Set Dem_EvtGetDebounceMethodIndex() to return DEM_DEBMETH_IDX_MONINTERNAL_x000D_
- Set Dem_EvtGetDebounceMethodIndex() to return DEM_DEBMETH_IDX_MONINTERNAL_x000D_
- Set Dem_EvtGetDebounceParamSetIndex() to return 0_x000D_
- Set Dem_EvtGetDebounceParamSetIndex() to return 0_x000D_
- Set Dem_GetFaultDetectionCounterOfIntDebMonitors_fnc() to return 0</t>
  </si>
  <si>
    <t xml:space="preserve">Call sequences:_x000D_
- Dem_EvtGetDebounceMethodIndex() is invoked with parameters EventId =  0._x000D_
- Dem_EvtGetDebounceMethodIndex() is invoked with parameter EventId =  0._x000D_
- Dem_EvtGetDebounceParamSetIndex() is invoked with parameter EventId =  0._x000D_
- Dem_EvtGetDebounceParamSetIndex() is invoked with parameter EventId =  0._x000D_
- Dem_GetFaultDetectionCounterOfIntDebMonitors_fnc() is invoked_x000D_
</t>
  </si>
  <si>
    <t xml:space="preserve"> Dem_DebGetDebounceCounter4Calculation(EventId, debounceCounter)</t>
  </si>
  <si>
    <t>Test script test_Dem_Deb_Var1.c</t>
  </si>
  <si>
    <t>test_Dem_DebGetDebounceCounter4Calculation_MONINTERNAL</t>
  </si>
  <si>
    <t xml:space="preserve">_x000D_
FDC value is gotten from the application </t>
  </si>
  <si>
    <t>{CC586068-D30D-496b-AF98-99C15930FEFF},{63F5526A-3F0A-4973-B86E-0B4EB606E5D2}</t>
  </si>
  <si>
    <t>TC_Unit_08_02</t>
  </si>
  <si>
    <t>Return: _x000D_
 DEM_E_NO_FDC_AVAILABLE</t>
  </si>
  <si>
    <t>Check function returns DEM_E_NO_FDC_AVAILABLE in case:_x000D_
- Function Dem_EvtGetDebounceMethodIndex() returns DEM_DEBMETH_IDX_MONINTERNAL (line 42)_x000D_
- Pointer get FDC is set NULL (line 58)</t>
  </si>
  <si>
    <t>Stub Functions:_x000D_
- Set Dem_EvtGetDebounceMethodIndex() to return DEM_DEBMETH_IDX_MONINTERNAL_x000D_
- Set Dem_EvtGetDebounceMethodIndex() to return DEM_DEBMETH_IDX_MONINTERNAL_x000D_
- Set Dem_EvtGetDebounceParamSetIndex() to return 0</t>
  </si>
  <si>
    <t xml:space="preserve">Call sequences:_x000D_
- Dem_EvtGetDebounceMethodIndex() is invoked with parameter EventId =  0._x000D_
- Dem_EvtGetDebounceMethodIndex() is invoked with parameter EventId =  0._x000D_
- Dem_EvtGetDebounceParamSetIndex() is invoked with parameter EventId =  0._x000D_
</t>
  </si>
  <si>
    <t>test_Dem_DebGetDebounceCounter4Calculation_NO_FDC_AVAI</t>
  </si>
  <si>
    <t xml:space="preserve">_x000D_
Function returns DEM_E_NO_FDC_AVAILABLE </t>
  </si>
  <si>
    <t>{C49DB81C-E20C-4651-B0D8-1B9D999442D1},{63F5526A-3F0A-4973-B86E-0B4EB606E5D2}</t>
  </si>
  <si>
    <t>TC_Unit_08_03</t>
  </si>
  <si>
    <t>Return: _x000D_
 E_OK</t>
  </si>
  <si>
    <t>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</si>
  <si>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TRUE</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</si>
  <si>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t>
  </si>
  <si>
    <t>test_Dem_DebGetDebounceCounter4Calculation_Counter0</t>
  </si>
  <si>
    <t xml:space="preserve">_x000D_
Function returns E_OK </t>
  </si>
  <si>
    <t>{DF4208D7-8194-481e-A549-C02B380C2859},{816DACDD-CE07-4594-A7BE-58FC4AFFD91B}</t>
  </si>
  <si>
    <t>TC_Unit_08_04</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</si>
  <si>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t>
  </si>
  <si>
    <t>Stub Functions:_x000D_
- Set Dem_EvtGetDebounceMethodIndex() to return DEM_DEBMETH_IDX_ARTIME_x000D_
- Set Dem_EvtIsResetFailureFilterRequested() to return FALSE_x000D_
- Set Dem_EvtIsResetFailureFilterRequestedAfterDtcSetting()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</si>
  <si>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Dem_EvtGetDebounceLevel() is invoked with parameter EventId =  0._x000D_
</t>
  </si>
  <si>
    <t>test_Dem_DebGetDebounceCounter4Calculation_CounterUpdated_0</t>
  </si>
  <si>
    <t>{DF4208D7-8194-481e-A549-C02B380C2859},{C15A5DC6-4E45-453f-BF89-BB73F922B859}</t>
  </si>
  <si>
    <t>TC_Unit_08_05</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</si>
  <si>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</si>
  <si>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</si>
  <si>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 Dem_EvtGetDebounceLevel() is invoked with parameter EventId =  0._x000D_
</t>
  </si>
  <si>
    <t>test_Dem_DebGetDebounceCounter4Calculation_CounterUpdated_1</t>
  </si>
  <si>
    <t>TC_Unit_08_06</t>
  </si>
  <si>
    <t xml:space="preserve">Parameters: _x000D_
- Set EventId = 0  _x000D_
- Set debounceCounter = 0  </t>
  </si>
  <si>
    <t>Check function returns the value of debounceCounter parameter in case:_x000D_
- Function Dem_EvtGetDebounceMethodIndex() returns DEM_DEBMETH_IDX_MONINTERNAL (line 93)</t>
  </si>
  <si>
    <t xml:space="preserve"> Dem_DebCalculateFaultDetectionCounter(EventId, debounceCounter)</t>
  </si>
  <si>
    <t>test_Dem_DebCalculateFaultDetectionCounter_MONINTERNAL</t>
  </si>
  <si>
    <t xml:space="preserve">_x000D_
Function returns the value of debounceCounter parameter </t>
  </si>
  <si>
    <t>{D313253E-90DA-44e3-9C85-C25144A9869B},{4B599D48-15ED-4932-BC02-2BB775ACBE2A}</t>
  </si>
  <si>
    <t>TC_Unit_08_07</t>
  </si>
  <si>
    <t>Return: _x000D_
 DEM_DEB_DEBLEVEL_MAXTHRESHOLD</t>
  </si>
  <si>
    <t xml:space="preserve">Parameters: _x000D_
- Set EventId = 0  _x000D_
- Set debounceCounter = 1  </t>
  </si>
  <si>
    <t>Check function returns DEM_DEB_DEBLEVEL_MAXTHRESHOLD in case:_x000D_
- Function Dem_EvtGetDebounceMethodIndex() returns value differ with DEM_DEBMETH_IDX_MONINTERNAL (line 98)_x000D_
- debounceCounter is greater than 0 (line 109)_x000D_
- Maximum Threshold is greater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</si>
  <si>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</si>
  <si>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t>
  </si>
  <si>
    <t>test_Dem_DebCalculateFaultDetectionCounter_Counter1</t>
  </si>
  <si>
    <t xml:space="preserve">_x000D_
Function returns DEM_DEB_DEBLEVEL_MAXTHRESHOLD </t>
  </si>
  <si>
    <t>{A1C0F4D7-9695-4c17-84A2-AB3A858D1FF2}</t>
  </si>
  <si>
    <t>TC_Unit_08_08</t>
  </si>
  <si>
    <t>Return: _x000D_
 0x81</t>
  </si>
  <si>
    <t>Check function Det_ReportError() is invoked in case:_x000D_
- Function Dem_EvtGetDebounceMethodIndex() returns value differ with DEM_DEBMETH_IDX_MONINTERNAL (line 98)_x000D_
- debounceCounter is greater than 0 (line 109)_x000D_
- Maximum Threshold is less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</si>
  <si>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Dem_DebGetLimits_fnc()_x000D_
- Set Det_ReportError()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</si>
  <si>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0._x000D_
</t>
  </si>
  <si>
    <t>test_Dem_DebCalculateFaultDetectionCounter_Counter1_Threshold_Neg</t>
  </si>
  <si>
    <t xml:space="preserve">_x000D_
Function Det_ReportError() is invoked </t>
  </si>
  <si>
    <t>TC_Unit_08_09</t>
  </si>
  <si>
    <t>Return: _x000D_
 DEM_DEB_DEBLEVEL_MINTHRESHOLD</t>
  </si>
  <si>
    <t xml:space="preserve">Parameters: _x000D_
- Set EventId = 0  _x000D_
- Set debounceCounter = -1  </t>
  </si>
  <si>
    <t>Check function returns DEM_DEB_DEBLEVEL_MINTHRESHOLD in case:_x000D_
- Function Dem_EvtGetDebounceMethodIndex() returns value differ with DEM_DEBMETH_IDX_MONINTERNAL (line 98)_x000D_
- debounceCounter is less than 0 (line 115)_x000D_
- Maximum Threshold is less than 0 (line 117)</t>
  </si>
  <si>
    <t>test_Dem_DebCalculateFaultDetectionCounter_Counter_Threshold_Neg</t>
  </si>
  <si>
    <t xml:space="preserve">_x000D_
Function returns DEM_DEB_DEBLEVEL_MINTHRESHOLD </t>
  </si>
  <si>
    <t>{E6A461B4-EEB4-4e53-A600-B82962AC0602}</t>
  </si>
  <si>
    <t>TC_Unit_08_10</t>
  </si>
  <si>
    <t>Check function Det_ReportError() is invoked in case:_x000D_
- Function Dem_EvtGetDebounceMethodIndex() returns value differ with DEM_DEBMETH_IDX_MONINTERNAL (line 98)_x000D_
- debounceCounter is less than 0 (line 115)_x000D_
- Maximum Threshold is greater than 0 (line 117)</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</si>
  <si>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1._x000D_
</t>
  </si>
  <si>
    <t>test_Dem_DebCalculateFaultDetectionCounter_Counter_Neg</t>
  </si>
  <si>
    <t>TC_Unit_08_11</t>
  </si>
  <si>
    <t>Check function returns zero in case:_x000D_
- Function Dem_EvtGetDebounceMethodIndex() returns value differ with DEM_DEBMETH_IDX_MONINTERNAL (line 98)_x000D_
- debounceCounter is set 0 (line 121)</t>
  </si>
  <si>
    <t>test_Dem_DebCalculateFaultDetectionCounter_DoNothing</t>
  </si>
  <si>
    <t xml:space="preserve">_x000D_
Function returns zero </t>
  </si>
  <si>
    <t>{2A6DB99D-A36B-4d64-9EFC-4330598981BA}</t>
  </si>
  <si>
    <t>TC_Unit_08_12</t>
  </si>
  <si>
    <t>Return: _x000D_
 E_NOT_OK</t>
  </si>
  <si>
    <t xml:space="preserve">Parameters: _x000D_
- Set EventId = 0  _x000D_
- Set  FaultDetectionCounter as a null pointer  </t>
  </si>
  <si>
    <t>Check function returns error in case:_x000D_
- The check for PREINITIALIZATION, VALIDITY and AVAILABLITY for an event ID is failed (line 138)</t>
  </si>
  <si>
    <t>Stub Functions:_x000D_
- Set Det_ReportError() to return 0</t>
  </si>
  <si>
    <t xml:space="preserve">Call sequences:_x000D_
- Det_ReportError() is invoked with parameter ModuleId =  DEM_MODULE_ID, InstanceId =  DEM_INSTANCE_ID, ApiId =  DEM_DET_APIID_GETFAULTDETECTIONCOUNTER, ErrorId =  0x20._x000D_
</t>
  </si>
  <si>
    <t xml:space="preserve"> Dem_GetFaultDetectionCounter(EventId, FaultDetectionCounter)</t>
  </si>
  <si>
    <t>test_Dem_GetFaultDetectionCounter_OpMoState_NotINIT</t>
  </si>
  <si>
    <t xml:space="preserve">_x000D_
Function returns error </t>
  </si>
  <si>
    <t>{F33F6EF9-E7AA-4eba-933B-9DB9B3C0618C}</t>
  </si>
  <si>
    <t>TC_Unit_08_13</t>
  </si>
  <si>
    <t>Check function returns error in case:_x000D_
- The check for PREINITIALIZATION, VALIDITY and AVAILABLITY for an event ID is passed (line 138)_x000D_
- Parameter FaultDetectionCounter set NULL (line 139)</t>
  </si>
  <si>
    <t>Stub Functions:_x000D_
- Set Dem_isEventIdValid() to return TRUE_x000D_
- Set Dem_EvtIsSuppressed() to return FALSE_x000D_
- Set Det_ReportError() to return 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</si>
  <si>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DEM_DET_APIID_GETFAULTDETECTIONCOUNTER, ErrorId =  0x11._x000D_
</t>
  </si>
  <si>
    <t>test_Dem_GetFaultDetectionCounter_NULL</t>
  </si>
  <si>
    <t>{A10E3921-E6DD-4b53-9237-E7F430F1863C}</t>
  </si>
  <si>
    <t>TC_Unit_08_14</t>
  </si>
  <si>
    <t xml:space="preserve">Parameters: _x000D_
- Set EventId = 0  _x000D_
- Set  FaultDetectionCounter as a valid pointer  </t>
  </si>
  <si>
    <t>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t>
  </si>
  <si>
    <t>Stub Functions:_x000D_
- Set Dem_isEventIdValid() to return TRUE_x000D_
- Set Dem_EvtIsSuppressed() to return FALSE_x000D_
- Set Dem_DebGetDebounceCounter4Calculation() to return E_OK_x000D_
- Set Dem_DebCalculateFaultDetectionCounter() to return 1</t>
  </si>
  <si>
    <t xml:space="preserve">Call sequences:_x000D_
- Dem_isEventIdValid() is invoked with parameter checkID =  0._x000D_
- Dem_EvtIsSuppressed() is invoked with parameter EventId =  0._x000D_
- Dem_DebGetDebounceCounter4Calculation() is invoked with parameter EventId =  0._x000D_
- Dem_DebCalculateFaultDetectionCounter() is invoked with parameter EventId =  0, debounceCounter =  0._x000D_
</t>
  </si>
  <si>
    <t>test_Dem_GetFaultDetectionCounter_E_OK</t>
  </si>
  <si>
    <t xml:space="preserve">_x000D_
Function returns E_OK and parameter FaultDetectionCounter is updated </t>
  </si>
  <si>
    <t>{11AB2539-B7EC-4815-8593-92256851A564},{A1194F24-3D9D-4acc-AB64-633E81F90721}</t>
  </si>
  <si>
    <t>TC_Unit_08_15</t>
  </si>
  <si>
    <t>Check function returns E_NOT_OK in case:_x000D_
- The check for PREINITIALIZATION, VALIDITY and AVAILABLITY for an event ID is passed (line 138)_x000D_
- Parameter FaultDetectionCounter set NULL (line 139)_x000D_
- Function Dem_DebGetDebounceCounter4Calculation() returns E_NOT_OK (line 144)</t>
  </si>
  <si>
    <t>Stub Functions:_x000D_
- Set Dem_isEventIdValid() to return TRUE_x000D_
- Set Dem_EvtIsSuppressed() to return FALSE_x000D_
- Set Dem_DebGetDebounceCounter4Calculation() to return E_NOT_OK_x000D_
- Set Dem_DebCalculateFaultDetectionCounter() to return 1</t>
  </si>
  <si>
    <t>test_Dem_GetFaultDetectionCounter_NOT_OK</t>
  </si>
  <si>
    <t xml:space="preserve">_x000D_
Function returns E_NOT_OK </t>
  </si>
  <si>
    <t>{A1194F24-3D9D-4acc-AB64-633E81F90721}</t>
  </si>
  <si>
    <t>TC_Unit_08_16</t>
  </si>
  <si>
    <t>Check function returns the returned value of function Dem_GetFaultDetectionCounter()</t>
  </si>
  <si>
    <t>Stub Functions:_x000D_
- Set Dem_GetFaultDetectionCounter() to return 0</t>
  </si>
  <si>
    <t xml:space="preserve">Call sequences:_x000D_
- Dem_GetFaultDetectionCounter() is invoked with parameter EventId =  0._x000D_
</t>
  </si>
  <si>
    <t xml:space="preserve"> Dem_GetFaultDetectionCounter_GeneralEvtInfo(EventId, FaultDetectionCounter)</t>
  </si>
  <si>
    <t>test_Dem_GetFaultDetectionCounter_GeneralEvtInfo</t>
  </si>
  <si>
    <t xml:space="preserve">_x000D_
Function returns the returned value of function Dem_GetFaultDetectionCounter() </t>
  </si>
  <si>
    <t>{D9D7202F-2F8E-451e-A8ED-A558F5822250}</t>
  </si>
  <si>
    <t>TC_Unit_08_17</t>
  </si>
  <si>
    <t xml:space="preserve">Parameters: _x000D_
- Set EventId = 0  _x000D_
- Set DebounceResetStatus = 0  </t>
  </si>
  <si>
    <t>Check function returns error in case:_x000D_
- The check for PREINITIALIZATION, VALIDITY and AVAILABLITY for an event ID is failed (line 159)</t>
  </si>
  <si>
    <t xml:space="preserve">Call sequences:_x000D_
- Det_ReportError() is invoked with parameter ModuleId =  DEM_MODULE_ID, InstanceId =  DEM_INSTANCE_ID, ApiId =  DEM_DET_APIID_DEM_RESETEVENTDEBOUNCESTATUS, ErrorId =  0x20._x000D_
</t>
  </si>
  <si>
    <t xml:space="preserve"> Dem_ResetEventDebounceStatus(EventId, DebounceResetStatus)</t>
  </si>
  <si>
    <t>test_Dem_ResetEventDebounceStatus_Error</t>
  </si>
  <si>
    <t>TC_Unit_08_18</t>
  </si>
  <si>
    <t xml:space="preserve">Parameters: _x000D_
- Set EventId = 0  _x000D_
- Set DebounceResetStatus = DEM_DEBOUNCE_STATUS_RESET  </t>
  </si>
  <si>
    <t>Check function returns E_OK and function Dem_EvtSetDebounceLevel() is invoked in case:_x000D_
- The check for PREINITIALIZATION, VALIDITY and AVAILABLITY for an event ID is passed (line 159)_x000D_
- Parameter DebounceResetStatus is set DEM_DEBOUNCE_STATUS_RESET (line 164)</t>
  </si>
  <si>
    <t>Stub Functions:_x000D_
- Set Dem_isEventIdValid() to return TRUE_x000D_
- Set Dem_EvtIsSuppressed() to return FALSE_x000D_
- Set DI()_x000D_
- Set Dem_EvtSetLastReportedEvent()_x000D_
- Set Dem_EvtSetDebounceLevel()_x000D_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</si>
  <si>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Dem_EvtSetDebounceLevel() is invoked with parameter EventId =  0, debounceLevel =  DEM_EVENT_STATUS_PASSED._x000D_
- EI() is invoked_x000D_
</t>
  </si>
  <si>
    <t>test_Dem_ResetEventDebounceStatus_InvokedFnc</t>
  </si>
  <si>
    <t xml:space="preserve">_x000D_
Function returns E_OK and function Dem_EvtSetDebounceLevel() is invoked </t>
  </si>
  <si>
    <t>{CA8BA8A9-C9B9-4f06-87D5-C615C800F8FA},{0E8272FE-3BC4-4509-82BA-161C570FA63D},{3971D69F-FCF9-43ab-9558-ED382277421B},{4B72EB8E-E474-4c4d-83B0-7F06D0B1E747}</t>
  </si>
  <si>
    <t>TC_Unit_08_19</t>
  </si>
  <si>
    <t xml:space="preserve">Parameters: _x000D_
- Set EventId = 0  _x000D_
- Set DebounceResetStatus = DEM_DEBOUNCE_STATUS_FREEZE  </t>
  </si>
  <si>
    <t>Check function returns E_OK in case:_x000D_
- The check for PREINITIALIZATION, VALIDITY and AVAILABLITY for an event ID is passed (line 159)_x000D_
- Parameter DebounceResetStatus is set DEM_DEBOUNCE_STATUS_FREEZE (line 164)</t>
  </si>
  <si>
    <t>Stub Functions:_x000D_
- Set Dem_isEventIdValid() to return TRUE_x000D_
- Set Dem_EvtIsSuppressed() to return FALSE_x000D_
- Set DI()_x000D_
- Set Dem_EvtSetLastReportedEvent()_x000D_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</si>
  <si>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EI() is invoked_x000D_
</t>
  </si>
  <si>
    <t>test_Dem_ResetEventDebounceStatus_Not_RESET</t>
  </si>
  <si>
    <t>{CA8BA8A9-C9B9-4f06-87D5-C615C800F8FA},{0E8272FE-3BC4-4509-82BA-161C570FA63D},{4B72EB8E-E474-4c4d-83B0-7F06D0B1E747}</t>
  </si>
  <si>
    <t>TC_Unit_08_20</t>
  </si>
  <si>
    <t xml:space="preserve">Parameters: _x000D_
- Set EventId = 0  _x000D_
- Set debug0 = 0  _x000D_
- Set debug1 = 0  _x000D_
- Set manipulationValue = 0  </t>
  </si>
  <si>
    <t>Check function returns E_NOT_OK in case:_x000D_
- Function Dem_isEventIdValid() returns FALSE (line 193)</t>
  </si>
  <si>
    <t>Stub Functions:_x000D_
- Set Dem_isEventIdValid() to return FALSE</t>
  </si>
  <si>
    <t xml:space="preserve">Call sequences:_x000D_
- Dem_isEventIdValid() is invoked with parameter checkID =  0._x000D_
</t>
  </si>
  <si>
    <t xml:space="preserve"> Dem_ManipulateEventDebounceStatus(EventId, debug0, debug1, manipulationValue)</t>
  </si>
  <si>
    <t>test_Dem_ManipulateEventDebounceStatus_EventIdValid</t>
  </si>
  <si>
    <t>{480853E1-AE5F-4c2b-BD84-D22DE11F9D27}</t>
  </si>
  <si>
    <t>TC_Unit_08_21</t>
  </si>
  <si>
    <t>Check function returns error in case:_x000D_
- Function Dem_isEventIdValid() returns TRUE (line 193)_x000D_
- Function Dem_OpMoIsInitialized() returns FALSE (line 198)</t>
  </si>
  <si>
    <t>Stub Functions:_x000D_
- Set Dem_isEventIdValid() to return TRUE_x000D_
- Set Dem_OpMoIsInitialized() to return FALSE_x000D_
- Set Det_ReportError() to return 0</t>
  </si>
  <si>
    <t xml:space="preserve">Call sequences:_x000D_
- Dem_isEventIdValid() is invoked with parameter checkID =  0._x000D_
- Dem_OpMoIsInitialized() is invoked_x000D_
- Det_ReportError() is invoked with parameter ModuleId =  DEM_MODULE_ID, InstanceId =  DEM_INSTANCE_ID, ApiId =  DEM_DET_APIID_SETEVENTSTATUS, ErrorId =  DEM_E_UNINIT._x000D_
</t>
  </si>
  <si>
    <t>test_Dem_ManipulateEventDebounceStatus_Init</t>
  </si>
  <si>
    <t>{AC4A7FE5-8D53-41fd-B1FB-E8BFD5E60FB5}</t>
  </si>
  <si>
    <t>TC_Unit_08_22</t>
  </si>
  <si>
    <t>Check function returns E_NOT_OK in case:_x000D_
- Function Dem_isEventIdValid() returns TRUE (line 193)_x000D_
- Function Dem_OpMoIsInitialized() returns TRUE (line 198)_x000D_
- Function Dem_EvtAllEnableConditionsFulfilled() returns FALSE (line 204)</t>
  </si>
  <si>
    <t>Stub Functions:_x000D_
- Set Dem_isEventIdValid() to return TRUE_x000D_
- Set Dem_OpMoIsInitialized() to return TRUE_x000D_
- Set Dem_EvtAllEnableConditionsFulfilled() to return FALSE</t>
  </si>
  <si>
    <t xml:space="preserve">Call sequences:_x000D_
- Dem_isEventIdValid() is invoked with parameter checkID =  0._x000D_
- Dem_OpMoIsInitialized() is invoked_x000D_
- Dem_EvtAllEnableConditionsFulfilled() is invoked with parameter EventId =  0._x000D_
</t>
  </si>
  <si>
    <t>test_Dem_ManipulateEventDebounceStatus_Fulfilled</t>
  </si>
  <si>
    <t>{AAB10A19-62DA-4003-8260-AD62C8E09DA3}</t>
  </si>
  <si>
    <t>TC_Unit_08_23</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</si>
  <si>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</si>
  <si>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DEM_DEBMETH_IDX_MONINTERNAL</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</si>
  <si>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t>
  </si>
  <si>
    <t>test_Dem_ManipulateEventDebounceStatus_Debounce_0</t>
  </si>
  <si>
    <t>{6E565A0F-B957-4cbe-A2E7-9EF10602C197}</t>
  </si>
  <si>
    <t>TC_Unit_08_24</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</si>
  <si>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</si>
  <si>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DEM_DEBMETH_IDX_ARTIME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</si>
  <si>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t>
  </si>
  <si>
    <t>test_Dem_ManipulateEventDebounceStatus_Debounce_1</t>
  </si>
  <si>
    <t>{8E04914A-6F60-4f43-96C9-0F39EF6A3E3B}</t>
  </si>
  <si>
    <t>TC_Unit_08_25</t>
  </si>
  <si>
    <t xml:space="preserve">Parameters: _x000D_
- Set EventId = 0  _x000D_
- Set debug0 = 0  _x000D_
- Set debug1 = 0  _x000D_
- Set manipulationValue = -1  </t>
  </si>
  <si>
    <t>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</si>
  <si>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FALSE_x000D_
- Set Dem_getDebCtrBaseClassIsJumpUp() to return FALSE_x000D_
- Set Dem_EvtGetDebounceLevel() to return 0_x000D_
- Set Dem_EvtIsResetFailureFilterRequested() to return TRUE_x000D_
- Set DI()_x000D_
- Set Dem_EvtRequestResetFailureFilter()_x000D_
- Set EI()_x000D_
- Set Dem_EvtGetLastReportedEvent() to return DEM_EVENT_STATUS_PREFAILED_x000D_
- Set Dem_DistMemReportPassed()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</si>
  <si>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DI() is invoked_x000D_
- Dem_EvtRequestResetFailureFilter() is invoked with parameter EventId =  0, setBit =  FALSE._x000D_
- EI() is invoked_x000D_
- Dem_EvtGetLastReportedEvent() is invoked with parameter EventId =  0._x000D_
- Dem_DistMemReportPassed() is invoked with parameter EventId =  0._x000D_
</t>
  </si>
  <si>
    <t>test_Dem_ManipulateEventDebounceStatus_minThreshold_0</t>
  </si>
  <si>
    <t>{F6F6C2F6-8F5D-495e-B5E4-C850D0DDFA37},{940445D3-5304-4b4b-ADAC-BAC64307ECA7},{FF8055BE-9E11-4d44-9AA5-8C25DEA314DE}</t>
  </si>
  <si>
    <t>TC_Unit_08_26</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</si>
  <si>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</si>
  <si>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1_x000D_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</si>
  <si>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DEM_EVENT_STATUS_PASSED._x000D_
- Dem_EvtSetLastReportedEvent() is invoked with parameter EventId =  0, EventStatus =  DEM_EVENT_STATUS_PASSED._x000D_
- Dem_EvtProcessPassedAndFailed() is invoked with parameter EventId =  0, EventStatus =  DEM_EVENT_STATUS_PASSED._x000D_
- Dem_DistMemIsReportFailedNecessary() is invoked with parameter eventId =  0, eventStatus =  DEM_EVENT_STATUS_PASSED._x000D_
- Dem_DistMemReportFailed() is invoked with parameter EventId =  0._x000D_
</t>
  </si>
  <si>
    <t>test_Dem_ManipulateEventDebounceStatus_minThreshold_1</t>
  </si>
  <si>
    <t>{625B1064-B32E-489f-8C9B-4BBB6C898E06},{C561214F-B74D-4261-A802-E3AF33BCA61F},{4CF9306D-B4CC-40fb-AA42-32090472E222},{CD79EA0A-8CF7-44f8-B351-29AF7CA5CDF3},{2A623A82-3400-4506-A651-5D6BFC9712A7}</t>
  </si>
  <si>
    <t>TC_Unit_08_27</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</si>
  <si>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</si>
  <si>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</si>
  <si>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Dem_DistMemReportFailed() is invoked with parameter EventId =  0._x000D_
- Dem_EvMemGenReportFailedEvent() is invoked with parameter EventId =  0._x000D_
</t>
  </si>
  <si>
    <t>test_Dem_ManipulateEventDebounceStatus_minThreshold_2</t>
  </si>
  <si>
    <t>{625B1064-B32E-489f-8C9B-4BBB6C898E06},{C561214F-B74D-4261-A802-E3AF33BCA61F},{4CF9306D-B4CC-40fb-AA42-32090472E222},{CD79EA0A-8CF7-44f8-B351-29AF7CA5CDF3},{5B541AC7-4CD9-441c-83E7-5D030DCDCF3E}</t>
  </si>
  <si>
    <t>TC_Unit_08_28</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</si>
  <si>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</si>
  <si>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</si>
  <si>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test_Dem_ManipulateEventDebounceStatus_minThreshold_3</t>
  </si>
  <si>
    <t>{625B1064-B32E-489f-8C9B-4BBB6C898E06},{C561214F-B74D-4261-A802-E3AF33BCA61F},{4CF9306D-B4CC-40fb-AA42-32090472E222},{CD79EA0A-8CF7-44f8-B351-29AF7CA5CDF3},{5B541AC7-4CD9-441c-83E7-5D030DCDCF3E},{83048610-C249-47df-8311-6CB333B4852C}</t>
  </si>
  <si>
    <t>TC_Unit_08_29</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</si>
  <si>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</si>
  <si>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</si>
  <si>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test_Dem_ManipulateEventDebounceStatus_minThreshold_4</t>
  </si>
  <si>
    <t>TC_Unit_08_30</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</si>
  <si>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</si>
  <si>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DEM_EVENT_STATUS_PREPASSED_x000D_
- Set Dem_EvtGetLastReportedEvent() to return DEM_EVENT_STATUS_PREPASSED_x000D_
- Set Dem_EvtSetDebounceLevel()_x000D_
- Set Dem_EvtSetLastReportedEvent()_x000D_
- Set Dem_EvtProcessPassedAndFailed()_x000D_
- Set Dem_DistMemIsReportFailedNecessary() to return FALSE_x000D_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</si>
  <si>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Dem_EvMemGenReportFailedEvent() is invoked with parameter EventId =  0._x000D_
</t>
  </si>
  <si>
    <t>test_Dem_ManipulateEventDebounceStatus_minThreshold_5</t>
  </si>
  <si>
    <t>TC_Unit_08_31</t>
  </si>
  <si>
    <t xml:space="preserve">Parameters: _x000D_
- Set EventId = 0  _x000D_
- Set debug0 = 0  _x000D_
- Set debug1 = 0  _x000D_
- Set manipulationValue = 1  </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</si>
  <si>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</si>
  <si>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0_x000D_
- Set Dem_getDebCtrBaseClassJumpDownValue() to return 2_x000D_
- Set Dem_getDebCtrBaseClassJumpUpValue() to return 1_x000D_
- Set Dem_getDebCtrBaseClassIsJumpDown() to return FALSE_x000D_
- Set Dem_getDebCtrBaseClassIsJumpUp() to return TRUE_x000D_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</si>
  <si>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t>
  </si>
  <si>
    <t>test_Dem_ManipulateEventDebounceStatus_maxThreshold_0</t>
  </si>
  <si>
    <t>{405EF81F-D2F5-4f2d-ADD5-D191E3652A35},{192BA674-421B-4f92-AF08-B5B2D492141A}</t>
  </si>
  <si>
    <t>TC_Unit_08_32</t>
  </si>
  <si>
    <t>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</si>
  <si>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1_x000D_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1_x000D_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</si>
  <si>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DEM_EVENT_STATUS_PREFAILED._x000D_
- Dem_EvtSetLastReportedEvent() is invoked with parameter EventId =  0, EventStatus =  DEM_EVENT_STATUS_PREFAILED._x000D_
- Dem_DistMemIsReportFailedNecessary() is invoked with parameter eventId =  0, eventStatus =  DEM_EVENT_STATUS_PREFAILED._x000D_
</t>
  </si>
  <si>
    <t>test_Dem_ManipulateEventDebounceStatus_maxThreshold_1</t>
  </si>
  <si>
    <t>{405EF81F-D2F5-4f2d-ADD5-D191E3652A35},{192BA674-421B-4f92-AF08-B5B2D492141A},{7C5E08ED-0531-4632-848A-A40648F2AC01}</t>
  </si>
  <si>
    <t>TC_Unit_08_33</t>
  </si>
  <si>
    <t>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</si>
  <si>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-3_x000D_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-2_x000D_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</si>
  <si>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-1._x000D_
- Dem_EvtSetLastReportedEvent() is invoked with parameter EventId =  0, EventStatus =  DEM_EVENT_STATUS_PREPASSED._x000D_
- Dem_DistMemIsReportFailedNecessary() is invoked with parameter eventId =  0, eventStatus =  DEM_EVENT_STATUS_PREPASSED._x000D_
</t>
  </si>
  <si>
    <t>test_Dem_ManipulateEventDebounceStatus_maxThreshold_2</t>
  </si>
  <si>
    <t>{405EF81F-D2F5-4f2d-ADD5-D191E3652A35},{192BA674-421B-4f92-AF08-B5B2D492141A},{7C5E08ED-0531-4632-848A-A40648F2AC01},{E8099F68-6B5C-4782-A06D-38373520CFF3}</t>
  </si>
  <si>
    <t>TC_Unit_08_34</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</si>
  <si>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</si>
  <si>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DEM_DEBMETH_IDX_ARTIME_x000D_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</si>
  <si>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Dem_EvtGetDebounceLevel() is invoked with parameter EventId =  0._x000D_
- Dem_EvtIsResetFailureFilterRequested() is invoked with parameter EventId =  0._x000D_
</t>
  </si>
  <si>
    <t>test_Dem_ManipulateEventDebounceStatus_other</t>
  </si>
  <si>
    <t>{405EF81F-D2F5-4f2d-ADD5-D191E3652A35}</t>
  </si>
  <si>
    <t>TC_Unit_08_35</t>
  </si>
  <si>
    <t xml:space="preserve">Parameters: _x000D_
- Set EventId = 0  </t>
  </si>
  <si>
    <t>Check function returns FALSE in case:_x000D_
- Function Dem_IsEvtDebBehaviorReset() returns TRUE (line 382)_x000D_
- Function Dem_EvtAllEnableConditionsFulfilled() returns FALSE (line 415)</t>
  </si>
  <si>
    <t>Stub Functions:_x000D_
- Set Dem_IsAnyDtcGroupSettingDisabled() to return TRUE_x000D_
- Set Dem_IsEventEnabledByDtcSetting() to return FALSE_x000D_
- Set Dem_IsEvtDebBehaviorReset() to return TRUE_x000D_
- Set Dem_EvtRequestResetFailureFilterAfterDtcSetting()_x000D_
- Set Dem_EvtGetStorageConditions() to return 0_x000D_
- Set Dem_StoCoAreAllFulfilled() to return FALSE_x000D_
- Set Dem_EvtIsResetFailureFilterRequestedAfterStorageCondition() to return FALSE_x000D_
- Set Dem_IsEvtDebBehaviorReset() to return TRUE_x000D_
- Set Dem_EvtRequestResetFailureFilterAfterStorageCondition()_x000D_
- Set Dem_EvtAllEnableConditionsFulfilled() to return FALSE_x000D_
- Set Dem_IsEvtDebBehaviorReset() to return TRUE_x000D_
- Set Dem_EvtSetDebounceLevel()_x000D_
- Set Dem_EvtSetLastReportedEvent()_x000D_
- Set Dem_EvtIsResetFailureFilterRequested() to return FALSE</t>
  </si>
  <si>
    <t xml:space="preserve">Call sequences:_x000D_
- Dem_IsAnyDtcGroupSettingDisabled() is invoked_x000D_
- Dem_IsEventEnabledByDtcSetting() is invoked with parameter EventId =  0._x000D_
- Dem_IsEvtDebBehaviorReset() is invoked with parameter EventId =  0._x000D_
- Dem_EvtRequestResetFailureFilterAfterDtcSetting() is invoked with parameter EventId =  0, setBit =  TRUE._x000D_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Dem_EvtRequestResetFailureFilterAfterStorageCondition() is invoked with parameter EventId =  0, setBit =  TRUE._x000D_
- Dem_EvtAllEnableConditionsFulfilled() is invoked with parameter EventId =  0._x000D_
- Dem_IsEvtDebBehaviorReset() is invoked with parameter EventId =  0._x000D_
- Dem_EvtSetDebounceLevel() is invoked with parameter EventId =  0, debounceLevel =  0._x000D_
- Dem_EvtSetLastReportedEvent() is invoked with parameter EventId =  0, EventStatus =  DEM_EVENT_STATUS_INVALIDREPORT._x000D_
- Dem_EvtIsResetFailureFilterRequested() is invoked with parameter EventId =  0._x000D_
</t>
  </si>
  <si>
    <t xml:space="preserve"> Dem_DebHandleResetConditions(EventId)</t>
  </si>
  <si>
    <t>test_Dem_DebHandleResetConditions_DtcSetting_TRUE</t>
  </si>
  <si>
    <t xml:space="preserve">_x000D_
Function returns FALSE </t>
  </si>
  <si>
    <t>{BD49E924-3C53-4d0b-8D49-A680ABCA7549},{6AE7046A-7EC0-4ad7-BF60-A206D8406E40},{52CC929C-9230-4532-A702-AB27FE1D7503},{2A99BFF1-CE2A-4dfc-94C3-E0B9C66F0104},{86F8B0A6-BAF2-4392-8786-BD7829EAFD69},{E7579B3B-3FA0-496b-B82E-8270962E08F6}</t>
  </si>
  <si>
    <t>TC_Unit_08_36</t>
  </si>
  <si>
    <t>Check function returns FALSE in case:_x000D_
- Function Dem_IsEvtDebBehaviorReset() returns FALSE (line 382)_x000D_
- Function Dem_EvtAllEnableConditionsFulfilled() returns FALSE (line 415)_x000D_
- Function Dem_EvtIsResetFailureFilterRequested() returns TRUE (line 425)</t>
  </si>
  <si>
    <t>Stub Functions:_x000D_
- Set Dem_IsAnyDtcGroupSettingDisabled() to return TRUE_x000D_
- Set Dem_IsEventEnabledByDtcSetting() to return FALSE_x000D_
- Set Dem_IsEvtDebBehaviorReset() to return FALSE_x000D_
- Set Dem_EvtGetStorageConditions() to return 0_x000D_
- Set Dem_StoCoAreAllFulfilled() to return FALSE_x000D_
- Set Dem_EvtIsResetFailureFilterRequestedAfterStorageCondition() to return FALSE_x000D_
- Set Dem_IsEvtDebBehaviorReset() to return FALSE_x000D_
- Set Dem_EvtAllEnableConditionsFulfilled() to return FALSE_x000D_
- Set Dem_IsEvtDebBehaviorReset() to return FALSE_x000D_
- Set Dem_EvtSetLastReportedEvent()_x000D_
- Set Dem_EvtIsResetFailureFilterRequested() to return TRUE_x000D_
- Set Dem_EvtRequestResetFailureFilter()_x000D_
- Set Dem_EvtSetDebounceLevel()</t>
  </si>
  <si>
    <t xml:space="preserve">Call sequences:_x000D_
- Dem_IsAnyDtcGroupSettingDisabled() is invoked_x000D_
- Dem_IsEventEnabledByDtcSetting() is invoked with parameter EventId =  0._x000D_
- Dem_IsEvtDebBehaviorReset()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Dem_EvtAllEnableConditionsFulfilled() is invoked with parameter EventId =  0._x000D_
- Dem_IsEvtDebBehaviorReset() is invoked with parameter EventId =  0._x000D_
- Dem_EvtSetLastReportedEvent() is invoked with parameter EventId =  0, EventStatus =  DEM_EVENT_STATUS_INVALIDREPORT._x000D_
- Dem_EvtIsResetFailureFilterRequested() is invoked with parameter EventId =  0._x000D_
- Dem_EvtRequestResetFailureFilter() is invoked with parameter EventId =  0, setBit =  FALSE._x000D_
- Dem_EvtSetDebounceLevel() is invoked with parameter EventId =  0, debounceLevel =  0._x000D_
</t>
  </si>
  <si>
    <t>test_Dem_DebHandleResetConditions_FilterRequested</t>
  </si>
  <si>
    <t>{BD49E924-3C53-4d0b-8D49-A680ABCA7549},{6AE7046A-7EC0-4ad7-BF60-A206D8406E40},{2A99BFF1-CE2A-4dfc-94C3-E0B9C66F0104},{EDEFC9DE-59C4-4ea6-B1AF-AEB021E7CB35},{E7579B3B-3FA0-496b-B82E-8270962E08F6},{9D3A9B20-017F-40a1-A7F0-13970472F06F},{A459AE2E-D13F-4f3a-AFF4-88D222CB7538}</t>
  </si>
  <si>
    <t>TC_Unit_08_37</t>
  </si>
  <si>
    <t>Check function returns TRUE in case:_x000D_
- Function Dem_EvtIsResetFailureFilterRequestedAfterDtcSetting() returns TRUE (line 390)</t>
  </si>
  <si>
    <t>Stub Functions:_x000D_
- Set Dem_IsAnyDtcGroupSettingDisabled() to return FALSE_x000D_
- Set Dem_EvtIsResetFailureFilterRequestedAfterDtcSetting() to return TRUE_x000D_
- Set Dem_EvtRequestResetFailureFilterAfterDtcSetting()_x000D_
- Set Dem_EvtSetDebounceLevel()_x000D_
- Set Dem_EvtGetStorageConditions() to return 0_x000D_
- Set Dem_StoCoAreAllFulfilled() to return TRUE_x000D_
- Set Dem_EvtIsResetFailureFilterRequestedAfterStorageCondition() to return FALSE_x000D_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</si>
  <si>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Dem_EvtRequestResetFailureFilterAfterDtcSetting() is invoked with parameter EventId =  0, setBit =  FALSE._x000D_
- Dem_EvtSetDebounceLevel() is invoked with parameter EventId =  0, debounceLevel =  0._x000D_
- Dem_EvtGetStorageConditions() is invoked with parameter EventId =  0._x000D_
- Dem_StoCoAreAllFulfilled() is invoked with parameter storageConditionList =  0._x000D_
- Dem_EvtIsResetFailureFilterRequestedAfterStorageCondition() is invoked with parameter EventId =  0._x000D_
- Dem_EvtAllEnableConditionsFulfilled() is invoked with parameter EventId =  0._x000D_
- Dem_EvtIsResetFailureFilterRequested() is invoked with parameter EventId =  0._x000D_
</t>
  </si>
  <si>
    <t>test_Dem_DebHandleResetConditions_DtcSetting_FALSE</t>
  </si>
  <si>
    <t xml:space="preserve">_x000D_
Function returns TRUE </t>
  </si>
  <si>
    <t>{27FD5CFB-8FE3-41e2-83C3-3851151C5B42},{2A99BFF1-CE2A-4dfc-94C3-E0B9C66F0104},{86F8B0A6-BAF2-4392-8786-BD7829EAFD69},{803317C7-77D3-4ac8-AFD0-BCC2CF0B0943}</t>
  </si>
  <si>
    <t>TC_Unit_08_38</t>
  </si>
  <si>
    <t>Check function returns TRUE in case:_x000D_
- Function Dem_EvtIsResetFailureFilterRequestedAfterDtcSetting() returns TRUE (line 390)_x000D_
- Function Dem_EvtIsResetFailureFilterRequestedAfterStorageCondition() returns TRUE (line 407)</t>
  </si>
  <si>
    <t>Stub Functions:_x000D_
- Set Dem_IsAnyDtcGroupSettingDisabled() to return FALSE_x000D_
- Set Dem_EvtIsResetFailureFilterRequestedAfterDtcSetting() to return FALSE_x000D_
- Set Dem_EvtGetStorageConditions() to return 0_x000D_
- Set Dem_StoCoAreAllFulfilled() to return TRUE_x000D_
- Set Dem_EvtIsResetFailureFilterRequestedAfterStorageCondition() to return TRUE_x000D_
- Set Dem_EvtSetDebounceLevel()_x000D_
- Set Dem_EvtRequestResetFailureFilterAfterStorageCondition()_x000D_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</si>
  <si>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Dem_EvtSetDebounceLevel() is invoked with parameter EventId =  0, debounceLevel =  0._x000D_
- Dem_EvtRequestResetFailureFilterAfterStorageCondition() is invoked with parameter EventId =  0, setBit =  FALSE._x000D_
- Dem_EvtAllEnableConditionsFulfilled() is invoked with parameter EventId =  0._x000D_
- Dem_EvtIsResetFailureFilterRequested() is invoked with parameter EventId =  0._x000D_
</t>
  </si>
  <si>
    <t>test_Dem_DebHandleResetConditions_StorageCondition_FALSE</t>
  </si>
  <si>
    <t>{27FD5CFB-8FE3-41e2-83C3-3851151C5B42},{803317C7-77D3-4ac8-AFD0-BCC2CF0B0943}</t>
  </si>
  <si>
    <t>TC_Unit_08_39</t>
  </si>
  <si>
    <t>Return: _x000D_
 DEM_TEMPORARILY_DEFECTIVE</t>
  </si>
  <si>
    <t>Check function returns DEM_TEMPORARILY_DEFECTIVE in case: _x000D_
- FDC is set 1 by returned of function Dem_DebCalculateFaultDetectionCounter() (line 442)</t>
  </si>
  <si>
    <t>Stub Functions:_x000D_
- Set Dem_DebGetDebounceCounter4Calculation() to return E_OK_x000D_
- Set Dem_DebCalculateFaultDetectionCounter() to return 1</t>
  </si>
  <si>
    <t xml:space="preserve">Call sequences:_x000D_
- Dem_DebGetDebounceCounter4Calculation() is invoked with parameter EventId =  0._x000D_
- Dem_DebCalculateFaultDetectionCounter() is invoked with parameter EventId =  0, debounceCounter =  0._x000D_
</t>
  </si>
  <si>
    <t xml:space="preserve"> Dem_getEventDebouncing(EventId)</t>
  </si>
  <si>
    <t>test_Dem_getEventDebouncing_set_1</t>
  </si>
  <si>
    <t xml:space="preserve">_x000D_
Function returns DEM_TEMPORARILY_DEFECTIVE </t>
  </si>
  <si>
    <t>{AF28A476-0872-4567-8FD7-CB82DA69A612}</t>
  </si>
  <si>
    <t>TC_Unit_08_40</t>
  </si>
  <si>
    <t>Return: _x000D_
 0x0A</t>
  </si>
  <si>
    <t>Check function returns 0x0A in case:_x000D_
- FDC is set 127 by returned of function Dem_DebCalculateFaultDetectionCounter() (line 458)</t>
  </si>
  <si>
    <t>Stub Functions:_x000D_
- Set Dem_DebGetDebounceCounter4Calculation() to return E_OK_x000D_
- Set Dem_DebCalculateFaultDetectionCounter() to return 127</t>
  </si>
  <si>
    <t>test_Dem_getEventDebouncing_set_127</t>
  </si>
  <si>
    <t xml:space="preserve">_x000D_
Function returns 0x0A </t>
  </si>
  <si>
    <t>{AF28A476-0872-4567-8FD7-CB82DA69A612},{9D66E8B8-2BFC-428f-8D12-55BB049B7D3B},{7FE1D893-3D46-4374-9C92-A5E7748E6E5E},{7A3866A6-5E1E-4269-A0E0-015027698EE1},{BD7A9BF2-8E27-4392-8085-F335A4371014}</t>
  </si>
  <si>
    <t>TC_Unit_08_41</t>
  </si>
  <si>
    <t>Return: _x000D_
 DEM_TEMPORARILY_HEALED</t>
  </si>
  <si>
    <t>Check function returns DEM_TEMPORARILY_HEALED in case:_x000D_
- FDC is set Negative value by returned of function Dem_DebCalculateFaultDetectionCounter() (line 454)</t>
  </si>
  <si>
    <t>Stub Functions:_x000D_
- Set Dem_DebGetDebounceCounter4Calculation() to return E_OK_x000D_
- Set Dem_DebCalculateFaultDetectionCounter() to return -127</t>
  </si>
  <si>
    <t>test_Dem_getEventDebouncing_set_Neg</t>
  </si>
  <si>
    <t xml:space="preserve">_x000D_
Function returns DEM_TEMPORARILY_HEALED </t>
  </si>
  <si>
    <t>{580AD8D8-1E14-4ce4-8CD6-317E958771AB}</t>
  </si>
  <si>
    <t>TC_Unit_08_42</t>
  </si>
  <si>
    <t>Check function returns 0 in case:_x000D_
- FDC is set 0 by returned of function Dem_DebCalculateFaultDetectionCounter() (line 442)</t>
  </si>
  <si>
    <t>Stub Functions:_x000D_
- Set Dem_DebGetDebounceCounter4Calculation() to return E_OK_x000D_
- Set Dem_DebCalculateFaultDetectionCounter() to return 0</t>
  </si>
  <si>
    <t>test_Dem_getEventDebouncing_set_0</t>
  </si>
  <si>
    <t xml:space="preserve">_x000D_
Function returns 0 </t>
  </si>
  <si>
    <t>{BD7A9BF2-8E27-4392-8085-F335A4371014}</t>
  </si>
  <si>
    <t>TC_Unit_08_43</t>
  </si>
  <si>
    <t xml:space="preserve">Parameters: _x000D_
- Set EventId = 0  _x000D_
- Set  DebouncingState as a null pointer  </t>
  </si>
  <si>
    <t>Check function returns error in case:_x000D_
- The entry condition is checked for preinitialization, Valid event Id and event availability (line 469)</t>
  </si>
  <si>
    <t xml:space="preserve">Call sequences:_x000D_
- Det_ReportError() is invoked with parameter ModuleId =  DEM_MODULE_ID, InstanceId =  DEM_INSTANCE_ID, ApiId =  DEM_DET_APIID_DEM_GETDEBOUNCINGOFEVENT, ErrorId =  0x20._x000D_
</t>
  </si>
  <si>
    <t xml:space="preserve"> Dem_GetDebouncingOfEvent(EventId, DebouncingState)</t>
  </si>
  <si>
    <t>test_Dem_GetDebouncingOfEvent_Error</t>
  </si>
  <si>
    <t>{8FB9EAE2-0872-4292-94BF-C4D0A92D3CAB},{5BE89B99-86EB-402a-AB0A-7F2D39A3CC46},{FE335164-5FB5-4c20-A439-EDECADFA61CC}</t>
  </si>
  <si>
    <t>TC_Unit_08_44</t>
  </si>
  <si>
    <t>Check function returns error in case:_x000D_
- Parameter Debouncing State is set NULL (line 470)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</si>
  <si>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DEM_DET_APIID_DEM_GETDEBOUNCINGOFEVENT, ErrorId =  0x11._x000D_
</t>
  </si>
  <si>
    <t>test_Dem_GetDebouncingOfEvent_NULL</t>
  </si>
  <si>
    <t>TC_Unit_08_45</t>
  </si>
  <si>
    <t xml:space="preserve">Parameters: _x000D_
- Set EventId = 0  _x000D_
- Set  DebouncingState as a valid pointer  </t>
  </si>
  <si>
    <t>Check function returns error in case:_x000D_
- Parameter Debouncing State is set valid pointer (line 470)_x000D_
- Function Dem_EvtGetDebounceMethodIndex() returns DEM_DEBMETH_IDX_MONINTERNAL(line 473)</t>
  </si>
  <si>
    <t>Stub Functions:_x000D_
- Set Dem_isEventIdValid() to return TRUE_x000D_
- Set Dem_EvtIsSuppressed() to return FALSE_x000D_
- Set Dem_EvtGetDebounceMethodIndex() to return DEM_DEBMETH_IDX_MONINTERNAL_x000D_
- Set Det_ReportError() to return 0</t>
  </si>
  <si>
    <t xml:space="preserve">Call sequences:_x000D_
- Dem_isEventIdValid() is invoked with parameter checkID =  0._x000D_
- Dem_EvtIsSuppressed() is invoked with parameter EventId =  0._x000D_
- Dem_EvtGetDebounceMethodIndex() is invoked with parameter EventId =  0._x000D_
- Det_ReportError() is invoked with parameter ModuleId =  DEM_MODULE_ID, InstanceId =  DEM_INSTANCE_ID, ApiId =  DEM_DET_APIID_DEM_GETDEBOUNCINGOFEVENT, ErrorId =  0x10._x000D_
</t>
  </si>
  <si>
    <t>test_Dem_GetDebouncingOfEvent_DET</t>
  </si>
  <si>
    <t>{E6BAF666-32C0-41e7-B211-C620878885F3}</t>
  </si>
  <si>
    <t>TC_Unit_08_46</t>
  </si>
  <si>
    <t>Check function returns E_OK in case:_x000D_
- Parameter Debouncing State is set valid pointer (line 470)_x000D_
- Function Dem_EvtGetDebounceMethodIndex() returns value differ with DEM_DEBMETH_IDX_MONINTERNAL(line 473)</t>
  </si>
  <si>
    <t>Stub Functions:_x000D_
- Set Dem_isEventIdValid() to return TRUE_x000D_
- Set Dem_EvtIsSuppressed() to return FALSE_x000D_
- Set Dem_EvtGetDebounceMethodIndex() to return DEM_DEBMETH_IDX_ARTIME_x000D_
- Set Dem_getEventDebouncing() to return 0</t>
  </si>
  <si>
    <t xml:space="preserve">Call sequences:_x000D_
- Dem_isEventIdValid() is invoked with parameter checkID =  0._x000D_
- Dem_EvtIsSuppressed() is invoked with parameter EventId =  0._x000D_
- Dem_EvtGetDebounceMethodIndex() is invoked with parameter EventId =  0._x000D_
- Dem_getEventDebouncing() is invoked with parameter EventId =  0._x000D_
</t>
  </si>
  <si>
    <t>test_Dem_GetDebouncingOfEvent_Update_State</t>
  </si>
  <si>
    <t>{49E09B80-9208-4e1b-B71E-090F1748309E},{0AA3E049-FF1B-493b-BDF9-F5368DB852FA}</t>
  </si>
  <si>
    <t>TC_Unit_08_47</t>
  </si>
  <si>
    <t>Check function returns the returned value of function Dem_GetDebouncingOfEvent()</t>
  </si>
  <si>
    <t>Stub Functions:_x000D_
- Set Dem_GetDebouncingOfEvent() to return 0</t>
  </si>
  <si>
    <t xml:space="preserve">Call sequences:_x000D_
- Dem_GetDebouncingOfEvent() is invoked with parameter EventId =  0._x000D_
</t>
  </si>
  <si>
    <t xml:space="preserve"> Dem_GetDebouncingOfEvent_GeneralEvtInfo(EventId, DebouncingState)</t>
  </si>
  <si>
    <t>test_Dem_GetDebouncingOfEvent_GeneralEvtInfo</t>
  </si>
  <si>
    <t xml:space="preserve">_x000D_
Function returns the returned value of function Dem_GetDebouncingOfEvent() </t>
  </si>
  <si>
    <t>{092A8013-8891-4afa-AD51-B142C10D3179}</t>
  </si>
  <si>
    <t>TC_Unit_08_48</t>
  </si>
  <si>
    <t>Check function does nothing</t>
  </si>
  <si>
    <t>Dem_DebMainFunction()</t>
  </si>
  <si>
    <t>test_Dem_DebMainFunction_DoNothing</t>
  </si>
  <si>
    <t xml:space="preserve">_x000D_
Function does nothing </t>
  </si>
  <si>
    <t>TC_Unit_08_49</t>
  </si>
  <si>
    <t>Check function Dem_TimeBasedDebounceInternMainFunction() is called in case:_x000D_
- Function Dem_OpMoIsInitialized() returns TRUE (line 500)</t>
  </si>
  <si>
    <t>Stub Functions:_x000D_
- Set Dem_OpMoIsInitialized() to return TRUE_x000D_
- Set Dem_TimeBasedDebounceInternMainFunction()</t>
  </si>
  <si>
    <t xml:space="preserve">Call sequences:_x000D_
- Dem_OpMoIsInitialized() is invoked_x000D_
- Dem_TimeBasedDebounceInternMainFunction() is invoked_x000D_
</t>
  </si>
  <si>
    <t>Dem_TimeBasedDebounceMainFunction()</t>
  </si>
  <si>
    <t>test_Dem_TimeBasedDebounceMainFunction_InvokedFnc</t>
  </si>
  <si>
    <t xml:space="preserve">_x000D_
Function Dem_TimeBasedDebounceInternMainFunction() is called </t>
  </si>
  <si>
    <t>{8A3A7841-8434-4c6e-B8AD-62F055425680}</t>
  </si>
  <si>
    <t>TC_Unit_08_50</t>
  </si>
  <si>
    <t>Check function does nothing in case:_x000D_
- Function Dem_OpMoIsInitialized() returns FALSE (line 500)</t>
  </si>
  <si>
    <t>Stub Functions:_x000D_
- Set Dem_OpMoIsInitialized() to return FALSE</t>
  </si>
  <si>
    <t xml:space="preserve">Call sequences:_x000D_
- Dem_OpMoIsInitialized() is invoked_x000D_
</t>
  </si>
  <si>
    <t>test_Dem_TimeBasedDebounceMainFunction_DoNothing</t>
  </si>
  <si>
    <t xml:space="preserve">TC_Unit_01_01 - TC_Unit_01_05_x000D_
TC_Unit_02_01 - TC_Unit_02_06_x000D_
TC_Unit_03_01 - TC_Unit_03_21_x000D_
TC_Unit_04_01 - TC_Unit_04_03_x000D_
TC_Unit_05_01 - TC_Unit_05_06_x000D_
TC_Unit_06_01 - TC_Unit_06_14_x000D_
TC_Unit_07_01 - TC_Unit_07_16_x000D_
TC_Unit_08_01 - TC_Unit_08_50_x000D_
</t>
  </si>
  <si>
    <t>- The maximum failed time in eventId is updated by the returned value of Dem_EvMemGetEventMemEventId() function;
- Dem_EvMemGenSetDtcByOccIndex() function is invoked;</t>
  </si>
  <si>
    <t>The Dem_EvMemGenSetDtcByOccIndex() function is not invoked</t>
  </si>
  <si>
    <t>Compilation flag:
n/a</t>
  </si>
  <si>
    <t>Global Variables :_x000D_
- Set Dem_EvMemEventMemory[0].TimeId = 0x20</t>
  </si>
  <si>
    <t>Global Variables :_x000D_
- Set Dem_EvMemEventMemory[0].TimeId = 0x05</t>
  </si>
  <si>
    <t>- The maximum confirmed time in eventId is updated by the returned value of Dem_EvMemGetEventMemEventId() function.
- Dem_EvMemGenSetDtcByOccIndex() function is invoked.</t>
  </si>
  <si>
    <t>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t>
  </si>
  <si>
    <t>Global Variables :_x000D_
- Set Dem_Cfg_DebClasses[0].funcPointer_Cyclic as a valid pointer
- Set Dem_Cfg_DebClasses[0].paramSet as a valid pointer
- Set Dem_Cfg_DebClasses[0].paramCount = 0</t>
  </si>
  <si>
    <t>Global Variables :_x000D_
- Set Dem_Cfg_DebClasses[0].funcPointer_Cyclic as a NULL pointer
- Set Dem_Cfg_DebClasses[0].paramSet as a valid pointer
- Set Dem_Cfg_DebClasses[0].paramCount = 0</t>
  </si>
  <si>
    <t>Global Variables :_x000D_
- Set Dem_Cfg_DebClasses[0].paramSet as a valid pointer
- Set Dem_Cfg_DebClasses[0].paramSet.funcPointer_GetFDC as a valid function</t>
  </si>
  <si>
    <t>Data changes: _x000D_
 - debounceCounter with 1</t>
  </si>
  <si>
    <t>Data changes: _x000D_
 - debounceCounter with 0</t>
  </si>
  <si>
    <t>Global Variables :_x000D_
- Set Dem_Cfg_DebClasses[0].funcPointer_GetLimits as a valid function</t>
  </si>
  <si>
    <t>Global Variables :_x000D_
- Set Dem_OpMoState = DEM_OPMO_STATE_NOTINITIALIZED</t>
  </si>
  <si>
    <t>Global Variables :_x000D_
- Set Dem_OpMoState = DEM_OPMO_STATE_PREINITIALIZED</t>
  </si>
  <si>
    <t>Global Variables :_x000D_
- Set Dem_OpMoState = 0</t>
  </si>
  <si>
    <t>Global Variables :_x000D_
- Set Dem_OpMoState = 1</t>
  </si>
  <si>
    <t>Parameters: _x000D_
- Set  paramSet as a valid pointer  _x000D_
- Set paramIndex = 0  _x000D_
- Set  MinThreshold as a valid pointer  _x000D_
- Set  MaxThreshold as a valid pointer  
- Set paramSet[0].TimePassedThreshold = 1
- Set paramSet[0].TimeFailedThreshold = 0</t>
  </si>
  <si>
    <t>Data changes: _x000D_
 - MinThreshold with 1_x000D_
 - MaxThreshold with 0</t>
  </si>
  <si>
    <t>Data changes: _x000D_
 - status with DEM_EVENT_STATUS_PASSED</t>
  </si>
  <si>
    <t>Parameters: _x000D_
- Set EventId = 3  _x000D_
- Set  status as a valid pointer  _x000D_
- Set  paramSet as a valid pointer  _x000D_
- Set paramIndex = 1  _x000D_
- Set status = DEM_EVENT_STATUS_PASSED  
- Set paramSet[1].TimeFailedThreshold = 2
- Set paramSet[1].TimePassedThreshold = 2
- Set paramSet[1].SuspiciousThreshold = 2</t>
  </si>
  <si>
    <t>Parameters: _x000D_
- Set EventId = 3  _x000D_
- Set  status as a valid pointer  _x000D_
- Set  paramSet as a valid pointer  _x000D_
- Set paramIndex = 1  _x000D_
- Set status = DEM_EVENT_STATUS_PASSED  
- Set paramSet[1].TimeFailedThreshold = 0
- Set paramSet[1].TimePassedThreshold = 2
- Set paramSet[1].SuspiciousThreshold = DEM_MAXSINT16</t>
  </si>
  <si>
    <t>Parameters: _x000D_
- Set EventId = 3  _x000D_
- Set  status as a valid pointer  _x000D_
- Set  paramSet as a valid pointer  _x000D_
- Set paramIndex = 1  _x000D_
- Set status = DEM_EVENT_STATUS_FAILED  
- Set paramSet[1].SuspiciousThreshold = 2
- Set paramSet[1].TimeFailedThreshold = 2</t>
  </si>
  <si>
    <t>Data changes: _x000D_
 - status with DEM_EVENT_STATUS_FAILED</t>
  </si>
  <si>
    <t>Parameters: _x000D_
- Set EventId = 3  _x000D_
- Set  status as a valid pointer  _x000D_
- Set  paramSet as a valid pointer  _x000D_
- Set paramIndex = 1  _x000D_
- Set status = DEM_EVENT_STATUS_PREFAILED  
- Set paramSet[1].SuspiciousThreshold = 2</t>
  </si>
  <si>
    <t>Data changes: _x000D_
 - status with DEM_EVENT_STATUS_PREFAILED</t>
  </si>
  <si>
    <t>Parameters: _x000D_
- Set EventId = 3  _x000D_
- Set  paramSet as a valid pointer  _x000D_
- Set paramIndex = 1  
- Set paramSet[1].TimePassedThreshold = 0
- Set paramSet[1].SuspiciousThreshold = 0</t>
  </si>
  <si>
    <t>Parameters: _x000D_
- Set EventId = 3  _x000D_
- Set  paramSet as a valid pointer  _x000D_
- Set paramIndex = 1  
- Set paramSet[1].TimePassedThreshold = 0
- Set paramSet[1].SuspiciousThreshold = DEM_MAXSINT16</t>
  </si>
  <si>
    <t>Parameters: _x000D_
- Set EventId = 3  _x000D_
- Set  paramSet as a valid pointer  _x000D_
- Set paramIndex = 1  
- Set paramSet[1].TimePassedThreshold = 2</t>
  </si>
  <si>
    <t>Parameters: _x000D_
- Set EventId = 3  _x000D_
- Set  paramSet as a valid pointer  _x000D_
- Set paramIndex = 1  
- Set paramSet[1].TimeFailedThreshold = 1
- Set paramSet[1].FDCThreshold = 1
- Set paramSet[1].SuspiciousThreshold = 0</t>
  </si>
  <si>
    <t>Parameters: _x000D_
- Set EventId = 3  _x000D_
- Set  paramSet as a valid pointer  _x000D_
- Set paramIndex = 1  
- Set paramSet[1].TimeFailedThreshold = 1
- Set paramSet[1].FDCThreshold = 1
- Set paramSet[1].SuspiciousThreshold = 3</t>
  </si>
  <si>
    <t>Parameters: _x000D_
- Set EventId = 3  _x000D_
- Set  paramSet as a valid pointer  _x000D_
- Set paramIndex = 1  
- Set paramSet[1].TimeFailedThreshold = 3
- Set paramSet[1].FDCThreshold = 5
- Set paramSet[1].SuspiciousThreshold = DEM_MAXSINT16</t>
  </si>
  <si>
    <t>Parameters: _x000D_
- Set EventId = 3  _x000D_
- Set  paramSet as a valid pointer  _x000D_
- Set paramIndex = 1  
- Set paramSet[1].TimeFailedThreshold = 0</t>
  </si>
  <si>
    <t>Data changes: _x000D_
- Dem_Cfg_DebClasses[DEM_DEBMETH_IDX_ARCTRBASECLASS].paramSet with valid address</t>
  </si>
  <si>
    <t>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t>
  </si>
  <si>
    <t>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t>
  </si>
  <si>
    <t>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t>
  </si>
  <si>
    <t>Parameters: _x000D_
- Set  paramSet as a valid pointer  _x000D_
- Set  MinThreshold as a valid pointer  _x000D_
- Set  MaxThreshold as a valid pointer  _x000D_
- Set paramIndex = 0  
- Set paramSet[0].failedThreshold = 3
- Set paramSet[0].passedThreshold = 5</t>
  </si>
  <si>
    <t>Data changes: _x000D_
 - MinThreshold with 3_x000D_
 - MaxThreshold with 5</t>
  </si>
  <si>
    <t>Parameters: _x000D_
- Set EventId = 3  _x000D_
- Set  status as a valid pointer  _x000D_
- Set  paramSet as a valid pointer  _x000D_
- Set paramIndex = 0  
- Set status = DEM_EVENT_STATUS_PREPASSED
- Set paramSet[0].SuspiciousThreshold = 5</t>
  </si>
  <si>
    <t>Return:_x000D_
40</t>
  </si>
  <si>
    <t>Parameters: _x000D_
- Set EventId = 3  _x000D_
- Set  status as a valid pointer  _x000D_
- Set  paramSet as a valid pointer  _x000D_
- Set paramIndex = 0  
- Set status = DEM_EVENT_STATUS_PREPASSED
- Set paramSet[0].SuspiciousThreshold = DEM_MAXSINT16</t>
  </si>
  <si>
    <t>Parameters: _x000D_
- Set EventId = 3  _x000D_
- Set  status as a valid pointer  _x000D_
- Set  paramSet as a valid pointer  _x000D_
- Set paramIndex = 0  
- Set status = DEM_EVENT_STATUS_PREPASSED
- Set paramSet[0].stepDown = 5</t>
  </si>
  <si>
    <t>Return:_x000D_
32</t>
  </si>
  <si>
    <t>Parameters: _x000D_
- Set EventId = 3  _x000D_
- Set  status as a valid pointer  _x000D_
- Set  paramSet as a valid pointer  _x000D_
- Set paramIndex = 0  
- Set status = DEM_EVENT_STATUS_PREFAILED</t>
  </si>
  <si>
    <t>Return:_x000D_
DEM_DEBACTION_SETFDCTHRESHOLDREACHED</t>
  </si>
  <si>
    <t>Parameters: _x000D_
- Set EventId = 3  _x000D_
- Set  status as a valid pointer  _x000D_
- Set  paramSet as a valid pointer  _x000D_
- Set paramIndex = 0  
- Set status = DEM_EVENT_STATUS_PREFAILED
- Set paramSet[0].FDCThreshold = 2</t>
  </si>
  <si>
    <t>Parameters: _x000D_
- Set EventId = 3  _x000D_
- Set  status as a valid pointer  _x000D_
- Set  paramSet as a valid pointer  _x000D_
- Set paramIndex = 0  
- Set status = DEM_EVENT_STATUS_PREFAILED
- Set paramSet[0].FDCThreshold = 0
- Set paramSet[0].SuspiciousThreshold = 0
- Set paramSet[0].stepUp = 0</t>
  </si>
  <si>
    <t>Return:_x000D_
7</t>
  </si>
  <si>
    <t>Parameters: _x000D_
- Set EventId = 3  _x000D_
- Set  status as a valid pointer  _x000D_
- Set  paramSet as a valid pointer  _x000D_
- Set paramIndex = 0  
- Set status = DEM_EVENT_STATUS_PREFAILED
- Set paramSet[0].SuspiciousThreshold = 10
- Set paramSet[0].stepUp = 0</t>
  </si>
  <si>
    <t>Return:_x000D_
DEM_DEBACTION_NOOP</t>
  </si>
  <si>
    <t>Parameters: _x000D_
- Set EventId = 3  _x000D_
- Set  status as a valid pointer  _x000D_
- Set  paramSet as a valid pointer  _x000D_
- Set paramIndex = 0  
- Set status = DEM_EVENT_STATUS_PASSED
- Set paramSet[0].SuspiciousThreshold = 10</t>
  </si>
  <si>
    <t>Parameters: _x000D_
- Set EventId = 3  _x000D_
- Set  status as a valid pointer  _x000D_
- Set  paramSet as a valid pointer  _x000D_
- Set paramIndex = 0  
- Set status = DEM_EVENT_STATUS_PASSED
- Set paramSet[0].SuspiciousThreshold = DEM_MAXSINT16</t>
  </si>
  <si>
    <t>Parameters: _x000D_
- Set EventId = 3  _x000D_
- Set  status as a valid pointer  _x000D_
- Set  paramSet as a valid pointer  _x000D_
- Set paramIndex = 0  
- Set status = DEM_EVENT_STATUS_FAILED</t>
  </si>
  <si>
    <t>Function returns DEM_DEBACTION_NOOP</t>
  </si>
  <si>
    <t>Parameters: _x000D_
- Set EventId = 3  _x000D_
- Set  status as a valid pointer  _x000D_
- Set  paramSet as a valid pointer  _x000D_
- Set paramIndex = 0  
- Set status = DEM_EVENT_STATUS_FDC_THRESHOLD_REACHED</t>
  </si>
  <si>
    <t>Parameters: _x000D_
- Set EventId = 3  _x000D_
- Set  status as a valid pointer  _x000D_
- Set  paramSet as a valid pointer  _x000D_
- Set paramIndex = 0  
- Set status = DEM_EVENT_STATUS_PREPASSED
- Set paramSet[0].FDCThreshold = 0
- Set paramSet[0].SuspiciousThreshold = 0
- Set paramSet[0].stepDown = 0</t>
  </si>
  <si>
    <t>Dem_Deb.c
Dem_ConsisChk.c
Dem_ConsisChk.h
Dem_Deb.h
Dem_DebArTime.c
Dem_DebBase.c
Dem_DebCtrBaseClass.c
Dem_DebCtrBaseClass.h</t>
  </si>
  <si>
    <t>passed</t>
  </si>
  <si>
    <t>CUBAS_Diagnosis_AR42__5_0_X__Development</t>
  </si>
  <si>
    <t>n/a</t>
  </si>
  <si>
    <t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t>
  </si>
  <si>
    <t xml:space="preserve"> Check if: _x000D_
 - The Det_ReportError() function is not invoked _x000D_
 - The funcPointer_Cyclic() function is not invoked _x000D_
 In case: The funcPointer_Cyclic() is Null (line 211) </t>
  </si>
  <si>
    <t>Stub Functions:_x000D_
- Set Dem_EvtGetDebounceMethodIndex() to return DEM_DEBMETH_IDX_ARTIME_x000D_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funcPointer_Filter()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</si>
  <si>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DEM_DET_APIID_DEBCALLFILTER, ErrorId =  2._x000D_
- Dem_EvtGetDebounceParamSetIndex() is invoked with parameter EventId =  0._x000D_
- funcPointer_Filter() is invoked with parameter EventId =  0, status as a valid address, paramSet as a valid address, paramIndex =  2._x000D_
</t>
  </si>
  <si>
    <t>_x000D_
The Det_ReportError() function is invoked_x000D_
The funcPointer_Cyclic() function is invoked</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</si>
  <si>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</si>
  <si>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t>
  </si>
  <si>
    <t>_x000D_
The Det_ReportError() function is not invoked_x000D_
The funcPointer_Cyclic() function is not invoked</t>
  </si>
  <si>
    <t>- There are 10 minor issues related to VCs
- There are 5 minor issues related to source code. 2 of them related to coverage
- Coverage of C0 99%, C1 99%</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</si>
  <si>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Dem_EvtIncDebounceLevel() is invoked with EventId = 3_x000D_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5._x000D_
- EI() is invoked_x000D_
- Dem_EvBuffInsert() is invoked with parameter eventType =  C_EVENTTYPE_UNROBUST, eventId =  3._x000D_
- Dem_DistMemIsReportFailedNecessary() is invoked with parameter eventId =  3, eventStatus =  DEM_EVENT_STATUS_FAILED._x000D_
- Dem_EvtProcessPassedAndFailed() is invoked with parameter EventId =  3, EventStatus =  DEM_EVENT_STATUS_FAILED._x000D_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</si>
  <si>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3._x000D_
- EI() is invoked_x000D_
- Dem_EvBuffInsert() is invoked with parameter eventType =  C_EVENTTYPE_UNROBUST, eventId =  3._x000D_
- Dem_DistMemIsReportFailedNecessary() is invoked with parameter eventId =  3, eventStatus =  DEM_EVENT_STATUS_PREFAILED._x000D_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</si>
  <si>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</si>
  <si>
    <t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t>
  </si>
  <si>
    <t>Compilation flag:
Define DEM_CONSISCHK_H
Define DEM_CFG_T</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</si>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</sst>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16">
    <font>
      <sz val="10"/>
      <name val="Arial"/>
    </font>
    <font>
      <sz val="8"/>
      <name val="Arial"/>
      <family val="2"/>
    </font>
    <font>
      <sz val="8"/>
      <color indexed="81"/>
      <name val="Tahoma"/>
      <family val="2"/>
    </font>
    <font>
      <sz val="10"/>
      <name val="Bosch Office Sans"/>
      <family val="2"/>
    </font>
    <font>
      <b/>
      <sz val="20"/>
      <color indexed="9"/>
      <name val="Bosch Office Sans"/>
      <family val="2"/>
    </font>
    <font>
      <b/>
      <sz val="8"/>
      <color indexed="81"/>
      <name val="Tahoma"/>
      <family val="2"/>
    </font>
    <font>
      <b/>
      <sz val="14"/>
      <color indexed="10"/>
      <name val="Bosch Office Sans"/>
      <family val="2"/>
    </font>
    <font>
      <b/>
      <sz val="16"/>
      <color indexed="9"/>
      <name val="Bosch Office Sans"/>
      <family val="2"/>
    </font>
    <font>
      <b/>
      <sz val="10"/>
      <name val="Bosch Office Sans"/>
      <family val="2"/>
    </font>
    <font>
      <i/>
      <sz val="8"/>
      <color indexed="81"/>
      <name val="Tahoma"/>
      <family val="2"/>
    </font>
    <font>
      <sz val="10"/>
      <name val="Arial"/>
      <family val="2"/>
    </font>
    <font>
      <sz val="9"/>
      <color indexed="81"/>
      <name val="Segoe UI"/>
      <family val="2"/>
    </font>
    <font>
      <b/>
      <sz val="9"/>
      <color indexed="81"/>
      <name val="Segoe UI"/>
      <family val="2"/>
    </font>
    <font>
      <sz val="10"/>
      <color rgb="FF000000"/>
      <name val="Arial"/>
      <family val="2"/>
    </font>
    <font>
      <b/>
      <sz val="10"/>
      <name val="Bosch Office Sans"/>
    </font>
    <font>
      <u/>
      <sz val="10"/>
      <color theme="10"/>
      <name val="Arial"/>
      <family val="2"/>
    </font>
  </fonts>
  <fills count="9">
    <fill>
      <patternFill patternType="none"/>
    </fill>
    <fill>
      <patternFill patternType="gray125"/>
    </fill>
    <fill>
      <patternFill patternType="solid">
        <fgColor indexed="27"/>
        <bgColor indexed="64"/>
      </patternFill>
    </fill>
    <fill>
      <patternFill patternType="solid">
        <fgColor indexed="22"/>
        <bgColor indexed="64"/>
      </patternFill>
    </fill>
    <fill>
      <patternFill patternType="solid">
        <fgColor indexed="9"/>
        <bgColor indexed="64"/>
      </patternFill>
    </fill>
    <fill>
      <patternFill patternType="solid">
        <fgColor indexed="24"/>
        <bgColor indexed="64"/>
      </patternFill>
    </fill>
    <fill>
      <patternFill patternType="solid">
        <fgColor indexed="25"/>
        <bgColor indexed="64"/>
      </patternFill>
    </fill>
    <fill>
      <patternFill patternType="solid">
        <fgColor theme="0" tint="-0.14996795556505021"/>
        <bgColor indexed="64"/>
      </patternFill>
    </fill>
    <fill>
      <patternFill patternType="solid">
        <fgColor indexed="34"/>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s>
  <cellStyleXfs count="3">
    <xf numFmtId="0" fontId="0" fillId="0" borderId="0"/>
    <xf numFmtId="0" fontId="10" fillId="0" borderId="0"/>
    <xf numFmtId="0" fontId="15" fillId="0" borderId="0" applyNumberFormat="0" applyFill="0" applyBorder="0" applyAlignment="0" applyProtection="0"/>
  </cellStyleXfs>
  <cellXfs count="103">
    <xf numFmtId="0" fontId="0" fillId="0" borderId="0" xfId="0"/>
    <xf numFmtId="0" fontId="3" fillId="2" borderId="1" xfId="0" applyFont="1" applyFill="1" applyBorder="1"/>
    <xf numFmtId="0" fontId="3" fillId="0" borderId="0" xfId="0" applyFont="1"/>
    <xf numFmtId="164" fontId="3" fillId="0" borderId="0" xfId="0" applyNumberFormat="1" applyFont="1"/>
    <xf numFmtId="0" fontId="3" fillId="2" borderId="2" xfId="0" applyFont="1" applyFill="1" applyBorder="1"/>
    <xf numFmtId="0" fontId="3" fillId="0" borderId="3" xfId="0" applyFont="1" applyBorder="1" applyAlignment="1"/>
    <xf numFmtId="0" fontId="3" fillId="0" borderId="4" xfId="0" applyFont="1" applyBorder="1" applyAlignment="1"/>
    <xf numFmtId="0" fontId="3" fillId="0" borderId="5" xfId="0" applyFont="1" applyBorder="1" applyAlignment="1"/>
    <xf numFmtId="0" fontId="3" fillId="0" borderId="6" xfId="0" applyFont="1" applyBorder="1" applyAlignment="1"/>
    <xf numFmtId="0" fontId="3" fillId="0" borderId="7" xfId="0" applyFont="1" applyBorder="1" applyAlignment="1"/>
    <xf numFmtId="0" fontId="3" fillId="0" borderId="8" xfId="0" applyFont="1" applyBorder="1" applyAlignment="1"/>
    <xf numFmtId="0" fontId="3" fillId="2" borderId="9" xfId="0" applyFont="1" applyFill="1" applyBorder="1"/>
    <xf numFmtId="0" fontId="3" fillId="3" borderId="1" xfId="0" applyFont="1" applyFill="1" applyBorder="1" applyAlignment="1">
      <alignment vertical="top" wrapText="1"/>
    </xf>
    <xf numFmtId="0" fontId="3" fillId="0" borderId="9" xfId="0" applyFont="1" applyBorder="1" applyAlignment="1">
      <alignment horizontal="center"/>
    </xf>
    <xf numFmtId="0" fontId="3" fillId="4" borderId="1" xfId="0" applyFont="1" applyFill="1" applyBorder="1" applyAlignment="1">
      <alignment horizontal="center"/>
    </xf>
    <xf numFmtId="0" fontId="3" fillId="3" borderId="1" xfId="0" applyFont="1" applyFill="1" applyBorder="1" applyAlignment="1">
      <alignment horizontal="center" vertical="top" wrapText="1"/>
    </xf>
    <xf numFmtId="0" fontId="3" fillId="3" borderId="2" xfId="0" applyFont="1" applyFill="1" applyBorder="1" applyAlignment="1">
      <alignment vertical="top" wrapText="1"/>
    </xf>
    <xf numFmtId="164" fontId="3" fillId="3" borderId="1" xfId="0" applyNumberFormat="1" applyFont="1" applyFill="1" applyBorder="1" applyAlignment="1">
      <alignment vertical="top"/>
    </xf>
    <xf numFmtId="0" fontId="3" fillId="3" borderId="1" xfId="0" applyFont="1" applyFill="1" applyBorder="1" applyAlignment="1">
      <alignment vertical="top"/>
    </xf>
    <xf numFmtId="0" fontId="3" fillId="0" borderId="0" xfId="0" applyFont="1" applyAlignment="1"/>
    <xf numFmtId="164" fontId="3" fillId="0" borderId="1" xfId="0" applyNumberFormat="1" applyFont="1" applyBorder="1" applyAlignment="1">
      <alignment vertical="top" wrapText="1"/>
    </xf>
    <xf numFmtId="0" fontId="3" fillId="0" borderId="1" xfId="0" applyFont="1" applyBorder="1" applyAlignment="1">
      <alignment vertical="top" wrapText="1"/>
    </xf>
    <xf numFmtId="0" fontId="3" fillId="3" borderId="1" xfId="0" applyFont="1" applyFill="1" applyBorder="1" applyAlignment="1">
      <alignment vertical="top" wrapText="1" shrinkToFit="1"/>
    </xf>
    <xf numFmtId="0" fontId="3" fillId="0" borderId="6" xfId="0" applyFont="1" applyBorder="1" applyAlignment="1">
      <alignment horizontal="center"/>
    </xf>
    <xf numFmtId="0" fontId="3" fillId="0" borderId="3" xfId="0" applyFont="1" applyBorder="1" applyAlignment="1">
      <alignment horizontal="center"/>
    </xf>
    <xf numFmtId="0" fontId="3" fillId="2" borderId="1" xfId="0" applyFont="1" applyFill="1" applyBorder="1" applyAlignment="1">
      <alignment horizontal="center"/>
    </xf>
    <xf numFmtId="0" fontId="3" fillId="0" borderId="0" xfId="0" applyFont="1" applyAlignment="1">
      <alignment horizontal="center"/>
    </xf>
    <xf numFmtId="49" fontId="10" fillId="7" borderId="1" xfId="0" applyNumberFormat="1" applyFont="1" applyFill="1" applyBorder="1" applyAlignment="1">
      <alignment vertical="center"/>
    </xf>
    <xf numFmtId="49" fontId="0" fillId="7" borderId="1" xfId="0" applyNumberFormat="1" applyFont="1" applyFill="1" applyBorder="1" applyAlignment="1">
      <alignment vertical="center"/>
    </xf>
    <xf numFmtId="49" fontId="0" fillId="0" borderId="1" xfId="0" applyNumberFormat="1" applyFill="1" applyBorder="1" applyAlignment="1">
      <alignment vertical="center"/>
    </xf>
    <xf numFmtId="49" fontId="10" fillId="0" borderId="1" xfId="0" quotePrefix="1" applyNumberFormat="1" applyFont="1" applyFill="1" applyBorder="1" applyAlignment="1">
      <alignment vertical="center" wrapText="1"/>
    </xf>
    <xf numFmtId="49" fontId="0" fillId="0" borderId="1" xfId="0" quotePrefix="1" applyNumberFormat="1" applyFont="1" applyFill="1" applyBorder="1" applyAlignment="1">
      <alignment vertical="center"/>
    </xf>
    <xf numFmtId="49" fontId="10" fillId="0" borderId="1" xfId="0" applyNumberFormat="1" applyFont="1" applyBorder="1" applyAlignment="1">
      <alignment vertical="center"/>
    </xf>
    <xf numFmtId="49" fontId="10" fillId="0" borderId="1" xfId="0" applyNumberFormat="1" applyFont="1" applyBorder="1" applyAlignment="1">
      <alignment vertical="center" wrapText="1"/>
    </xf>
    <xf numFmtId="49" fontId="0" fillId="0" borderId="1" xfId="0" applyNumberFormat="1" applyBorder="1" applyAlignment="1">
      <alignment vertical="center"/>
    </xf>
    <xf numFmtId="49" fontId="10" fillId="7" borderId="1" xfId="0" applyNumberFormat="1" applyFont="1" applyFill="1" applyBorder="1" applyAlignment="1">
      <alignment vertical="center" wrapText="1"/>
    </xf>
    <xf numFmtId="49" fontId="10" fillId="0" borderId="1" xfId="0" applyNumberFormat="1" applyFont="1" applyFill="1" applyBorder="1" applyAlignment="1">
      <alignment vertical="center"/>
    </xf>
    <xf numFmtId="49" fontId="4" fillId="5" borderId="0" xfId="0" applyNumberFormat="1" applyFont="1" applyFill="1" applyAlignment="1">
      <alignment wrapText="1" shrinkToFit="1"/>
    </xf>
    <xf numFmtId="49" fontId="3" fillId="0" borderId="0" xfId="0" applyNumberFormat="1" applyFont="1"/>
    <xf numFmtId="49" fontId="3" fillId="0" borderId="0" xfId="0" applyNumberFormat="1" applyFont="1" applyAlignment="1">
      <alignment wrapText="1" shrinkToFit="1"/>
    </xf>
    <xf numFmtId="49" fontId="3" fillId="3" borderId="1" xfId="0" applyNumberFormat="1" applyFont="1" applyFill="1" applyBorder="1" applyAlignment="1">
      <alignment wrapText="1" shrinkToFit="1"/>
    </xf>
    <xf numFmtId="49" fontId="3" fillId="0" borderId="1" xfId="0" applyNumberFormat="1" applyFont="1" applyBorder="1" applyAlignment="1">
      <alignment wrapText="1" shrinkToFit="1"/>
    </xf>
    <xf numFmtId="49" fontId="8" fillId="0" borderId="0" xfId="0" applyNumberFormat="1" applyFont="1" applyAlignment="1">
      <alignment wrapText="1" shrinkToFit="1"/>
    </xf>
    <xf numFmtId="49" fontId="3" fillId="0" borderId="1" xfId="0" applyNumberFormat="1" applyFont="1" applyBorder="1"/>
    <xf numFmtId="49" fontId="4" fillId="5" borderId="0" xfId="0" applyNumberFormat="1" applyFont="1" applyFill="1" applyAlignment="1">
      <alignment horizontal="left" vertical="center"/>
    </xf>
    <xf numFmtId="0" fontId="3" fillId="0" borderId="0" xfId="0" applyFont="1" applyAlignment="1">
      <alignment vertical="center"/>
    </xf>
    <xf numFmtId="49" fontId="3" fillId="2" borderId="2" xfId="0" applyNumberFormat="1" applyFont="1" applyFill="1" applyBorder="1" applyAlignment="1">
      <alignment horizontal="left" vertical="center" wrapText="1"/>
    </xf>
    <xf numFmtId="49" fontId="3" fillId="3" borderId="1" xfId="0" applyNumberFormat="1" applyFont="1" applyFill="1" applyBorder="1" applyAlignment="1">
      <alignment vertical="center"/>
    </xf>
    <xf numFmtId="49" fontId="3" fillId="3" borderId="0" xfId="0" applyNumberFormat="1" applyFont="1" applyFill="1" applyBorder="1" applyAlignment="1">
      <alignment vertical="center"/>
    </xf>
    <xf numFmtId="49" fontId="3" fillId="3" borderId="1" xfId="1" applyNumberFormat="1" applyFont="1" applyFill="1" applyBorder="1" applyAlignment="1">
      <alignment vertical="center" wrapText="1"/>
    </xf>
    <xf numFmtId="49" fontId="3" fillId="3" borderId="0" xfId="1" applyNumberFormat="1" applyFont="1" applyFill="1" applyBorder="1" applyAlignment="1">
      <alignment vertical="center" wrapText="1"/>
    </xf>
    <xf numFmtId="49" fontId="3" fillId="2" borderId="1" xfId="0" applyNumberFormat="1" applyFont="1" applyFill="1" applyBorder="1" applyAlignment="1">
      <alignment horizontal="left" vertical="center" wrapText="1"/>
    </xf>
    <xf numFmtId="49" fontId="3" fillId="3" borderId="1" xfId="0" applyNumberFormat="1" applyFont="1" applyFill="1" applyBorder="1" applyAlignment="1">
      <alignment vertical="center" wrapText="1"/>
    </xf>
    <xf numFmtId="49" fontId="3" fillId="3" borderId="0" xfId="0" applyNumberFormat="1" applyFont="1" applyFill="1" applyBorder="1" applyAlignment="1">
      <alignment vertical="center" wrapText="1"/>
    </xf>
    <xf numFmtId="49" fontId="3" fillId="4" borderId="0" xfId="0" applyNumberFormat="1" applyFont="1" applyFill="1" applyBorder="1" applyAlignment="1">
      <alignment horizontal="left" vertical="center" wrapText="1"/>
    </xf>
    <xf numFmtId="49" fontId="3" fillId="4" borderId="0" xfId="0" applyNumberFormat="1" applyFont="1" applyFill="1" applyBorder="1" applyAlignment="1">
      <alignment vertical="center" wrapText="1"/>
    </xf>
    <xf numFmtId="49" fontId="3" fillId="2" borderId="2" xfId="0" applyNumberFormat="1" applyFont="1" applyFill="1" applyBorder="1" applyAlignment="1">
      <alignment horizontal="left" vertical="center"/>
    </xf>
    <xf numFmtId="49" fontId="3" fillId="3" borderId="1" xfId="1" applyNumberFormat="1" applyFont="1" applyFill="1" applyBorder="1" applyAlignment="1">
      <alignment vertical="center"/>
    </xf>
    <xf numFmtId="49" fontId="3" fillId="3" borderId="0" xfId="1" applyNumberFormat="1" applyFont="1" applyFill="1" applyBorder="1" applyAlignment="1">
      <alignment vertical="center"/>
    </xf>
    <xf numFmtId="49" fontId="3" fillId="2" borderId="1" xfId="0" applyNumberFormat="1" applyFont="1" applyFill="1" applyBorder="1" applyAlignment="1">
      <alignment horizontal="left" vertical="center"/>
    </xf>
    <xf numFmtId="49" fontId="3" fillId="3" borderId="1" xfId="1" applyNumberFormat="1" applyFont="1" applyFill="1" applyBorder="1" applyAlignment="1">
      <alignment horizontal="left" vertical="center" wrapText="1"/>
    </xf>
    <xf numFmtId="49" fontId="3" fillId="3" borderId="0" xfId="1" applyNumberFormat="1" applyFont="1" applyFill="1" applyBorder="1" applyAlignment="1">
      <alignment horizontal="left" vertical="center" wrapText="1"/>
    </xf>
    <xf numFmtId="0" fontId="4" fillId="5" borderId="0" xfId="0" applyFont="1" applyFill="1" applyAlignment="1">
      <alignment horizontal="lef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1" xfId="0" applyFont="1" applyFill="1" applyBorder="1" applyAlignment="1">
      <alignment vertical="center" wrapText="1"/>
    </xf>
    <xf numFmtId="0" fontId="3" fillId="3" borderId="1" xfId="0" applyFont="1" applyFill="1" applyBorder="1" applyAlignment="1">
      <alignment vertical="center" wrapText="1"/>
    </xf>
    <xf numFmtId="0" fontId="3" fillId="3" borderId="10" xfId="0" applyFont="1" applyFill="1" applyBorder="1" applyAlignment="1">
      <alignment vertical="center" wrapText="1"/>
    </xf>
    <xf numFmtId="0" fontId="3" fillId="0" borderId="8" xfId="0" applyFont="1" applyBorder="1" applyAlignment="1">
      <alignment vertical="center" wrapText="1"/>
    </xf>
    <xf numFmtId="0" fontId="3" fillId="0" borderId="11" xfId="0" applyFont="1" applyBorder="1" applyAlignment="1">
      <alignment horizontal="center" vertical="center"/>
    </xf>
    <xf numFmtId="0" fontId="3" fillId="2" borderId="9" xfId="0" applyFont="1" applyFill="1" applyBorder="1" applyAlignment="1">
      <alignment vertical="center"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8" fillId="3" borderId="1" xfId="0" applyFont="1" applyFill="1" applyBorder="1" applyAlignment="1">
      <alignment vertical="center" wrapText="1"/>
    </xf>
    <xf numFmtId="0" fontId="3" fillId="3" borderId="1" xfId="0" applyNumberFormat="1" applyFont="1" applyFill="1" applyBorder="1" applyAlignment="1">
      <alignment vertical="center"/>
    </xf>
    <xf numFmtId="0" fontId="3" fillId="3" borderId="1" xfId="1" applyNumberFormat="1" applyFont="1" applyFill="1" applyBorder="1" applyAlignment="1">
      <alignment vertical="center" wrapText="1"/>
    </xf>
    <xf numFmtId="0" fontId="3" fillId="3" borderId="1" xfId="1" applyNumberFormat="1" applyFont="1" applyFill="1" applyBorder="1" applyAlignment="1">
      <alignment vertical="center"/>
    </xf>
    <xf numFmtId="0" fontId="14" fillId="3" borderId="1" xfId="0" applyFont="1" applyFill="1" applyBorder="1" applyAlignment="1">
      <alignment horizontal="center" vertical="center" wrapText="1"/>
    </xf>
    <xf numFmtId="0" fontId="15" fillId="3" borderId="1" xfId="2" applyFill="1" applyBorder="1" applyAlignment="1">
      <alignment horizontal="center" vertical="top"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15" fillId="8" borderId="1" xfId="2" applyFill="1" applyBorder="1" applyAlignment="1">
      <alignment horizontal="center" vertical="top" wrapText="1"/>
    </xf>
    <xf numFmtId="0" fontId="3" fillId="8" borderId="1" xfId="0" applyFont="1" applyFill="1" applyBorder="1" applyAlignment="1">
      <alignment horizontal="center" vertical="top" wrapText="1"/>
    </xf>
    <xf numFmtId="0" fontId="3" fillId="8" borderId="1" xfId="0" applyFont="1" applyFill="1" applyBorder="1" applyAlignment="1">
      <alignment vertical="top" wrapText="1"/>
    </xf>
    <xf numFmtId="0" fontId="3" fillId="8" borderId="2" xfId="0" applyFont="1" applyFill="1" applyBorder="1" applyAlignment="1">
      <alignment vertical="top" wrapText="1"/>
    </xf>
    <xf numFmtId="49" fontId="3" fillId="3" borderId="1" xfId="1" quotePrefix="1" applyNumberFormat="1" applyFont="1" applyFill="1" applyBorder="1" applyAlignment="1">
      <alignment vertical="center" wrapText="1"/>
    </xf>
    <xf numFmtId="0" fontId="3" fillId="0" borderId="1" xfId="0" quotePrefix="1" applyFont="1" applyBorder="1" applyAlignment="1">
      <alignment vertical="top" wrapText="1"/>
    </xf>
    <xf numFmtId="0" fontId="4" fillId="5" borderId="0" xfId="0" applyFont="1" applyFill="1" applyAlignment="1">
      <alignment horizontal="left"/>
    </xf>
    <xf numFmtId="0" fontId="3" fillId="0" borderId="0" xfId="0" applyFont="1" applyAlignment="1">
      <alignment horizontal="left"/>
    </xf>
    <xf numFmtId="0" fontId="6" fillId="0" borderId="3" xfId="0" applyFont="1" applyBorder="1" applyAlignment="1">
      <alignment horizontal="left"/>
    </xf>
    <xf numFmtId="0" fontId="7" fillId="6" borderId="3" xfId="0" applyFont="1" applyFill="1" applyBorder="1" applyAlignment="1">
      <alignment horizontal="left"/>
    </xf>
    <xf numFmtId="0" fontId="3" fillId="2" borderId="1" xfId="0" applyFont="1" applyFill="1" applyBorder="1" applyAlignment="1">
      <alignment horizontal="left" vertical="top" wrapText="1"/>
    </xf>
    <xf numFmtId="0" fontId="3" fillId="3" borderId="2" xfId="0" applyNumberFormat="1" applyFont="1" applyFill="1" applyBorder="1" applyAlignment="1">
      <alignment horizontal="left" vertical="top" wrapText="1"/>
    </xf>
    <xf numFmtId="0" fontId="3" fillId="3" borderId="13" xfId="0" applyNumberFormat="1" applyFont="1" applyFill="1" applyBorder="1" applyAlignment="1">
      <alignment horizontal="left" vertical="top" wrapText="1"/>
    </xf>
    <xf numFmtId="0" fontId="3" fillId="3" borderId="12" xfId="0" applyNumberFormat="1" applyFont="1" applyFill="1" applyBorder="1" applyAlignment="1">
      <alignment horizontal="left" vertical="top" wrapText="1"/>
    </xf>
    <xf numFmtId="0" fontId="3" fillId="3" borderId="2" xfId="0" applyNumberFormat="1" applyFont="1" applyFill="1" applyBorder="1" applyAlignment="1">
      <alignment horizontal="left" vertical="top" wrapText="1" shrinkToFit="1"/>
    </xf>
    <xf numFmtId="0" fontId="3" fillId="3" borderId="13" xfId="0" applyNumberFormat="1" applyFont="1" applyFill="1" applyBorder="1" applyAlignment="1">
      <alignment horizontal="left" vertical="top" wrapText="1" shrinkToFit="1"/>
    </xf>
    <xf numFmtId="0" fontId="3" fillId="3" borderId="12" xfId="0" applyNumberFormat="1" applyFont="1" applyFill="1" applyBorder="1" applyAlignment="1">
      <alignment horizontal="left" vertical="top" wrapText="1" shrinkToFit="1"/>
    </xf>
    <xf numFmtId="164" fontId="3" fillId="0" borderId="2" xfId="0" applyNumberFormat="1" applyFont="1" applyBorder="1" applyAlignment="1">
      <alignment horizontal="center" vertical="center"/>
    </xf>
    <xf numFmtId="164" fontId="3" fillId="0" borderId="14" xfId="0" applyNumberFormat="1" applyFont="1" applyBorder="1" applyAlignment="1">
      <alignment horizontal="center" vertical="center"/>
    </xf>
    <xf numFmtId="0" fontId="3" fillId="5" borderId="0" xfId="0" applyFont="1" applyFill="1" applyAlignment="1">
      <alignment horizontal="center" vertical="center"/>
    </xf>
    <xf numFmtId="49" fontId="4" fillId="5" borderId="0" xfId="0" applyNumberFormat="1" applyFont="1" applyFill="1" applyAlignment="1">
      <alignment horizontal="left" vertical="center"/>
    </xf>
    <xf numFmtId="0" fontId="4" fillId="5" borderId="0" xfId="0" applyFont="1" applyFill="1" applyAlignment="1">
      <alignment horizontal="left" vertical="center"/>
    </xf>
  </cellXfs>
  <cellStyles count="3">
    <cellStyle name="Hyperlink" xfId="2" builtinId="8"/>
    <cellStyle name="Normal" xfId="0" builtinId="0"/>
    <cellStyle name="Standard 2" xfId="1"/>
  </cellStyles>
  <dxfs count="3767">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707070"/>
      <rgbColor rgb="00153B63"/>
      <rgbColor rgb="005D7298"/>
      <rgbColor rgb="0092A0C3"/>
      <rgbColor rgb="00C7CFDC"/>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7A7A7"/>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sharedStrings" Target="sharedString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calcChain" Target="calcChain.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xdr:row>
          <xdr:rowOff>38100</xdr:rowOff>
        </xdr:from>
        <xdr:to>
          <xdr:col>4</xdr:col>
          <xdr:colOff>114300</xdr:colOff>
          <xdr:row>2</xdr:row>
          <xdr:rowOff>95250</xdr:rowOff>
        </xdr:to>
        <xdr:sp macro="" textlink="">
          <xdr:nvSpPr>
            <xdr:cNvPr id="3108" name="Button 36" descr="Add new Testcase" hidden="1">
              <a:extLst>
                <a:ext uri="{63B3BB69-23CF-44E3-9099-C40C66FF867C}">
                  <a14:compatExt spid="_x0000_s3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xdr:row>
          <xdr:rowOff>38100</xdr:rowOff>
        </xdr:from>
        <xdr:to>
          <xdr:col>6</xdr:col>
          <xdr:colOff>19050</xdr:colOff>
          <xdr:row>2</xdr:row>
          <xdr:rowOff>95250</xdr:rowOff>
        </xdr:to>
        <xdr:sp macro="" textlink="">
          <xdr:nvSpPr>
            <xdr:cNvPr id="3123" name="Button 51" descr="Update Test Case List" hidden="1">
              <a:extLst>
                <a:ext uri="{63B3BB69-23CF-44E3-9099-C40C66FF867C}">
                  <a14:compatExt spid="_x0000_s3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Testplan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38100</xdr:rowOff>
        </xdr:from>
        <xdr:to>
          <xdr:col>6</xdr:col>
          <xdr:colOff>1828800</xdr:colOff>
          <xdr:row>2</xdr:row>
          <xdr:rowOff>95250</xdr:rowOff>
        </xdr:to>
        <xdr:sp macro="" textlink="">
          <xdr:nvSpPr>
            <xdr:cNvPr id="3124" name="Button 52" descr="Add rows for new test execution" hidden="1">
              <a:extLst>
                <a:ext uri="{63B3BB69-23CF-44E3-9099-C40C66FF867C}">
                  <a14:compatExt spid="_x0000_s3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Test execution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128"/>
  <sheetViews>
    <sheetView showGridLines="0" workbookViewId="0">
      <pane ySplit="12" topLeftCell="A104" activePane="bottomLeft" state="frozen"/>
      <selection pane="bottomLeft" activeCell="B13" sqref="B13"/>
    </sheetView>
  </sheetViews>
  <sheetFormatPr defaultColWidth="11.42578125" defaultRowHeight="12.75"/>
  <cols>
    <col min="1" max="1" width="10.85546875" style="3" customWidth="1"/>
    <col min="2" max="2" width="11.5703125" style="2" customWidth="1"/>
    <col min="3" max="3" width="20.140625" style="2" customWidth="1"/>
    <col min="4" max="4" width="17.28515625" style="2" customWidth="1"/>
    <col min="5" max="5" width="69.28515625" style="2" customWidth="1"/>
    <col min="6" max="16384" width="11.42578125" style="2"/>
  </cols>
  <sheetData>
    <row r="1" spans="1:5" ht="26.25">
      <c r="A1" s="87" t="s">
        <v>50</v>
      </c>
      <c r="B1" s="87"/>
      <c r="C1" s="87"/>
      <c r="D1" s="87"/>
      <c r="E1" s="87"/>
    </row>
    <row r="2" spans="1:5">
      <c r="A2" s="1" t="s">
        <v>1</v>
      </c>
      <c r="B2" s="1"/>
      <c r="C2" s="1" t="s">
        <v>4</v>
      </c>
      <c r="D2" s="1" t="s">
        <v>5</v>
      </c>
      <c r="E2" s="1" t="s">
        <v>8</v>
      </c>
    </row>
    <row r="3" spans="1:5" ht="38.25">
      <c r="A3" s="17" t="s">
        <v>52</v>
      </c>
      <c r="B3" s="18"/>
      <c r="C3" s="18" t="s">
        <v>51</v>
      </c>
      <c r="D3" s="22" t="s">
        <v>53</v>
      </c>
      <c r="E3" s="12" t="s">
        <v>54</v>
      </c>
    </row>
    <row r="4" spans="1:5">
      <c r="A4" s="17" t="s">
        <v>56</v>
      </c>
      <c r="B4" s="18"/>
      <c r="C4" s="18" t="s">
        <v>51</v>
      </c>
      <c r="D4" s="18" t="s">
        <v>57</v>
      </c>
      <c r="E4" s="12" t="s">
        <v>58</v>
      </c>
    </row>
    <row r="5" spans="1:5">
      <c r="A5" s="17" t="s">
        <v>59</v>
      </c>
      <c r="B5" s="18"/>
      <c r="C5" s="18" t="s">
        <v>51</v>
      </c>
      <c r="D5" s="18" t="s">
        <v>60</v>
      </c>
      <c r="E5" s="12"/>
    </row>
    <row r="6" spans="1:5">
      <c r="A6" s="17" t="s">
        <v>67</v>
      </c>
      <c r="B6" s="18"/>
      <c r="C6" s="18" t="s">
        <v>69</v>
      </c>
      <c r="D6" s="18" t="s">
        <v>68</v>
      </c>
      <c r="E6" s="12"/>
    </row>
    <row r="7" spans="1:5">
      <c r="A7" s="17" t="s">
        <v>136</v>
      </c>
      <c r="B7" s="18"/>
      <c r="C7" s="18" t="s">
        <v>137</v>
      </c>
      <c r="D7" s="18" t="s">
        <v>138</v>
      </c>
      <c r="E7" s="12"/>
    </row>
    <row r="8" spans="1:5">
      <c r="A8" s="17" t="s">
        <v>146</v>
      </c>
      <c r="B8" s="18"/>
      <c r="C8" s="18" t="s">
        <v>147</v>
      </c>
      <c r="D8" s="18" t="s">
        <v>148</v>
      </c>
      <c r="E8" s="12"/>
    </row>
    <row r="10" spans="1:5" ht="26.25">
      <c r="A10" s="87" t="s">
        <v>10</v>
      </c>
      <c r="B10" s="87"/>
      <c r="C10" s="87"/>
      <c r="D10" s="87"/>
      <c r="E10" s="87"/>
    </row>
    <row r="11" spans="1:5" ht="55.5" customHeight="1">
      <c r="A11" s="88"/>
      <c r="B11" s="88"/>
      <c r="C11" s="88"/>
      <c r="D11" s="88"/>
      <c r="E11" s="88"/>
    </row>
    <row r="12" spans="1:5">
      <c r="A12" s="1" t="s">
        <v>1</v>
      </c>
      <c r="B12" s="1" t="s">
        <v>6</v>
      </c>
      <c r="C12" s="1" t="s">
        <v>30</v>
      </c>
      <c r="D12" s="1" t="s">
        <v>5</v>
      </c>
      <c r="E12" s="1" t="s">
        <v>8</v>
      </c>
    </row>
    <row r="13" spans="1:5" ht="409.5">
      <c r="A13" s="17">
        <v>43315</v>
      </c>
      <c r="B13" s="12" t="s">
        <v>967</v>
      </c>
      <c r="C13" s="12" t="s">
        <v>152</v>
      </c>
      <c r="D13" s="18" t="s">
        <v>159</v>
      </c>
      <c r="E13" s="12" t="s">
        <v>160</v>
      </c>
    </row>
    <row r="14" spans="1:5">
      <c r="A14" s="17"/>
      <c r="B14" s="12"/>
      <c r="C14" s="12"/>
      <c r="D14" s="18"/>
      <c r="E14" s="12"/>
    </row>
    <row r="15" spans="1:5">
      <c r="A15" s="17"/>
      <c r="B15" s="12"/>
      <c r="C15" s="12"/>
      <c r="D15" s="18"/>
      <c r="E15" s="12"/>
    </row>
    <row r="16" spans="1:5">
      <c r="A16" s="17"/>
      <c r="B16" s="18"/>
      <c r="C16" s="18"/>
      <c r="D16" s="18"/>
      <c r="E16" s="12"/>
    </row>
    <row r="17" spans="1:5">
      <c r="A17" s="17"/>
      <c r="B17" s="18"/>
      <c r="C17" s="18"/>
      <c r="D17" s="18"/>
      <c r="E17" s="12"/>
    </row>
    <row r="18" spans="1:5">
      <c r="A18" s="17"/>
      <c r="B18" s="18"/>
      <c r="C18" s="18"/>
      <c r="D18" s="18"/>
      <c r="E18" s="12"/>
    </row>
    <row r="19" spans="1:5">
      <c r="A19" s="17"/>
      <c r="B19" s="18"/>
      <c r="C19" s="18"/>
      <c r="D19" s="18"/>
      <c r="E19" s="12"/>
    </row>
    <row r="20" spans="1:5">
      <c r="A20" s="17"/>
      <c r="B20" s="18"/>
      <c r="C20" s="18"/>
      <c r="D20" s="18"/>
      <c r="E20" s="12"/>
    </row>
    <row r="21" spans="1:5">
      <c r="A21" s="17"/>
      <c r="B21" s="18"/>
      <c r="C21" s="18"/>
      <c r="D21" s="18"/>
      <c r="E21" s="12"/>
    </row>
    <row r="22" spans="1:5">
      <c r="A22" s="17"/>
      <c r="B22" s="18"/>
      <c r="C22" s="18"/>
      <c r="D22" s="18"/>
      <c r="E22" s="12"/>
    </row>
    <row r="23" spans="1:5">
      <c r="A23" s="17"/>
      <c r="B23" s="18"/>
      <c r="C23" s="18"/>
      <c r="D23" s="18"/>
      <c r="E23" s="12"/>
    </row>
    <row r="24" spans="1:5">
      <c r="A24" s="17"/>
      <c r="B24" s="18"/>
      <c r="C24" s="18"/>
      <c r="D24" s="18"/>
      <c r="E24" s="12"/>
    </row>
    <row r="25" spans="1:5">
      <c r="A25" s="17"/>
      <c r="B25" s="18"/>
      <c r="C25" s="18"/>
      <c r="D25" s="18"/>
      <c r="E25" s="12"/>
    </row>
    <row r="26" spans="1:5">
      <c r="A26" s="17"/>
      <c r="B26" s="18"/>
      <c r="C26" s="18"/>
      <c r="D26" s="18"/>
      <c r="E26" s="12"/>
    </row>
    <row r="27" spans="1:5">
      <c r="A27" s="17"/>
      <c r="B27" s="18"/>
      <c r="C27" s="18"/>
      <c r="D27" s="18"/>
      <c r="E27" s="12"/>
    </row>
    <row r="28" spans="1:5">
      <c r="A28" s="17"/>
      <c r="B28" s="18"/>
      <c r="C28" s="18"/>
      <c r="D28" s="18"/>
      <c r="E28" s="12"/>
    </row>
    <row r="29" spans="1:5">
      <c r="A29" s="17"/>
      <c r="B29" s="18"/>
      <c r="C29" s="18"/>
      <c r="D29" s="18"/>
      <c r="E29" s="12"/>
    </row>
    <row r="30" spans="1:5">
      <c r="A30" s="17"/>
      <c r="B30" s="18"/>
      <c r="C30" s="18"/>
      <c r="D30" s="18"/>
      <c r="E30" s="12"/>
    </row>
    <row r="31" spans="1:5">
      <c r="A31" s="17"/>
      <c r="B31" s="18"/>
      <c r="C31" s="18"/>
      <c r="D31" s="18"/>
      <c r="E31" s="12"/>
    </row>
    <row r="32" spans="1:5">
      <c r="A32" s="17"/>
      <c r="B32" s="18"/>
      <c r="C32" s="18"/>
      <c r="D32" s="18"/>
      <c r="E32" s="12"/>
    </row>
    <row r="33" spans="1:5">
      <c r="A33" s="17"/>
      <c r="B33" s="18"/>
      <c r="C33" s="18"/>
      <c r="D33" s="18"/>
      <c r="E33" s="12"/>
    </row>
    <row r="34" spans="1:5">
      <c r="A34" s="17"/>
      <c r="B34" s="18"/>
      <c r="C34" s="18"/>
      <c r="D34" s="18"/>
      <c r="E34" s="12"/>
    </row>
    <row r="35" spans="1:5">
      <c r="A35" s="17"/>
      <c r="B35" s="18"/>
      <c r="C35" s="18"/>
      <c r="D35" s="18"/>
      <c r="E35" s="12"/>
    </row>
    <row r="36" spans="1:5">
      <c r="A36" s="17"/>
      <c r="B36" s="18"/>
      <c r="C36" s="18"/>
      <c r="D36" s="18"/>
      <c r="E36" s="12"/>
    </row>
    <row r="37" spans="1:5">
      <c r="A37" s="17"/>
      <c r="B37" s="18"/>
      <c r="C37" s="18"/>
      <c r="D37" s="18"/>
      <c r="E37" s="12"/>
    </row>
    <row r="38" spans="1:5">
      <c r="A38" s="17"/>
      <c r="B38" s="18"/>
      <c r="C38" s="18"/>
      <c r="D38" s="18"/>
      <c r="E38" s="12"/>
    </row>
    <row r="39" spans="1:5">
      <c r="A39" s="17"/>
      <c r="B39" s="18"/>
      <c r="C39" s="18"/>
      <c r="D39" s="18"/>
      <c r="E39" s="12"/>
    </row>
    <row r="40" spans="1:5">
      <c r="A40" s="17"/>
      <c r="B40" s="18"/>
      <c r="C40" s="18"/>
      <c r="D40" s="18"/>
      <c r="E40" s="12"/>
    </row>
    <row r="41" spans="1:5">
      <c r="A41" s="17"/>
      <c r="B41" s="18"/>
      <c r="C41" s="18"/>
      <c r="D41" s="18"/>
      <c r="E41" s="12"/>
    </row>
    <row r="42" spans="1:5">
      <c r="A42" s="17"/>
      <c r="B42" s="18"/>
      <c r="C42" s="18"/>
      <c r="D42" s="18"/>
      <c r="E42" s="12"/>
    </row>
    <row r="43" spans="1:5">
      <c r="A43" s="17"/>
      <c r="B43" s="18"/>
      <c r="C43" s="18"/>
      <c r="D43" s="18"/>
      <c r="E43" s="12"/>
    </row>
    <row r="44" spans="1:5">
      <c r="A44" s="17"/>
      <c r="B44" s="18"/>
      <c r="C44" s="18"/>
      <c r="D44" s="18"/>
      <c r="E44" s="12"/>
    </row>
    <row r="45" spans="1:5">
      <c r="A45" s="17"/>
      <c r="B45" s="18"/>
      <c r="C45" s="18"/>
      <c r="D45" s="18"/>
      <c r="E45" s="12"/>
    </row>
    <row r="46" spans="1:5">
      <c r="A46" s="17"/>
      <c r="B46" s="18"/>
      <c r="C46" s="18"/>
      <c r="D46" s="18"/>
      <c r="E46" s="12"/>
    </row>
    <row r="47" spans="1:5">
      <c r="A47" s="17"/>
      <c r="B47" s="18"/>
      <c r="C47" s="18"/>
      <c r="D47" s="18"/>
      <c r="E47" s="12"/>
    </row>
    <row r="48" spans="1:5">
      <c r="A48" s="17"/>
      <c r="B48" s="18"/>
      <c r="C48" s="18"/>
      <c r="D48" s="18"/>
      <c r="E48" s="12"/>
    </row>
    <row r="49" spans="1:5">
      <c r="A49" s="17"/>
      <c r="B49" s="18"/>
      <c r="C49" s="18"/>
      <c r="D49" s="18"/>
      <c r="E49" s="12"/>
    </row>
    <row r="50" spans="1:5">
      <c r="A50" s="17"/>
      <c r="B50" s="18"/>
      <c r="C50" s="18"/>
      <c r="D50" s="18"/>
      <c r="E50" s="12"/>
    </row>
    <row r="51" spans="1:5">
      <c r="A51" s="17"/>
      <c r="B51" s="18"/>
      <c r="C51" s="18"/>
      <c r="D51" s="18"/>
      <c r="E51" s="12"/>
    </row>
    <row r="52" spans="1:5">
      <c r="A52" s="17"/>
      <c r="B52" s="18"/>
      <c r="C52" s="18"/>
      <c r="D52" s="18"/>
      <c r="E52" s="12"/>
    </row>
    <row r="53" spans="1:5">
      <c r="A53" s="17"/>
      <c r="B53" s="18"/>
      <c r="C53" s="18"/>
      <c r="D53" s="18"/>
      <c r="E53" s="12"/>
    </row>
    <row r="54" spans="1:5">
      <c r="A54" s="17"/>
      <c r="B54" s="18"/>
      <c r="C54" s="18"/>
      <c r="D54" s="18"/>
      <c r="E54" s="12"/>
    </row>
    <row r="55" spans="1:5">
      <c r="A55" s="17"/>
      <c r="B55" s="18"/>
      <c r="C55" s="18"/>
      <c r="D55" s="18"/>
      <c r="E55" s="12"/>
    </row>
    <row r="56" spans="1:5">
      <c r="A56" s="17"/>
      <c r="B56" s="18"/>
      <c r="C56" s="18"/>
      <c r="D56" s="18"/>
      <c r="E56" s="12"/>
    </row>
    <row r="57" spans="1:5">
      <c r="A57" s="17"/>
      <c r="B57" s="18"/>
      <c r="C57" s="18"/>
      <c r="D57" s="18"/>
      <c r="E57" s="12"/>
    </row>
    <row r="58" spans="1:5">
      <c r="A58" s="17"/>
      <c r="B58" s="18"/>
      <c r="C58" s="18"/>
      <c r="D58" s="18"/>
      <c r="E58" s="12"/>
    </row>
    <row r="59" spans="1:5">
      <c r="A59" s="17"/>
      <c r="B59" s="18"/>
      <c r="C59" s="18"/>
      <c r="D59" s="18"/>
      <c r="E59" s="12"/>
    </row>
    <row r="60" spans="1:5">
      <c r="A60" s="17"/>
      <c r="B60" s="18"/>
      <c r="C60" s="18"/>
      <c r="D60" s="18"/>
      <c r="E60" s="12"/>
    </row>
    <row r="61" spans="1:5">
      <c r="A61" s="17"/>
      <c r="B61" s="18"/>
      <c r="C61" s="18"/>
      <c r="D61" s="18"/>
      <c r="E61" s="12"/>
    </row>
    <row r="62" spans="1:5">
      <c r="A62" s="17"/>
      <c r="B62" s="18"/>
      <c r="C62" s="18"/>
      <c r="D62" s="18"/>
      <c r="E62" s="12"/>
    </row>
    <row r="63" spans="1:5">
      <c r="A63" s="17"/>
      <c r="B63" s="18"/>
      <c r="C63" s="18"/>
      <c r="D63" s="18"/>
      <c r="E63" s="12"/>
    </row>
    <row r="64" spans="1:5">
      <c r="A64" s="17"/>
      <c r="B64" s="18"/>
      <c r="C64" s="18"/>
      <c r="D64" s="18"/>
      <c r="E64" s="12"/>
    </row>
    <row r="65" spans="1:5">
      <c r="A65" s="17"/>
      <c r="B65" s="18"/>
      <c r="C65" s="18"/>
      <c r="D65" s="18"/>
      <c r="E65" s="12"/>
    </row>
    <row r="66" spans="1:5">
      <c r="A66" s="17"/>
      <c r="B66" s="18"/>
      <c r="C66" s="18"/>
      <c r="D66" s="18"/>
      <c r="E66" s="12"/>
    </row>
    <row r="67" spans="1:5">
      <c r="A67" s="17"/>
      <c r="B67" s="18"/>
      <c r="C67" s="18"/>
      <c r="D67" s="18"/>
      <c r="E67" s="12"/>
    </row>
    <row r="68" spans="1:5">
      <c r="A68" s="17"/>
      <c r="B68" s="18"/>
      <c r="C68" s="18"/>
      <c r="D68" s="18"/>
      <c r="E68" s="12"/>
    </row>
    <row r="69" spans="1:5">
      <c r="A69" s="17"/>
      <c r="B69" s="18"/>
      <c r="C69" s="18"/>
      <c r="D69" s="18"/>
      <c r="E69" s="12"/>
    </row>
    <row r="70" spans="1:5">
      <c r="A70" s="17"/>
      <c r="B70" s="18"/>
      <c r="C70" s="18"/>
      <c r="D70" s="18"/>
      <c r="E70" s="12"/>
    </row>
    <row r="71" spans="1:5">
      <c r="A71" s="17"/>
      <c r="B71" s="18"/>
      <c r="C71" s="18"/>
      <c r="D71" s="18"/>
      <c r="E71" s="12"/>
    </row>
    <row r="72" spans="1:5">
      <c r="A72" s="17"/>
      <c r="B72" s="18"/>
      <c r="C72" s="18"/>
      <c r="D72" s="18"/>
      <c r="E72" s="12"/>
    </row>
    <row r="73" spans="1:5">
      <c r="A73" s="17"/>
      <c r="B73" s="18"/>
      <c r="C73" s="18"/>
      <c r="D73" s="18"/>
      <c r="E73" s="12"/>
    </row>
    <row r="74" spans="1:5">
      <c r="A74" s="17"/>
      <c r="B74" s="18"/>
      <c r="C74" s="18"/>
      <c r="D74" s="18"/>
      <c r="E74" s="12"/>
    </row>
    <row r="75" spans="1:5">
      <c r="A75" s="17"/>
      <c r="B75" s="18"/>
      <c r="C75" s="18"/>
      <c r="D75" s="18"/>
      <c r="E75" s="12"/>
    </row>
    <row r="76" spans="1:5">
      <c r="A76" s="17"/>
      <c r="B76" s="18"/>
      <c r="C76" s="18"/>
      <c r="D76" s="18"/>
      <c r="E76" s="12"/>
    </row>
    <row r="77" spans="1:5">
      <c r="A77" s="17"/>
      <c r="B77" s="18"/>
      <c r="C77" s="18"/>
      <c r="D77" s="18"/>
      <c r="E77" s="12"/>
    </row>
    <row r="78" spans="1:5">
      <c r="A78" s="17"/>
      <c r="B78" s="18"/>
      <c r="C78" s="18"/>
      <c r="D78" s="18"/>
      <c r="E78" s="12"/>
    </row>
    <row r="79" spans="1:5">
      <c r="A79" s="17"/>
      <c r="B79" s="18"/>
      <c r="C79" s="18"/>
      <c r="D79" s="18"/>
      <c r="E79" s="12"/>
    </row>
    <row r="80" spans="1:5">
      <c r="A80" s="17"/>
      <c r="B80" s="18"/>
      <c r="C80" s="18"/>
      <c r="D80" s="18"/>
      <c r="E80" s="12"/>
    </row>
    <row r="81" spans="1:5">
      <c r="A81" s="17"/>
      <c r="B81" s="18"/>
      <c r="C81" s="18"/>
      <c r="D81" s="18"/>
      <c r="E81" s="12"/>
    </row>
    <row r="82" spans="1:5">
      <c r="A82" s="17"/>
      <c r="B82" s="18"/>
      <c r="C82" s="18"/>
      <c r="D82" s="18"/>
      <c r="E82" s="12"/>
    </row>
    <row r="83" spans="1:5">
      <c r="A83" s="17"/>
      <c r="B83" s="18"/>
      <c r="C83" s="18"/>
      <c r="D83" s="18"/>
      <c r="E83" s="12"/>
    </row>
    <row r="84" spans="1:5">
      <c r="A84" s="17"/>
      <c r="B84" s="18"/>
      <c r="C84" s="18"/>
      <c r="D84" s="18"/>
      <c r="E84" s="12"/>
    </row>
    <row r="85" spans="1:5">
      <c r="A85" s="17"/>
      <c r="B85" s="18"/>
      <c r="C85" s="18"/>
      <c r="D85" s="18"/>
      <c r="E85" s="12"/>
    </row>
    <row r="86" spans="1:5">
      <c r="A86" s="17"/>
      <c r="B86" s="18"/>
      <c r="C86" s="18"/>
      <c r="D86" s="18"/>
      <c r="E86" s="12"/>
    </row>
    <row r="87" spans="1:5">
      <c r="A87" s="17"/>
      <c r="B87" s="18"/>
      <c r="C87" s="18"/>
      <c r="D87" s="18"/>
      <c r="E87" s="12"/>
    </row>
    <row r="88" spans="1:5">
      <c r="A88" s="17"/>
      <c r="B88" s="18"/>
      <c r="C88" s="18"/>
      <c r="D88" s="18"/>
      <c r="E88" s="12"/>
    </row>
    <row r="89" spans="1:5">
      <c r="A89" s="17"/>
      <c r="B89" s="18"/>
      <c r="C89" s="18"/>
      <c r="D89" s="18"/>
      <c r="E89" s="12"/>
    </row>
    <row r="90" spans="1:5">
      <c r="A90" s="17"/>
      <c r="B90" s="18"/>
      <c r="C90" s="18"/>
      <c r="D90" s="18"/>
      <c r="E90" s="12"/>
    </row>
    <row r="91" spans="1:5">
      <c r="A91" s="17"/>
      <c r="B91" s="18"/>
      <c r="C91" s="18"/>
      <c r="D91" s="18"/>
      <c r="E91" s="12"/>
    </row>
    <row r="92" spans="1:5">
      <c r="A92" s="17"/>
      <c r="B92" s="18"/>
      <c r="C92" s="18"/>
      <c r="D92" s="18"/>
      <c r="E92" s="12"/>
    </row>
    <row r="93" spans="1:5">
      <c r="A93" s="17"/>
      <c r="B93" s="18"/>
      <c r="C93" s="18"/>
      <c r="D93" s="18"/>
      <c r="E93" s="12"/>
    </row>
    <row r="94" spans="1:5">
      <c r="A94" s="17"/>
      <c r="B94" s="18"/>
      <c r="C94" s="18"/>
      <c r="D94" s="18"/>
      <c r="E94" s="12"/>
    </row>
    <row r="95" spans="1:5">
      <c r="A95" s="17"/>
      <c r="B95" s="18"/>
      <c r="C95" s="18"/>
      <c r="D95" s="18"/>
      <c r="E95" s="12"/>
    </row>
    <row r="96" spans="1:5">
      <c r="A96" s="17"/>
      <c r="B96" s="18"/>
      <c r="C96" s="18"/>
      <c r="D96" s="18"/>
      <c r="E96" s="12"/>
    </row>
    <row r="97" spans="1:5">
      <c r="A97" s="17"/>
      <c r="B97" s="18"/>
      <c r="C97" s="18"/>
      <c r="D97" s="18"/>
      <c r="E97" s="12"/>
    </row>
    <row r="98" spans="1:5">
      <c r="A98" s="17"/>
      <c r="B98" s="18"/>
      <c r="C98" s="18"/>
      <c r="D98" s="18"/>
      <c r="E98" s="12"/>
    </row>
    <row r="99" spans="1:5">
      <c r="A99" s="17"/>
      <c r="B99" s="18"/>
      <c r="C99" s="18"/>
      <c r="D99" s="18"/>
      <c r="E99" s="12"/>
    </row>
    <row r="100" spans="1:5">
      <c r="A100" s="17"/>
      <c r="B100" s="18"/>
      <c r="C100" s="18"/>
      <c r="D100" s="18"/>
      <c r="E100" s="12"/>
    </row>
    <row r="101" spans="1:5">
      <c r="A101" s="17"/>
      <c r="B101" s="18"/>
      <c r="C101" s="18"/>
      <c r="D101" s="18"/>
      <c r="E101" s="12"/>
    </row>
    <row r="102" spans="1:5">
      <c r="A102" s="17"/>
      <c r="B102" s="18"/>
      <c r="C102" s="18"/>
      <c r="D102" s="18"/>
      <c r="E102" s="12"/>
    </row>
    <row r="103" spans="1:5">
      <c r="A103" s="17"/>
      <c r="B103" s="18"/>
      <c r="C103" s="18"/>
      <c r="D103" s="18"/>
      <c r="E103" s="12"/>
    </row>
    <row r="104" spans="1:5">
      <c r="A104" s="17"/>
      <c r="B104" s="18"/>
      <c r="C104" s="18"/>
      <c r="D104" s="18"/>
      <c r="E104" s="12"/>
    </row>
    <row r="105" spans="1:5">
      <c r="A105" s="17"/>
      <c r="B105" s="18"/>
      <c r="C105" s="18"/>
      <c r="D105" s="18"/>
      <c r="E105" s="12"/>
    </row>
    <row r="106" spans="1:5">
      <c r="A106" s="17"/>
      <c r="B106" s="18"/>
      <c r="C106" s="18"/>
      <c r="D106" s="18"/>
      <c r="E106" s="12"/>
    </row>
    <row r="107" spans="1:5">
      <c r="A107" s="17"/>
      <c r="B107" s="18"/>
      <c r="C107" s="18"/>
      <c r="D107" s="18"/>
      <c r="E107" s="12"/>
    </row>
    <row r="108" spans="1:5">
      <c r="A108" s="17"/>
      <c r="B108" s="18"/>
      <c r="C108" s="18"/>
      <c r="D108" s="18"/>
      <c r="E108" s="12"/>
    </row>
    <row r="109" spans="1:5">
      <c r="A109" s="17"/>
      <c r="B109" s="18"/>
      <c r="C109" s="18"/>
      <c r="D109" s="18"/>
      <c r="E109" s="12"/>
    </row>
    <row r="110" spans="1:5">
      <c r="A110" s="17"/>
      <c r="B110" s="18"/>
      <c r="C110" s="18"/>
      <c r="D110" s="18"/>
      <c r="E110" s="12"/>
    </row>
    <row r="111" spans="1:5">
      <c r="A111" s="17"/>
      <c r="B111" s="18"/>
      <c r="C111" s="18"/>
      <c r="D111" s="18"/>
      <c r="E111" s="12"/>
    </row>
    <row r="112" spans="1:5">
      <c r="A112" s="17"/>
      <c r="B112" s="18"/>
      <c r="C112" s="18"/>
      <c r="D112" s="18"/>
      <c r="E112" s="12"/>
    </row>
    <row r="119" spans="1:5" ht="26.25">
      <c r="A119" s="87" t="s">
        <v>11</v>
      </c>
      <c r="B119" s="87"/>
      <c r="C119" s="87"/>
      <c r="D119" s="87"/>
      <c r="E119" s="87"/>
    </row>
    <row r="120" spans="1:5" ht="18">
      <c r="A120" s="89" t="s">
        <v>12</v>
      </c>
      <c r="B120" s="89"/>
      <c r="C120" s="89"/>
      <c r="D120" s="89"/>
      <c r="E120" s="89"/>
    </row>
    <row r="121" spans="1:5">
      <c r="A121" s="1" t="s">
        <v>1</v>
      </c>
      <c r="B121" s="1" t="s">
        <v>13</v>
      </c>
      <c r="C121" s="1" t="s">
        <v>4</v>
      </c>
      <c r="D121" s="1" t="s">
        <v>5</v>
      </c>
      <c r="E121" s="1" t="s">
        <v>3</v>
      </c>
    </row>
    <row r="122" spans="1:5" ht="25.5">
      <c r="A122" s="17">
        <v>39953</v>
      </c>
      <c r="B122" s="18" t="s">
        <v>15</v>
      </c>
      <c r="C122" s="18" t="s">
        <v>2</v>
      </c>
      <c r="D122" s="18" t="s">
        <v>14</v>
      </c>
      <c r="E122" s="12" t="s">
        <v>0</v>
      </c>
    </row>
    <row r="123" spans="1:5">
      <c r="A123" s="17">
        <v>39953</v>
      </c>
      <c r="B123" s="18" t="s">
        <v>16</v>
      </c>
      <c r="C123" s="18" t="s">
        <v>2</v>
      </c>
      <c r="D123" s="18" t="s">
        <v>17</v>
      </c>
      <c r="E123" s="12" t="s">
        <v>18</v>
      </c>
    </row>
    <row r="124" spans="1:5" ht="38.25">
      <c r="A124" s="17">
        <v>40070</v>
      </c>
      <c r="B124" s="18" t="s">
        <v>19</v>
      </c>
      <c r="C124" s="18" t="s">
        <v>2</v>
      </c>
      <c r="D124" s="18" t="s">
        <v>20</v>
      </c>
      <c r="E124" s="12" t="s">
        <v>21</v>
      </c>
    </row>
    <row r="125" spans="1:5" ht="51">
      <c r="A125" s="17">
        <v>40218</v>
      </c>
      <c r="B125" s="18" t="s">
        <v>23</v>
      </c>
      <c r="C125" s="18" t="s">
        <v>22</v>
      </c>
      <c r="D125" s="18" t="s">
        <v>20</v>
      </c>
      <c r="E125" s="12" t="s">
        <v>24</v>
      </c>
    </row>
    <row r="126" spans="1:5">
      <c r="A126" s="17"/>
      <c r="B126" s="18"/>
      <c r="C126" s="18"/>
      <c r="D126" s="18"/>
      <c r="E126" s="12"/>
    </row>
    <row r="127" spans="1:5">
      <c r="A127" s="17"/>
      <c r="B127" s="18"/>
      <c r="C127" s="18"/>
      <c r="D127" s="18"/>
      <c r="E127" s="12"/>
    </row>
    <row r="128" spans="1:5">
      <c r="A128" s="17"/>
      <c r="B128" s="18"/>
      <c r="C128" s="18"/>
      <c r="D128" s="18"/>
      <c r="E128" s="12"/>
    </row>
  </sheetData>
  <mergeCells count="5">
    <mergeCell ref="A10:E10"/>
    <mergeCell ref="A11:E11"/>
    <mergeCell ref="A119:E119"/>
    <mergeCell ref="A120:E120"/>
    <mergeCell ref="A1:E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1"/>
  <sheetViews>
    <sheetView showGridLines="0" topLeftCell="B1" workbookViewId="0">
      <selection activeCell="F30" sqref="F30"/>
    </sheetView>
  </sheetViews>
  <sheetFormatPr defaultColWidth="11.42578125" defaultRowHeight="12.75"/>
  <cols>
    <col min="1" max="1" width="106.7109375" style="39" bestFit="1" customWidth="1"/>
    <col min="2" max="2" width="41.28515625" style="38" customWidth="1"/>
    <col min="3" max="3" width="27.7109375" style="38" bestFit="1" customWidth="1"/>
    <col min="4" max="4" width="24.42578125" style="38" bestFit="1" customWidth="1"/>
    <col min="5" max="5" width="24.7109375" style="38" bestFit="1" customWidth="1"/>
    <col min="6" max="6" width="34.140625" style="38" customWidth="1"/>
    <col min="7" max="7" width="7.85546875" style="38" bestFit="1" customWidth="1"/>
    <col min="8" max="16384" width="11.42578125" style="38"/>
  </cols>
  <sheetData>
    <row r="1" spans="1:7" ht="26.25">
      <c r="A1" s="37" t="s">
        <v>44</v>
      </c>
    </row>
    <row r="6" spans="1:7" ht="26.25">
      <c r="A6" s="37" t="s">
        <v>45</v>
      </c>
    </row>
    <row r="8" spans="1:7">
      <c r="A8" s="40" t="s">
        <v>46</v>
      </c>
    </row>
    <row r="9" spans="1:7">
      <c r="A9" s="41" t="s">
        <v>47</v>
      </c>
    </row>
    <row r="11" spans="1:7">
      <c r="A11" s="39" t="s">
        <v>48</v>
      </c>
    </row>
    <row r="16" spans="1:7" ht="25.5">
      <c r="B16" s="35" t="s">
        <v>95</v>
      </c>
      <c r="C16" s="27" t="s">
        <v>83</v>
      </c>
      <c r="D16" s="27" t="s">
        <v>41</v>
      </c>
      <c r="E16" s="27" t="s">
        <v>140</v>
      </c>
      <c r="F16" s="27" t="s">
        <v>79</v>
      </c>
      <c r="G16" s="28"/>
    </row>
    <row r="17" spans="1:7" ht="25.5">
      <c r="B17" s="36" t="s">
        <v>89</v>
      </c>
      <c r="C17" s="30" t="s">
        <v>117</v>
      </c>
      <c r="D17" s="29" t="s">
        <v>71</v>
      </c>
      <c r="E17" s="36" t="s">
        <v>143</v>
      </c>
      <c r="F17" s="30" t="s">
        <v>80</v>
      </c>
      <c r="G17" s="31"/>
    </row>
    <row r="18" spans="1:7">
      <c r="B18" s="32" t="s">
        <v>72</v>
      </c>
      <c r="C18" s="32" t="s">
        <v>113</v>
      </c>
      <c r="D18" s="32" t="s">
        <v>73</v>
      </c>
      <c r="E18" s="32" t="s">
        <v>141</v>
      </c>
      <c r="F18" s="32" t="s">
        <v>74</v>
      </c>
      <c r="G18" s="32"/>
    </row>
    <row r="19" spans="1:7" ht="25.5">
      <c r="B19" s="33" t="s">
        <v>92</v>
      </c>
      <c r="C19" s="32" t="s">
        <v>114</v>
      </c>
      <c r="D19" s="32" t="s">
        <v>81</v>
      </c>
      <c r="E19" s="32" t="s">
        <v>142</v>
      </c>
      <c r="F19" s="33" t="s">
        <v>82</v>
      </c>
      <c r="G19" s="32"/>
    </row>
    <row r="20" spans="1:7">
      <c r="B20" s="32" t="s">
        <v>90</v>
      </c>
      <c r="C20" s="32" t="s">
        <v>115</v>
      </c>
      <c r="D20" s="32" t="s">
        <v>84</v>
      </c>
      <c r="E20" s="32"/>
      <c r="F20" s="32" t="s">
        <v>75</v>
      </c>
      <c r="G20" s="32"/>
    </row>
    <row r="21" spans="1:7" ht="25.5">
      <c r="B21" s="33" t="s">
        <v>91</v>
      </c>
      <c r="C21" s="34"/>
      <c r="D21" s="32" t="s">
        <v>85</v>
      </c>
      <c r="E21" s="32"/>
      <c r="F21" s="32" t="s">
        <v>76</v>
      </c>
      <c r="G21" s="34"/>
    </row>
    <row r="22" spans="1:7" ht="25.5">
      <c r="B22" s="33" t="s">
        <v>93</v>
      </c>
      <c r="C22" s="34"/>
      <c r="D22" s="32" t="s">
        <v>86</v>
      </c>
      <c r="E22" s="32"/>
      <c r="F22" s="32" t="s">
        <v>77</v>
      </c>
      <c r="G22" s="34"/>
    </row>
    <row r="23" spans="1:7" ht="25.5">
      <c r="B23" s="33" t="s">
        <v>94</v>
      </c>
      <c r="C23" s="33" t="s">
        <v>116</v>
      </c>
      <c r="D23" s="32" t="s">
        <v>144</v>
      </c>
      <c r="E23" s="34"/>
      <c r="F23" s="32" t="s">
        <v>103</v>
      </c>
      <c r="G23" s="34"/>
    </row>
    <row r="24" spans="1:7">
      <c r="B24" s="43"/>
      <c r="C24" s="43"/>
      <c r="D24" s="43"/>
      <c r="E24" s="43"/>
      <c r="F24" s="43" t="s">
        <v>104</v>
      </c>
      <c r="G24" s="43"/>
    </row>
    <row r="25" spans="1:7">
      <c r="B25" s="43"/>
      <c r="C25" s="43"/>
      <c r="D25" s="43"/>
      <c r="E25" s="43"/>
      <c r="F25" s="43" t="s">
        <v>105</v>
      </c>
      <c r="G25" s="43"/>
    </row>
    <row r="26" spans="1:7">
      <c r="B26" s="43"/>
      <c r="C26" s="43"/>
      <c r="D26" s="43"/>
      <c r="E26" s="43"/>
      <c r="F26" s="43" t="s">
        <v>106</v>
      </c>
      <c r="G26" s="43"/>
    </row>
    <row r="27" spans="1:7">
      <c r="B27" s="43"/>
      <c r="C27" s="43"/>
      <c r="D27" s="43"/>
      <c r="E27" s="43"/>
      <c r="F27" s="43" t="s">
        <v>107</v>
      </c>
      <c r="G27" s="43"/>
    </row>
    <row r="28" spans="1:7" ht="25.5">
      <c r="A28" s="42" t="s">
        <v>55</v>
      </c>
      <c r="B28" s="43"/>
      <c r="C28" s="43"/>
      <c r="D28" s="43"/>
      <c r="E28" s="43"/>
      <c r="F28" s="43" t="s">
        <v>108</v>
      </c>
      <c r="G28" s="43"/>
    </row>
    <row r="29" spans="1:7">
      <c r="B29" s="43"/>
      <c r="C29" s="43"/>
      <c r="D29" s="43"/>
      <c r="E29" s="43"/>
      <c r="F29" s="43" t="s">
        <v>109</v>
      </c>
      <c r="G29" s="43"/>
    </row>
    <row r="30" spans="1:7">
      <c r="B30" s="43"/>
      <c r="C30" s="43"/>
      <c r="D30" s="43"/>
      <c r="E30" s="43"/>
      <c r="F30" s="43" t="s">
        <v>145</v>
      </c>
      <c r="G30" s="43"/>
    </row>
    <row r="31" spans="1:7">
      <c r="B31" s="43"/>
      <c r="C31" s="43"/>
      <c r="D31" s="43"/>
      <c r="E31" s="43"/>
      <c r="F31" s="43" t="s">
        <v>110</v>
      </c>
      <c r="G31" s="43"/>
    </row>
  </sheetData>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G15"/>
  <sheetViews>
    <sheetView showGridLines="0" tabSelected="1" workbookViewId="0">
      <pane ySplit="9" topLeftCell="A10" activePane="bottomLeft" state="frozen"/>
      <selection pane="bottomLeft" activeCell="C5" sqref="C5:G5"/>
    </sheetView>
  </sheetViews>
  <sheetFormatPr defaultColWidth="11.42578125" defaultRowHeight="12.75"/>
  <cols>
    <col min="1" max="1" width="10.42578125" style="2" customWidth="1"/>
    <col min="2" max="2" width="24" style="2" bestFit="1" customWidth="1"/>
    <col min="3" max="3" width="22.140625" style="2" customWidth="1"/>
    <col min="4" max="4" width="9.85546875" style="2" customWidth="1"/>
    <col min="5" max="7" width="25.7109375" style="2" customWidth="1"/>
    <col min="8" max="16384" width="11.42578125" style="2"/>
  </cols>
  <sheetData>
    <row r="1" spans="1:7" ht="26.25">
      <c r="A1" s="87" t="s">
        <v>34</v>
      </c>
      <c r="B1" s="87"/>
      <c r="C1" s="87"/>
      <c r="D1" s="87"/>
      <c r="E1" s="87"/>
      <c r="F1" s="87"/>
      <c r="G1" s="87"/>
    </row>
    <row r="2" spans="1:7" ht="18.75" customHeight="1">
      <c r="A2" s="19"/>
      <c r="B2" s="19"/>
      <c r="C2" s="19"/>
      <c r="D2" s="19"/>
      <c r="E2" s="19"/>
      <c r="F2" s="19"/>
      <c r="G2" s="19"/>
    </row>
    <row r="3" spans="1:7" ht="20.25">
      <c r="A3" s="90" t="s">
        <v>35</v>
      </c>
      <c r="B3" s="90"/>
      <c r="C3" s="90"/>
      <c r="D3" s="90"/>
      <c r="E3" s="90"/>
      <c r="F3" s="90"/>
      <c r="G3" s="90"/>
    </row>
    <row r="4" spans="1:7" ht="106.5" customHeight="1">
      <c r="A4" s="91" t="s">
        <v>49</v>
      </c>
      <c r="B4" s="91"/>
      <c r="C4" s="92" t="s">
        <v>1043</v>
      </c>
      <c r="D4" s="93"/>
      <c r="E4" s="93"/>
      <c r="F4" s="93"/>
      <c r="G4" s="94"/>
    </row>
    <row r="5" spans="1:7" ht="105.75" customHeight="1">
      <c r="A5" s="91" t="s">
        <v>36</v>
      </c>
      <c r="B5" s="91"/>
      <c r="C5" s="92" t="s">
        <v>1025</v>
      </c>
      <c r="D5" s="93"/>
      <c r="E5" s="93"/>
      <c r="F5" s="93"/>
      <c r="G5" s="94"/>
    </row>
    <row r="6" spans="1:7">
      <c r="A6" s="91" t="s">
        <v>37</v>
      </c>
      <c r="B6" s="91"/>
      <c r="C6" s="95" t="s">
        <v>157</v>
      </c>
      <c r="D6" s="96"/>
      <c r="E6" s="96"/>
      <c r="F6" s="96"/>
      <c r="G6" s="97"/>
    </row>
    <row r="7" spans="1:7" ht="18.75" customHeight="1">
      <c r="A7" s="8"/>
      <c r="B7" s="8"/>
      <c r="C7" s="8"/>
      <c r="D7" s="8"/>
      <c r="E7" s="8"/>
      <c r="F7" s="8"/>
      <c r="G7" s="8"/>
    </row>
    <row r="8" spans="1:7" ht="20.25">
      <c r="A8" s="90" t="s">
        <v>38</v>
      </c>
      <c r="B8" s="90"/>
      <c r="C8" s="90"/>
      <c r="D8" s="90"/>
      <c r="E8" s="90"/>
      <c r="F8" s="90"/>
      <c r="G8" s="90"/>
    </row>
    <row r="9" spans="1:7">
      <c r="A9" s="1" t="s">
        <v>1</v>
      </c>
      <c r="B9" s="1" t="s">
        <v>70</v>
      </c>
      <c r="C9" s="1" t="s">
        <v>39</v>
      </c>
      <c r="D9" s="1" t="s">
        <v>40</v>
      </c>
      <c r="E9" s="1" t="s">
        <v>41</v>
      </c>
      <c r="F9" s="1" t="s">
        <v>42</v>
      </c>
      <c r="G9" s="1" t="s">
        <v>43</v>
      </c>
    </row>
    <row r="10" spans="1:7" ht="89.25">
      <c r="A10" s="20">
        <v>43325</v>
      </c>
      <c r="B10" s="21" t="s">
        <v>1027</v>
      </c>
      <c r="C10" s="21" t="s">
        <v>152</v>
      </c>
      <c r="D10" s="21" t="s">
        <v>1026</v>
      </c>
      <c r="E10" s="21" t="s">
        <v>73</v>
      </c>
      <c r="F10" s="21" t="s">
        <v>1028</v>
      </c>
      <c r="G10" s="86" t="s">
        <v>1037</v>
      </c>
    </row>
    <row r="11" spans="1:7">
      <c r="A11" s="20"/>
      <c r="B11" s="21"/>
      <c r="C11" s="21"/>
      <c r="D11" s="21"/>
      <c r="E11" s="21"/>
      <c r="F11" s="21"/>
      <c r="G11" s="21"/>
    </row>
    <row r="12" spans="1:7">
      <c r="A12" s="20"/>
      <c r="B12" s="21"/>
      <c r="C12" s="21"/>
      <c r="D12" s="21"/>
      <c r="E12" s="21"/>
      <c r="F12" s="21"/>
      <c r="G12" s="21"/>
    </row>
    <row r="13" spans="1:7">
      <c r="A13" s="20"/>
      <c r="B13" s="21"/>
      <c r="C13" s="21"/>
      <c r="D13" s="21"/>
      <c r="E13" s="21"/>
      <c r="F13" s="21"/>
      <c r="G13" s="21"/>
    </row>
    <row r="14" spans="1:7">
      <c r="A14" s="20"/>
      <c r="B14" s="21"/>
      <c r="C14" s="21"/>
      <c r="D14" s="21"/>
      <c r="E14" s="21"/>
      <c r="F14" s="21"/>
      <c r="G14" s="21"/>
    </row>
    <row r="15" spans="1:7">
      <c r="A15" s="20"/>
      <c r="B15" s="21"/>
      <c r="C15" s="21"/>
      <c r="D15" s="21"/>
      <c r="E15" s="21"/>
      <c r="F15" s="21"/>
      <c r="G15" s="21"/>
    </row>
  </sheetData>
  <mergeCells count="9">
    <mergeCell ref="A3:G3"/>
    <mergeCell ref="A1:G1"/>
    <mergeCell ref="A8:G8"/>
    <mergeCell ref="A5:B5"/>
    <mergeCell ref="A6:B6"/>
    <mergeCell ref="C4:G4"/>
    <mergeCell ref="C5:G5"/>
    <mergeCell ref="C6:G6"/>
    <mergeCell ref="A4:B4"/>
  </mergeCells>
  <phoneticPr fontId="1" type="noConversion"/>
  <conditionalFormatting sqref="D10:E10 D12:E15">
    <cfRule type="cellIs" dxfId="3766" priority="280" stopIfTrue="1" operator="equal">
      <formula>"open"</formula>
    </cfRule>
    <cfRule type="cellIs" dxfId="3765" priority="281" stopIfTrue="1" operator="equal">
      <formula>"passed"</formula>
    </cfRule>
    <cfRule type="cellIs" dxfId="3764" priority="282" stopIfTrue="1" operator="equal">
      <formula>"failed"</formula>
    </cfRule>
  </conditionalFormatting>
  <conditionalFormatting sqref="D11:E11">
    <cfRule type="cellIs" dxfId="3763" priority="1" stopIfTrue="1" operator="equal">
      <formula>"open"</formula>
    </cfRule>
    <cfRule type="cellIs" dxfId="3762" priority="2" stopIfTrue="1" operator="equal">
      <formula>"passed"</formula>
    </cfRule>
    <cfRule type="cellIs" dxfId="3761" priority="3" stopIfTrue="1" operator="equal">
      <formula>"failed"</formula>
    </cfRule>
  </conditionalFormatting>
  <dataValidations count="2">
    <dataValidation type="list" allowBlank="1" sqref="D10:D15">
      <formula1>"open, passed, failed"</formula1>
    </dataValidation>
    <dataValidation allowBlank="1" sqref="E10:E15"/>
  </dataValidations>
  <pageMargins left="0.78740157499999996" right="0.78740157499999996" top="0.984251969" bottom="0.984251969" header="0.4921259845" footer="0.492125984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N205"/>
  <sheetViews>
    <sheetView showGridLines="0" zoomScale="90" zoomScaleNormal="90" workbookViewId="0">
      <pane xSplit="8" ySplit="4" topLeftCell="I5" activePane="bottomRight" state="frozen"/>
      <selection pane="topRight" activeCell="F1" sqref="F1"/>
      <selection pane="bottomLeft" activeCell="A4" sqref="A4"/>
      <selection pane="bottomRight" activeCell="H9" sqref="H9"/>
    </sheetView>
  </sheetViews>
  <sheetFormatPr defaultColWidth="11.42578125" defaultRowHeight="12.75"/>
  <cols>
    <col min="1" max="1" width="28.85546875" style="2" customWidth="1"/>
    <col min="2" max="2" width="4.5703125" style="26" bestFit="1" customWidth="1"/>
    <col min="3" max="3" width="10.85546875" style="2" customWidth="1"/>
    <col min="4" max="4" width="10.28515625" style="2" bestFit="1" customWidth="1"/>
    <col min="5" max="5" width="13.85546875" style="2" bestFit="1" customWidth="1"/>
    <col min="6" max="6" width="11.140625" style="2" bestFit="1" customWidth="1"/>
    <col min="7" max="7" width="54.28515625" style="2" customWidth="1"/>
    <col min="8" max="8" width="67.140625" style="2" customWidth="1"/>
    <col min="9" max="9" width="15" style="2" hidden="1" customWidth="1"/>
    <col min="10" max="10" width="6.42578125" style="2" hidden="1" customWidth="1"/>
    <col min="11" max="11" width="15" style="2" customWidth="1"/>
    <col min="12" max="12" width="6.42578125" style="2" customWidth="1"/>
    <col min="13" max="13" width="15.28515625" style="2" customWidth="1"/>
    <col min="14" max="14" width="8.140625" style="2" customWidth="1"/>
    <col min="15" max="16384" width="11.42578125" style="2"/>
  </cols>
  <sheetData>
    <row r="1" spans="1:12" ht="26.25">
      <c r="A1" s="87"/>
      <c r="B1" s="87"/>
      <c r="C1" s="87"/>
      <c r="D1" s="87"/>
      <c r="E1" s="87"/>
      <c r="F1" s="87"/>
      <c r="G1" s="87"/>
      <c r="H1" s="87"/>
      <c r="I1" s="87"/>
      <c r="J1" s="87"/>
      <c r="K1" s="87"/>
      <c r="L1" s="87"/>
    </row>
    <row r="2" spans="1:12">
      <c r="A2" s="7"/>
      <c r="B2" s="23"/>
      <c r="C2" s="8"/>
      <c r="D2" s="8"/>
      <c r="E2" s="8"/>
      <c r="F2" s="8"/>
      <c r="G2" s="8"/>
      <c r="H2" s="9"/>
    </row>
    <row r="3" spans="1:12">
      <c r="A3" s="10"/>
      <c r="B3" s="24"/>
      <c r="C3" s="5"/>
      <c r="D3" s="5"/>
      <c r="E3" s="5"/>
      <c r="F3" s="5"/>
      <c r="G3" s="5"/>
      <c r="H3" s="6"/>
      <c r="I3" s="98" t="s">
        <v>139</v>
      </c>
      <c r="J3" s="99"/>
      <c r="K3" s="98">
        <v>43325</v>
      </c>
      <c r="L3" s="99"/>
    </row>
    <row r="4" spans="1:12">
      <c r="A4" s="1" t="s">
        <v>33</v>
      </c>
      <c r="B4" s="25" t="s">
        <v>32</v>
      </c>
      <c r="C4" s="1" t="s">
        <v>61</v>
      </c>
      <c r="D4" s="1" t="s">
        <v>31</v>
      </c>
      <c r="E4" s="1" t="s">
        <v>63</v>
      </c>
      <c r="F4" s="1" t="s">
        <v>62</v>
      </c>
      <c r="G4" s="1" t="s">
        <v>7</v>
      </c>
      <c r="H4" s="4" t="s">
        <v>8</v>
      </c>
      <c r="I4" s="1" t="s">
        <v>140</v>
      </c>
      <c r="J4" s="11" t="s">
        <v>9</v>
      </c>
      <c r="K4" s="1" t="s">
        <v>140</v>
      </c>
      <c r="L4" s="11" t="s">
        <v>9</v>
      </c>
    </row>
    <row r="5" spans="1:12" ht="38.25">
      <c r="A5" s="81"/>
      <c r="B5" s="82"/>
      <c r="C5" s="82"/>
      <c r="D5" s="82"/>
      <c r="E5" s="82"/>
      <c r="F5" s="82"/>
      <c r="G5" s="83" t="s">
        <v>166</v>
      </c>
      <c r="H5" s="84" t="s">
        <v>1042</v>
      </c>
      <c r="I5" s="14" t="s">
        <v>141</v>
      </c>
      <c r="J5" s="13" t="s">
        <v>1026</v>
      </c>
      <c r="K5" s="14" t="s">
        <v>141</v>
      </c>
      <c r="L5" s="13" t="s">
        <v>1026</v>
      </c>
    </row>
    <row r="6" spans="1:12" ht="14.25" customHeight="1">
      <c r="A6" s="78" t="s">
        <v>153</v>
      </c>
      <c r="B6" s="15" t="s">
        <v>154</v>
      </c>
      <c r="C6" s="15"/>
      <c r="D6" s="15"/>
      <c r="E6" s="15"/>
      <c r="F6" s="15"/>
      <c r="G6" s="12" t="s">
        <v>167</v>
      </c>
      <c r="H6" s="16" t="s">
        <v>162</v>
      </c>
      <c r="I6" s="14" t="s">
        <v>141</v>
      </c>
      <c r="J6" s="13" t="s">
        <v>1026</v>
      </c>
      <c r="K6" s="14" t="s">
        <v>141</v>
      </c>
      <c r="L6" s="13" t="s">
        <v>1026</v>
      </c>
    </row>
    <row r="7" spans="1:12" ht="14.25" customHeight="1">
      <c r="A7" s="78" t="s">
        <v>171</v>
      </c>
      <c r="B7" s="15" t="s">
        <v>154</v>
      </c>
      <c r="C7" s="15"/>
      <c r="D7" s="15"/>
      <c r="E7" s="15"/>
      <c r="F7" s="15"/>
      <c r="G7" s="12" t="s">
        <v>176</v>
      </c>
      <c r="H7" s="16" t="s">
        <v>173</v>
      </c>
      <c r="I7" s="14" t="s">
        <v>141</v>
      </c>
      <c r="J7" s="13" t="s">
        <v>1026</v>
      </c>
      <c r="K7" s="14" t="s">
        <v>141</v>
      </c>
      <c r="L7" s="13" t="s">
        <v>1026</v>
      </c>
    </row>
    <row r="8" spans="1:12" ht="14.25" customHeight="1">
      <c r="A8" s="78" t="s">
        <v>179</v>
      </c>
      <c r="B8" s="15" t="s">
        <v>154</v>
      </c>
      <c r="C8" s="15"/>
      <c r="D8" s="15"/>
      <c r="E8" s="15"/>
      <c r="F8" s="15"/>
      <c r="G8" s="12" t="s">
        <v>184</v>
      </c>
      <c r="H8" s="16" t="s">
        <v>181</v>
      </c>
      <c r="I8" s="14" t="s">
        <v>141</v>
      </c>
      <c r="J8" s="13" t="s">
        <v>1026</v>
      </c>
      <c r="K8" s="14" t="s">
        <v>141</v>
      </c>
      <c r="L8" s="13" t="s">
        <v>1026</v>
      </c>
    </row>
    <row r="9" spans="1:12" ht="14.25" customHeight="1">
      <c r="A9" s="78" t="s">
        <v>187</v>
      </c>
      <c r="B9" s="15" t="s">
        <v>154</v>
      </c>
      <c r="C9" s="15"/>
      <c r="D9" s="15"/>
      <c r="E9" s="15"/>
      <c r="F9" s="15"/>
      <c r="G9" s="12" t="s">
        <v>191</v>
      </c>
      <c r="H9" s="16" t="s">
        <v>188</v>
      </c>
      <c r="I9" s="14" t="s">
        <v>141</v>
      </c>
      <c r="J9" s="13" t="s">
        <v>1026</v>
      </c>
      <c r="K9" s="14" t="s">
        <v>141</v>
      </c>
      <c r="L9" s="13" t="s">
        <v>1026</v>
      </c>
    </row>
    <row r="10" spans="1:12" ht="14.25" customHeight="1">
      <c r="A10" s="78" t="s">
        <v>194</v>
      </c>
      <c r="B10" s="15" t="s">
        <v>154</v>
      </c>
      <c r="C10" s="15"/>
      <c r="D10" s="15"/>
      <c r="E10" s="15"/>
      <c r="F10" s="15"/>
      <c r="G10" s="12" t="s">
        <v>198</v>
      </c>
      <c r="H10" s="16" t="s">
        <v>195</v>
      </c>
      <c r="I10" s="14" t="s">
        <v>141</v>
      </c>
      <c r="J10" s="13" t="s">
        <v>1026</v>
      </c>
      <c r="K10" s="14" t="s">
        <v>141</v>
      </c>
      <c r="L10" s="13" t="s">
        <v>1026</v>
      </c>
    </row>
    <row r="11" spans="1:12" ht="25.5">
      <c r="A11" s="82"/>
      <c r="B11" s="82"/>
      <c r="C11" s="82"/>
      <c r="D11" s="82"/>
      <c r="E11" s="82"/>
      <c r="F11" s="82"/>
      <c r="G11" s="83" t="s">
        <v>206</v>
      </c>
      <c r="H11" s="84" t="s">
        <v>970</v>
      </c>
      <c r="I11" s="14" t="s">
        <v>141</v>
      </c>
      <c r="J11" s="13" t="s">
        <v>1026</v>
      </c>
      <c r="K11" s="14" t="s">
        <v>141</v>
      </c>
      <c r="L11" s="13" t="s">
        <v>1026</v>
      </c>
    </row>
    <row r="12" spans="1:12" ht="14.25" customHeight="1">
      <c r="A12" s="78" t="s">
        <v>200</v>
      </c>
      <c r="B12" s="15" t="s">
        <v>154</v>
      </c>
      <c r="C12" s="15"/>
      <c r="D12" s="15"/>
      <c r="E12" s="15"/>
      <c r="F12" s="15"/>
      <c r="G12" s="12" t="s">
        <v>207</v>
      </c>
      <c r="H12" s="16" t="s">
        <v>202</v>
      </c>
      <c r="I12" s="14" t="s">
        <v>141</v>
      </c>
      <c r="J12" s="13" t="s">
        <v>1026</v>
      </c>
      <c r="K12" s="14" t="s">
        <v>141</v>
      </c>
      <c r="L12" s="13" t="s">
        <v>1026</v>
      </c>
    </row>
    <row r="13" spans="1:12" ht="76.5">
      <c r="A13" s="78" t="s">
        <v>209</v>
      </c>
      <c r="B13" s="15" t="s">
        <v>154</v>
      </c>
      <c r="C13" s="15"/>
      <c r="D13" s="15"/>
      <c r="E13" s="15"/>
      <c r="F13" s="15"/>
      <c r="G13" s="12" t="s">
        <v>213</v>
      </c>
      <c r="H13" s="16" t="s">
        <v>210</v>
      </c>
      <c r="I13" s="14" t="s">
        <v>141</v>
      </c>
      <c r="J13" s="13" t="s">
        <v>1026</v>
      </c>
      <c r="K13" s="14" t="s">
        <v>141</v>
      </c>
      <c r="L13" s="13" t="s">
        <v>1026</v>
      </c>
    </row>
    <row r="14" spans="1:12" ht="51">
      <c r="A14" s="78" t="s">
        <v>215</v>
      </c>
      <c r="B14" s="15" t="s">
        <v>154</v>
      </c>
      <c r="C14" s="15"/>
      <c r="D14" s="15"/>
      <c r="E14" s="15"/>
      <c r="F14" s="15"/>
      <c r="G14" s="12" t="s">
        <v>220</v>
      </c>
      <c r="H14" s="16" t="s">
        <v>216</v>
      </c>
      <c r="I14" s="14" t="s">
        <v>141</v>
      </c>
      <c r="J14" s="13" t="s">
        <v>1026</v>
      </c>
      <c r="K14" s="14" t="s">
        <v>141</v>
      </c>
      <c r="L14" s="13" t="s">
        <v>1026</v>
      </c>
    </row>
    <row r="15" spans="1:12" ht="51">
      <c r="A15" s="78" t="s">
        <v>223</v>
      </c>
      <c r="B15" s="15" t="s">
        <v>154</v>
      </c>
      <c r="C15" s="15"/>
      <c r="D15" s="15"/>
      <c r="E15" s="15"/>
      <c r="F15" s="15"/>
      <c r="G15" s="12" t="s">
        <v>227</v>
      </c>
      <c r="H15" s="16" t="s">
        <v>224</v>
      </c>
      <c r="I15" s="14" t="s">
        <v>141</v>
      </c>
      <c r="J15" s="13" t="s">
        <v>1026</v>
      </c>
      <c r="K15" s="14" t="s">
        <v>141</v>
      </c>
      <c r="L15" s="13" t="s">
        <v>1026</v>
      </c>
    </row>
    <row r="16" spans="1:12" ht="280.5">
      <c r="A16" s="78" t="s">
        <v>229</v>
      </c>
      <c r="B16" s="15" t="s">
        <v>154</v>
      </c>
      <c r="C16" s="15"/>
      <c r="D16" s="15"/>
      <c r="E16" s="15"/>
      <c r="F16" s="15"/>
      <c r="G16" s="12" t="s">
        <v>234</v>
      </c>
      <c r="H16" s="16" t="s">
        <v>230</v>
      </c>
      <c r="I16" s="14" t="s">
        <v>141</v>
      </c>
      <c r="J16" s="13" t="s">
        <v>1026</v>
      </c>
      <c r="K16" s="14" t="s">
        <v>141</v>
      </c>
      <c r="L16" s="13" t="s">
        <v>1026</v>
      </c>
    </row>
    <row r="17" spans="1:12" ht="38.25">
      <c r="A17" s="78" t="s">
        <v>236</v>
      </c>
      <c r="B17" s="15" t="s">
        <v>154</v>
      </c>
      <c r="C17" s="15"/>
      <c r="D17" s="15"/>
      <c r="E17" s="15"/>
      <c r="F17" s="15"/>
      <c r="G17" s="12" t="s">
        <v>240</v>
      </c>
      <c r="H17" s="16" t="s">
        <v>237</v>
      </c>
      <c r="I17" s="14" t="s">
        <v>141</v>
      </c>
      <c r="J17" s="13" t="s">
        <v>1026</v>
      </c>
      <c r="K17" s="14" t="s">
        <v>141</v>
      </c>
      <c r="L17" s="13" t="s">
        <v>1026</v>
      </c>
    </row>
    <row r="18" spans="1:12" ht="140.25">
      <c r="A18" s="82"/>
      <c r="B18" s="82"/>
      <c r="C18" s="82"/>
      <c r="D18" s="82"/>
      <c r="E18" s="82"/>
      <c r="F18" s="82"/>
      <c r="G18" s="83" t="s">
        <v>246</v>
      </c>
      <c r="H18" s="84" t="s">
        <v>1003</v>
      </c>
      <c r="I18" s="14" t="s">
        <v>141</v>
      </c>
      <c r="J18" s="13" t="s">
        <v>1026</v>
      </c>
      <c r="K18" s="14" t="s">
        <v>141</v>
      </c>
      <c r="L18" s="13" t="s">
        <v>1026</v>
      </c>
    </row>
    <row r="19" spans="1:12" ht="38.25">
      <c r="A19" s="78" t="s">
        <v>241</v>
      </c>
      <c r="B19" s="15" t="s">
        <v>154</v>
      </c>
      <c r="C19" s="15"/>
      <c r="D19" s="15"/>
      <c r="E19" s="15"/>
      <c r="F19" s="15"/>
      <c r="G19" s="12" t="s">
        <v>247</v>
      </c>
      <c r="H19" s="16" t="s">
        <v>242</v>
      </c>
      <c r="I19" s="14" t="s">
        <v>141</v>
      </c>
      <c r="J19" s="13" t="s">
        <v>1026</v>
      </c>
      <c r="K19" s="14" t="s">
        <v>141</v>
      </c>
      <c r="L19" s="13" t="s">
        <v>1026</v>
      </c>
    </row>
    <row r="20" spans="1:12" ht="165.75">
      <c r="A20" s="78" t="s">
        <v>250</v>
      </c>
      <c r="B20" s="15" t="s">
        <v>154</v>
      </c>
      <c r="C20" s="15"/>
      <c r="D20" s="15"/>
      <c r="E20" s="15"/>
      <c r="F20" s="15"/>
      <c r="G20" s="12" t="s">
        <v>256</v>
      </c>
      <c r="H20" s="16" t="s">
        <v>252</v>
      </c>
      <c r="I20" s="14" t="s">
        <v>141</v>
      </c>
      <c r="J20" s="13" t="s">
        <v>1026</v>
      </c>
      <c r="K20" s="14" t="s">
        <v>141</v>
      </c>
      <c r="L20" s="13" t="s">
        <v>1026</v>
      </c>
    </row>
    <row r="21" spans="1:12" ht="153">
      <c r="A21" s="78" t="s">
        <v>259</v>
      </c>
      <c r="B21" s="15" t="s">
        <v>154</v>
      </c>
      <c r="C21" s="15"/>
      <c r="D21" s="15"/>
      <c r="E21" s="15"/>
      <c r="F21" s="15"/>
      <c r="G21" s="12" t="s">
        <v>264</v>
      </c>
      <c r="H21" s="16" t="s">
        <v>261</v>
      </c>
      <c r="I21" s="14" t="s">
        <v>141</v>
      </c>
      <c r="J21" s="13" t="s">
        <v>1026</v>
      </c>
      <c r="K21" s="14" t="s">
        <v>141</v>
      </c>
      <c r="L21" s="13" t="s">
        <v>1026</v>
      </c>
    </row>
    <row r="22" spans="1:12" ht="114.75">
      <c r="A22" s="78" t="s">
        <v>267</v>
      </c>
      <c r="B22" s="15" t="s">
        <v>154</v>
      </c>
      <c r="C22" s="15"/>
      <c r="D22" s="15"/>
      <c r="E22" s="15"/>
      <c r="F22" s="15"/>
      <c r="G22" s="12" t="s">
        <v>272</v>
      </c>
      <c r="H22" s="16" t="s">
        <v>269</v>
      </c>
      <c r="I22" s="14" t="s">
        <v>141</v>
      </c>
      <c r="J22" s="13" t="s">
        <v>1026</v>
      </c>
      <c r="K22" s="14" t="s">
        <v>141</v>
      </c>
      <c r="L22" s="13" t="s">
        <v>1026</v>
      </c>
    </row>
    <row r="23" spans="1:12" ht="63.75">
      <c r="A23" s="78" t="s">
        <v>275</v>
      </c>
      <c r="B23" s="15" t="s">
        <v>154</v>
      </c>
      <c r="C23" s="15"/>
      <c r="D23" s="15"/>
      <c r="E23" s="15"/>
      <c r="F23" s="15"/>
      <c r="G23" s="12" t="s">
        <v>278</v>
      </c>
      <c r="H23" s="16" t="s">
        <v>277</v>
      </c>
      <c r="I23" s="14" t="s">
        <v>141</v>
      </c>
      <c r="J23" s="13" t="s">
        <v>1026</v>
      </c>
      <c r="K23" s="14" t="s">
        <v>141</v>
      </c>
      <c r="L23" s="13" t="s">
        <v>1026</v>
      </c>
    </row>
    <row r="24" spans="1:12" ht="293.25">
      <c r="A24" s="78" t="s">
        <v>281</v>
      </c>
      <c r="B24" s="15" t="s">
        <v>154</v>
      </c>
      <c r="C24" s="15"/>
      <c r="D24" s="15"/>
      <c r="E24" s="15"/>
      <c r="F24" s="15"/>
      <c r="G24" s="12" t="s">
        <v>287</v>
      </c>
      <c r="H24" s="16" t="s">
        <v>283</v>
      </c>
      <c r="I24" s="14" t="s">
        <v>141</v>
      </c>
      <c r="J24" s="13" t="s">
        <v>1026</v>
      </c>
      <c r="K24" s="14" t="s">
        <v>141</v>
      </c>
      <c r="L24" s="13" t="s">
        <v>1026</v>
      </c>
    </row>
    <row r="25" spans="1:12" ht="293.25">
      <c r="A25" s="78" t="s">
        <v>290</v>
      </c>
      <c r="B25" s="15" t="s">
        <v>154</v>
      </c>
      <c r="C25" s="15"/>
      <c r="D25" s="15"/>
      <c r="E25" s="15"/>
      <c r="F25" s="15"/>
      <c r="G25" s="12" t="s">
        <v>294</v>
      </c>
      <c r="H25" s="16" t="s">
        <v>291</v>
      </c>
      <c r="I25" s="14" t="s">
        <v>141</v>
      </c>
      <c r="J25" s="13" t="s">
        <v>1026</v>
      </c>
      <c r="K25" s="14" t="s">
        <v>141</v>
      </c>
      <c r="L25" s="13" t="s">
        <v>1026</v>
      </c>
    </row>
    <row r="26" spans="1:12" ht="242.25">
      <c r="A26" s="78" t="s">
        <v>297</v>
      </c>
      <c r="B26" s="15" t="s">
        <v>154</v>
      </c>
      <c r="C26" s="15"/>
      <c r="D26" s="15"/>
      <c r="E26" s="15"/>
      <c r="F26" s="15"/>
      <c r="G26" s="12" t="s">
        <v>301</v>
      </c>
      <c r="H26" s="16" t="s">
        <v>298</v>
      </c>
      <c r="I26" s="14" t="s">
        <v>141</v>
      </c>
      <c r="J26" s="13" t="s">
        <v>1026</v>
      </c>
      <c r="K26" s="14" t="s">
        <v>141</v>
      </c>
      <c r="L26" s="13" t="s">
        <v>1026</v>
      </c>
    </row>
    <row r="27" spans="1:12" ht="242.25">
      <c r="A27" s="78" t="s">
        <v>304</v>
      </c>
      <c r="B27" s="15" t="s">
        <v>154</v>
      </c>
      <c r="C27" s="15"/>
      <c r="D27" s="15"/>
      <c r="E27" s="15"/>
      <c r="F27" s="15"/>
      <c r="G27" s="12" t="s">
        <v>307</v>
      </c>
      <c r="H27" s="16" t="s">
        <v>298</v>
      </c>
      <c r="I27" s="14" t="s">
        <v>141</v>
      </c>
      <c r="J27" s="13" t="s">
        <v>1026</v>
      </c>
      <c r="K27" s="14" t="s">
        <v>141</v>
      </c>
      <c r="L27" s="13" t="s">
        <v>1026</v>
      </c>
    </row>
    <row r="28" spans="1:12" ht="331.5">
      <c r="A28" s="78" t="s">
        <v>309</v>
      </c>
      <c r="B28" s="15" t="s">
        <v>154</v>
      </c>
      <c r="C28" s="15"/>
      <c r="D28" s="15"/>
      <c r="E28" s="15"/>
      <c r="F28" s="15"/>
      <c r="G28" s="12" t="s">
        <v>312</v>
      </c>
      <c r="H28" s="16" t="s">
        <v>310</v>
      </c>
      <c r="I28" s="14" t="s">
        <v>141</v>
      </c>
      <c r="J28" s="13" t="s">
        <v>1026</v>
      </c>
      <c r="K28" s="14" t="s">
        <v>141</v>
      </c>
      <c r="L28" s="13" t="s">
        <v>1026</v>
      </c>
    </row>
    <row r="29" spans="1:12" ht="293.25">
      <c r="A29" s="78" t="s">
        <v>315</v>
      </c>
      <c r="B29" s="15" t="s">
        <v>154</v>
      </c>
      <c r="C29" s="15"/>
      <c r="D29" s="15"/>
      <c r="E29" s="15"/>
      <c r="F29" s="15"/>
      <c r="G29" s="12" t="s">
        <v>318</v>
      </c>
      <c r="H29" s="16" t="s">
        <v>316</v>
      </c>
      <c r="I29" s="14" t="s">
        <v>141</v>
      </c>
      <c r="J29" s="13" t="s">
        <v>1026</v>
      </c>
      <c r="K29" s="14" t="s">
        <v>141</v>
      </c>
      <c r="L29" s="13" t="s">
        <v>1026</v>
      </c>
    </row>
    <row r="30" spans="1:12" ht="229.5">
      <c r="A30" s="78" t="s">
        <v>321</v>
      </c>
      <c r="B30" s="15" t="s">
        <v>154</v>
      </c>
      <c r="C30" s="15"/>
      <c r="D30" s="15"/>
      <c r="E30" s="15"/>
      <c r="F30" s="15"/>
      <c r="G30" s="12" t="s">
        <v>324</v>
      </c>
      <c r="H30" s="16" t="s">
        <v>322</v>
      </c>
      <c r="I30" s="14" t="s">
        <v>141</v>
      </c>
      <c r="J30" s="13" t="s">
        <v>1026</v>
      </c>
      <c r="K30" s="14" t="s">
        <v>141</v>
      </c>
      <c r="L30" s="13" t="s">
        <v>1026</v>
      </c>
    </row>
    <row r="31" spans="1:12" ht="229.5">
      <c r="A31" s="78" t="s">
        <v>327</v>
      </c>
      <c r="B31" s="15" t="s">
        <v>154</v>
      </c>
      <c r="C31" s="15"/>
      <c r="D31" s="15"/>
      <c r="E31" s="15"/>
      <c r="F31" s="15"/>
      <c r="G31" s="12" t="s">
        <v>328</v>
      </c>
      <c r="H31" s="16" t="s">
        <v>322</v>
      </c>
      <c r="I31" s="14" t="s">
        <v>141</v>
      </c>
      <c r="J31" s="13" t="s">
        <v>1026</v>
      </c>
      <c r="K31" s="14" t="s">
        <v>141</v>
      </c>
      <c r="L31" s="13" t="s">
        <v>1026</v>
      </c>
    </row>
    <row r="32" spans="1:12" ht="191.25">
      <c r="A32" s="78" t="s">
        <v>329</v>
      </c>
      <c r="B32" s="15" t="s">
        <v>154</v>
      </c>
      <c r="C32" s="15"/>
      <c r="D32" s="15"/>
      <c r="E32" s="15"/>
      <c r="F32" s="15"/>
      <c r="G32" s="12" t="s">
        <v>333</v>
      </c>
      <c r="H32" s="16" t="s">
        <v>330</v>
      </c>
      <c r="I32" s="14" t="s">
        <v>141</v>
      </c>
      <c r="J32" s="13" t="s">
        <v>1026</v>
      </c>
      <c r="K32" s="14" t="s">
        <v>141</v>
      </c>
      <c r="L32" s="13" t="s">
        <v>1026</v>
      </c>
    </row>
    <row r="33" spans="1:12" ht="191.25">
      <c r="A33" s="78" t="s">
        <v>336</v>
      </c>
      <c r="B33" s="15" t="s">
        <v>154</v>
      </c>
      <c r="C33" s="15"/>
      <c r="D33" s="15"/>
      <c r="E33" s="15"/>
      <c r="F33" s="15"/>
      <c r="G33" s="12" t="s">
        <v>340</v>
      </c>
      <c r="H33" s="16" t="s">
        <v>337</v>
      </c>
      <c r="I33" s="14" t="s">
        <v>141</v>
      </c>
      <c r="J33" s="13" t="s">
        <v>1026</v>
      </c>
      <c r="K33" s="14" t="s">
        <v>141</v>
      </c>
      <c r="L33" s="13" t="s">
        <v>1026</v>
      </c>
    </row>
    <row r="34" spans="1:12" ht="229.5">
      <c r="A34" s="78" t="s">
        <v>343</v>
      </c>
      <c r="B34" s="15" t="s">
        <v>154</v>
      </c>
      <c r="C34" s="15"/>
      <c r="D34" s="15"/>
      <c r="E34" s="15"/>
      <c r="F34" s="15"/>
      <c r="G34" s="12" t="s">
        <v>347</v>
      </c>
      <c r="H34" s="16" t="s">
        <v>344</v>
      </c>
      <c r="I34" s="14" t="s">
        <v>141</v>
      </c>
      <c r="J34" s="13" t="s">
        <v>1026</v>
      </c>
      <c r="K34" s="14" t="s">
        <v>141</v>
      </c>
      <c r="L34" s="13" t="s">
        <v>1026</v>
      </c>
    </row>
    <row r="35" spans="1:12" ht="204">
      <c r="A35" s="78" t="s">
        <v>350</v>
      </c>
      <c r="B35" s="15" t="s">
        <v>154</v>
      </c>
      <c r="C35" s="15"/>
      <c r="D35" s="15"/>
      <c r="E35" s="15"/>
      <c r="F35" s="15"/>
      <c r="G35" s="12" t="s">
        <v>354</v>
      </c>
      <c r="H35" s="16" t="s">
        <v>351</v>
      </c>
      <c r="I35" s="14" t="s">
        <v>141</v>
      </c>
      <c r="J35" s="13" t="s">
        <v>1026</v>
      </c>
      <c r="K35" s="14" t="s">
        <v>141</v>
      </c>
      <c r="L35" s="13" t="s">
        <v>1026</v>
      </c>
    </row>
    <row r="36" spans="1:12" ht="178.5">
      <c r="A36" s="78" t="s">
        <v>357</v>
      </c>
      <c r="B36" s="15" t="s">
        <v>154</v>
      </c>
      <c r="C36" s="15"/>
      <c r="D36" s="15"/>
      <c r="E36" s="15"/>
      <c r="F36" s="15"/>
      <c r="G36" s="12" t="s">
        <v>361</v>
      </c>
      <c r="H36" s="16" t="s">
        <v>358</v>
      </c>
      <c r="I36" s="14" t="s">
        <v>141</v>
      </c>
      <c r="J36" s="13" t="s">
        <v>1026</v>
      </c>
      <c r="K36" s="14" t="s">
        <v>141</v>
      </c>
      <c r="L36" s="13" t="s">
        <v>1026</v>
      </c>
    </row>
    <row r="37" spans="1:12" ht="178.5">
      <c r="A37" s="78" t="s">
        <v>364</v>
      </c>
      <c r="B37" s="15" t="s">
        <v>154</v>
      </c>
      <c r="C37" s="15"/>
      <c r="D37" s="15"/>
      <c r="E37" s="15"/>
      <c r="F37" s="15"/>
      <c r="G37" s="12" t="s">
        <v>368</v>
      </c>
      <c r="H37" s="16" t="s">
        <v>365</v>
      </c>
      <c r="I37" s="14" t="s">
        <v>141</v>
      </c>
      <c r="J37" s="13" t="s">
        <v>1026</v>
      </c>
      <c r="K37" s="14" t="s">
        <v>141</v>
      </c>
      <c r="L37" s="13" t="s">
        <v>1026</v>
      </c>
    </row>
    <row r="38" spans="1:12" ht="102">
      <c r="A38" s="78" t="s">
        <v>370</v>
      </c>
      <c r="B38" s="15" t="s">
        <v>154</v>
      </c>
      <c r="C38" s="15"/>
      <c r="D38" s="15"/>
      <c r="E38" s="15"/>
      <c r="F38" s="15"/>
      <c r="G38" s="12" t="s">
        <v>374</v>
      </c>
      <c r="H38" s="16" t="s">
        <v>371</v>
      </c>
      <c r="I38" s="14" t="s">
        <v>141</v>
      </c>
      <c r="J38" s="13" t="s">
        <v>1026</v>
      </c>
      <c r="K38" s="14" t="s">
        <v>141</v>
      </c>
      <c r="L38" s="13" t="s">
        <v>1026</v>
      </c>
    </row>
    <row r="39" spans="1:12" ht="51">
      <c r="A39" s="78" t="s">
        <v>377</v>
      </c>
      <c r="B39" s="15" t="s">
        <v>154</v>
      </c>
      <c r="C39" s="15"/>
      <c r="D39" s="15"/>
      <c r="E39" s="15"/>
      <c r="F39" s="15"/>
      <c r="G39" s="12" t="s">
        <v>381</v>
      </c>
      <c r="H39" s="16" t="s">
        <v>378</v>
      </c>
      <c r="I39" s="14" t="s">
        <v>141</v>
      </c>
      <c r="J39" s="13" t="s">
        <v>1026</v>
      </c>
      <c r="K39" s="14" t="s">
        <v>141</v>
      </c>
      <c r="L39" s="13" t="s">
        <v>1026</v>
      </c>
    </row>
    <row r="40" spans="1:12" ht="63.75">
      <c r="A40" s="82"/>
      <c r="B40" s="82"/>
      <c r="C40" s="82"/>
      <c r="D40" s="82"/>
      <c r="E40" s="82"/>
      <c r="F40" s="82"/>
      <c r="G40" s="83" t="s">
        <v>388</v>
      </c>
      <c r="H40" s="84" t="s">
        <v>385</v>
      </c>
      <c r="I40" s="14" t="s">
        <v>141</v>
      </c>
      <c r="J40" s="13" t="s">
        <v>1026</v>
      </c>
      <c r="K40" s="14" t="s">
        <v>141</v>
      </c>
      <c r="L40" s="13" t="s">
        <v>1026</v>
      </c>
    </row>
    <row r="41" spans="1:12" ht="25.5">
      <c r="A41" s="78" t="s">
        <v>384</v>
      </c>
      <c r="B41" s="15" t="s">
        <v>154</v>
      </c>
      <c r="C41" s="15"/>
      <c r="D41" s="15"/>
      <c r="E41" s="15"/>
      <c r="F41" s="15"/>
      <c r="G41" s="12" t="s">
        <v>389</v>
      </c>
      <c r="H41" s="16" t="s">
        <v>386</v>
      </c>
      <c r="I41" s="14" t="s">
        <v>141</v>
      </c>
      <c r="J41" s="13" t="s">
        <v>1026</v>
      </c>
      <c r="K41" s="14" t="s">
        <v>141</v>
      </c>
      <c r="L41" s="13" t="s">
        <v>1026</v>
      </c>
    </row>
    <row r="42" spans="1:12" ht="38.25">
      <c r="A42" s="78" t="s">
        <v>392</v>
      </c>
      <c r="B42" s="15" t="s">
        <v>154</v>
      </c>
      <c r="C42" s="15"/>
      <c r="D42" s="15"/>
      <c r="E42" s="15"/>
      <c r="F42" s="15"/>
      <c r="G42" s="12" t="s">
        <v>396</v>
      </c>
      <c r="H42" s="16" t="s">
        <v>394</v>
      </c>
      <c r="I42" s="14" t="s">
        <v>141</v>
      </c>
      <c r="J42" s="13" t="s">
        <v>1026</v>
      </c>
      <c r="K42" s="14" t="s">
        <v>141</v>
      </c>
      <c r="L42" s="13" t="s">
        <v>1026</v>
      </c>
    </row>
    <row r="43" spans="1:12" ht="38.25">
      <c r="A43" s="78" t="s">
        <v>398</v>
      </c>
      <c r="B43" s="15" t="s">
        <v>154</v>
      </c>
      <c r="C43" s="15"/>
      <c r="D43" s="15"/>
      <c r="E43" s="15"/>
      <c r="F43" s="15"/>
      <c r="G43" s="12" t="s">
        <v>401</v>
      </c>
      <c r="H43" s="16" t="s">
        <v>400</v>
      </c>
      <c r="I43" s="14" t="s">
        <v>141</v>
      </c>
      <c r="J43" s="13" t="s">
        <v>1026</v>
      </c>
      <c r="K43" s="14" t="s">
        <v>141</v>
      </c>
      <c r="L43" s="13" t="s">
        <v>1026</v>
      </c>
    </row>
    <row r="44" spans="1:12" ht="280.5">
      <c r="A44" s="82"/>
      <c r="B44" s="82"/>
      <c r="C44" s="82"/>
      <c r="D44" s="82"/>
      <c r="E44" s="82"/>
      <c r="F44" s="82"/>
      <c r="G44" s="83" t="s">
        <v>408</v>
      </c>
      <c r="H44" s="84" t="s">
        <v>1002</v>
      </c>
      <c r="I44" s="14" t="s">
        <v>141</v>
      </c>
      <c r="J44" s="13" t="s">
        <v>1026</v>
      </c>
      <c r="K44" s="14" t="s">
        <v>141</v>
      </c>
      <c r="L44" s="13" t="s">
        <v>1026</v>
      </c>
    </row>
    <row r="45" spans="1:12" ht="38.25">
      <c r="A45" s="78" t="s">
        <v>403</v>
      </c>
      <c r="B45" s="15" t="s">
        <v>154</v>
      </c>
      <c r="C45" s="15"/>
      <c r="D45" s="15"/>
      <c r="E45" s="15"/>
      <c r="F45" s="15"/>
      <c r="G45" s="12" t="s">
        <v>409</v>
      </c>
      <c r="H45" s="16" t="s">
        <v>406</v>
      </c>
      <c r="I45" s="14" t="s">
        <v>141</v>
      </c>
      <c r="J45" s="13" t="s">
        <v>1026</v>
      </c>
      <c r="K45" s="14" t="s">
        <v>141</v>
      </c>
      <c r="L45" s="13" t="s">
        <v>1026</v>
      </c>
    </row>
    <row r="46" spans="1:12" ht="38.25">
      <c r="A46" s="78" t="s">
        <v>412</v>
      </c>
      <c r="B46" s="15" t="s">
        <v>154</v>
      </c>
      <c r="C46" s="15"/>
      <c r="D46" s="15"/>
      <c r="E46" s="15"/>
      <c r="F46" s="15"/>
      <c r="G46" s="12" t="s">
        <v>416</v>
      </c>
      <c r="H46" s="16" t="s">
        <v>414</v>
      </c>
      <c r="I46" s="14" t="s">
        <v>141</v>
      </c>
      <c r="J46" s="13" t="s">
        <v>1026</v>
      </c>
      <c r="K46" s="14" t="s">
        <v>141</v>
      </c>
      <c r="L46" s="13" t="s">
        <v>1026</v>
      </c>
    </row>
    <row r="47" spans="1:12" ht="38.25">
      <c r="A47" s="78" t="s">
        <v>419</v>
      </c>
      <c r="B47" s="15" t="s">
        <v>154</v>
      </c>
      <c r="C47" s="15"/>
      <c r="D47" s="15"/>
      <c r="E47" s="15"/>
      <c r="F47" s="15"/>
      <c r="G47" s="12" t="s">
        <v>423</v>
      </c>
      <c r="H47" s="16" t="s">
        <v>421</v>
      </c>
      <c r="I47" s="14" t="s">
        <v>141</v>
      </c>
      <c r="J47" s="13" t="s">
        <v>1026</v>
      </c>
      <c r="K47" s="14" t="s">
        <v>141</v>
      </c>
      <c r="L47" s="13" t="s">
        <v>1026</v>
      </c>
    </row>
    <row r="48" spans="1:12" ht="38.25">
      <c r="A48" s="78" t="s">
        <v>426</v>
      </c>
      <c r="B48" s="15" t="s">
        <v>154</v>
      </c>
      <c r="C48" s="15"/>
      <c r="D48" s="15"/>
      <c r="E48" s="15"/>
      <c r="F48" s="15"/>
      <c r="G48" s="12" t="s">
        <v>430</v>
      </c>
      <c r="H48" s="16" t="s">
        <v>428</v>
      </c>
      <c r="I48" s="14" t="s">
        <v>141</v>
      </c>
      <c r="J48" s="13" t="s">
        <v>1026</v>
      </c>
      <c r="K48" s="14" t="s">
        <v>141</v>
      </c>
      <c r="L48" s="13" t="s">
        <v>1026</v>
      </c>
    </row>
    <row r="49" spans="1:12" ht="38.25">
      <c r="A49" s="78" t="s">
        <v>433</v>
      </c>
      <c r="B49" s="15" t="s">
        <v>154</v>
      </c>
      <c r="C49" s="15"/>
      <c r="D49" s="15"/>
      <c r="E49" s="15"/>
      <c r="F49" s="15"/>
      <c r="G49" s="12" t="s">
        <v>438</v>
      </c>
      <c r="H49" s="16" t="s">
        <v>436</v>
      </c>
      <c r="I49" s="14" t="s">
        <v>141</v>
      </c>
      <c r="J49" s="13" t="s">
        <v>1026</v>
      </c>
      <c r="K49" s="14" t="s">
        <v>141</v>
      </c>
      <c r="L49" s="13" t="s">
        <v>1026</v>
      </c>
    </row>
    <row r="50" spans="1:12" ht="38.25">
      <c r="A50" s="78" t="s">
        <v>440</v>
      </c>
      <c r="B50" s="15" t="s">
        <v>154</v>
      </c>
      <c r="C50" s="15"/>
      <c r="D50" s="15"/>
      <c r="E50" s="15"/>
      <c r="F50" s="15"/>
      <c r="G50" s="12" t="s">
        <v>444</v>
      </c>
      <c r="H50" s="16" t="s">
        <v>442</v>
      </c>
      <c r="I50" s="14" t="s">
        <v>141</v>
      </c>
      <c r="J50" s="13" t="s">
        <v>1026</v>
      </c>
      <c r="K50" s="14" t="s">
        <v>141</v>
      </c>
      <c r="L50" s="13" t="s">
        <v>1026</v>
      </c>
    </row>
    <row r="51" spans="1:12" ht="140.25">
      <c r="A51" s="82"/>
      <c r="B51" s="82"/>
      <c r="C51" s="82"/>
      <c r="D51" s="82"/>
      <c r="E51" s="82"/>
      <c r="F51" s="82"/>
      <c r="G51" s="83" t="s">
        <v>452</v>
      </c>
      <c r="H51" s="84" t="s">
        <v>1004</v>
      </c>
      <c r="I51" s="14" t="s">
        <v>141</v>
      </c>
      <c r="J51" s="13" t="s">
        <v>1026</v>
      </c>
      <c r="K51" s="14" t="s">
        <v>141</v>
      </c>
      <c r="L51" s="13" t="s">
        <v>1026</v>
      </c>
    </row>
    <row r="52" spans="1:12" ht="38.25">
      <c r="A52" s="78" t="s">
        <v>447</v>
      </c>
      <c r="B52" s="15" t="s">
        <v>154</v>
      </c>
      <c r="C52" s="15"/>
      <c r="D52" s="15"/>
      <c r="E52" s="15"/>
      <c r="F52" s="15"/>
      <c r="G52" s="12" t="s">
        <v>453</v>
      </c>
      <c r="H52" s="16" t="s">
        <v>448</v>
      </c>
      <c r="I52" s="14" t="s">
        <v>141</v>
      </c>
      <c r="J52" s="13" t="s">
        <v>1026</v>
      </c>
      <c r="K52" s="14" t="s">
        <v>141</v>
      </c>
      <c r="L52" s="13" t="s">
        <v>1026</v>
      </c>
    </row>
    <row r="53" spans="1:12" ht="318.75">
      <c r="A53" s="78" t="s">
        <v>456</v>
      </c>
      <c r="B53" s="15" t="s">
        <v>154</v>
      </c>
      <c r="C53" s="15"/>
      <c r="D53" s="15"/>
      <c r="E53" s="15"/>
      <c r="F53" s="15"/>
      <c r="G53" s="12" t="s">
        <v>461</v>
      </c>
      <c r="H53" s="16" t="s">
        <v>457</v>
      </c>
      <c r="I53" s="14" t="s">
        <v>141</v>
      </c>
      <c r="J53" s="13" t="s">
        <v>1026</v>
      </c>
      <c r="K53" s="14" t="s">
        <v>141</v>
      </c>
      <c r="L53" s="13" t="s">
        <v>1026</v>
      </c>
    </row>
    <row r="54" spans="1:12" ht="293.25">
      <c r="A54" s="78" t="s">
        <v>464</v>
      </c>
      <c r="B54" s="15" t="s">
        <v>154</v>
      </c>
      <c r="C54" s="15"/>
      <c r="D54" s="15"/>
      <c r="E54" s="15"/>
      <c r="F54" s="15"/>
      <c r="G54" s="12" t="s">
        <v>466</v>
      </c>
      <c r="H54" s="16" t="s">
        <v>465</v>
      </c>
      <c r="I54" s="14" t="s">
        <v>141</v>
      </c>
      <c r="J54" s="13" t="s">
        <v>1026</v>
      </c>
      <c r="K54" s="14" t="s">
        <v>141</v>
      </c>
      <c r="L54" s="13" t="s">
        <v>1026</v>
      </c>
    </row>
    <row r="55" spans="1:12" ht="293.25">
      <c r="A55" s="78" t="s">
        <v>468</v>
      </c>
      <c r="B55" s="15" t="s">
        <v>154</v>
      </c>
      <c r="C55" s="15"/>
      <c r="D55" s="15"/>
      <c r="E55" s="15"/>
      <c r="F55" s="15"/>
      <c r="G55" s="12" t="s">
        <v>472</v>
      </c>
      <c r="H55" s="16" t="s">
        <v>469</v>
      </c>
      <c r="I55" s="14" t="s">
        <v>141</v>
      </c>
      <c r="J55" s="13" t="s">
        <v>1026</v>
      </c>
      <c r="K55" s="14" t="s">
        <v>141</v>
      </c>
      <c r="L55" s="13" t="s">
        <v>1026</v>
      </c>
    </row>
    <row r="56" spans="1:12" ht="267.75">
      <c r="A56" s="78" t="s">
        <v>475</v>
      </c>
      <c r="B56" s="15" t="s">
        <v>154</v>
      </c>
      <c r="C56" s="15"/>
      <c r="D56" s="15"/>
      <c r="E56" s="15"/>
      <c r="F56" s="15"/>
      <c r="G56" s="12" t="s">
        <v>479</v>
      </c>
      <c r="H56" s="16" t="s">
        <v>476</v>
      </c>
      <c r="I56" s="14" t="s">
        <v>141</v>
      </c>
      <c r="J56" s="13" t="s">
        <v>1026</v>
      </c>
      <c r="K56" s="14" t="s">
        <v>141</v>
      </c>
      <c r="L56" s="13" t="s">
        <v>1026</v>
      </c>
    </row>
    <row r="57" spans="1:12" ht="306">
      <c r="A57" s="78" t="s">
        <v>481</v>
      </c>
      <c r="B57" s="15" t="s">
        <v>154</v>
      </c>
      <c r="C57" s="15"/>
      <c r="D57" s="15"/>
      <c r="E57" s="15"/>
      <c r="F57" s="15"/>
      <c r="G57" s="12" t="s">
        <v>485</v>
      </c>
      <c r="H57" s="16" t="s">
        <v>482</v>
      </c>
      <c r="I57" s="14" t="s">
        <v>141</v>
      </c>
      <c r="J57" s="13" t="s">
        <v>1026</v>
      </c>
      <c r="K57" s="14" t="s">
        <v>141</v>
      </c>
      <c r="L57" s="13" t="s">
        <v>1026</v>
      </c>
    </row>
    <row r="58" spans="1:12" ht="280.5">
      <c r="A58" s="78" t="s">
        <v>487</v>
      </c>
      <c r="B58" s="15" t="s">
        <v>154</v>
      </c>
      <c r="C58" s="15"/>
      <c r="D58" s="15"/>
      <c r="E58" s="15"/>
      <c r="F58" s="15"/>
      <c r="G58" s="12" t="s">
        <v>491</v>
      </c>
      <c r="H58" s="16" t="s">
        <v>488</v>
      </c>
      <c r="I58" s="14" t="s">
        <v>141</v>
      </c>
      <c r="J58" s="13" t="s">
        <v>1026</v>
      </c>
      <c r="K58" s="14" t="s">
        <v>141</v>
      </c>
      <c r="L58" s="13" t="s">
        <v>1026</v>
      </c>
    </row>
    <row r="59" spans="1:12" ht="280.5">
      <c r="A59" s="78" t="s">
        <v>492</v>
      </c>
      <c r="B59" s="15" t="s">
        <v>154</v>
      </c>
      <c r="C59" s="15"/>
      <c r="D59" s="15"/>
      <c r="E59" s="15"/>
      <c r="F59" s="15"/>
      <c r="G59" s="12" t="s">
        <v>494</v>
      </c>
      <c r="H59" s="16" t="s">
        <v>493</v>
      </c>
      <c r="I59" s="14" t="s">
        <v>141</v>
      </c>
      <c r="J59" s="13" t="s">
        <v>1026</v>
      </c>
      <c r="K59" s="14" t="s">
        <v>141</v>
      </c>
      <c r="L59" s="13" t="s">
        <v>1026</v>
      </c>
    </row>
    <row r="60" spans="1:12" ht="267.75">
      <c r="A60" s="78" t="s">
        <v>496</v>
      </c>
      <c r="B60" s="15" t="s">
        <v>154</v>
      </c>
      <c r="C60" s="15"/>
      <c r="D60" s="15"/>
      <c r="E60" s="15"/>
      <c r="F60" s="15"/>
      <c r="G60" s="12" t="s">
        <v>500</v>
      </c>
      <c r="H60" s="16" t="s">
        <v>497</v>
      </c>
      <c r="I60" s="14" t="s">
        <v>141</v>
      </c>
      <c r="J60" s="13" t="s">
        <v>1026</v>
      </c>
      <c r="K60" s="14" t="s">
        <v>141</v>
      </c>
      <c r="L60" s="13" t="s">
        <v>1026</v>
      </c>
    </row>
    <row r="61" spans="1:12" ht="267.75">
      <c r="A61" s="78" t="s">
        <v>502</v>
      </c>
      <c r="B61" s="15" t="s">
        <v>154</v>
      </c>
      <c r="C61" s="15"/>
      <c r="D61" s="15"/>
      <c r="E61" s="15"/>
      <c r="F61" s="15"/>
      <c r="G61" s="12" t="s">
        <v>506</v>
      </c>
      <c r="H61" s="16" t="s">
        <v>503</v>
      </c>
      <c r="I61" s="14" t="s">
        <v>141</v>
      </c>
      <c r="J61" s="13" t="s">
        <v>1026</v>
      </c>
      <c r="K61" s="14" t="s">
        <v>141</v>
      </c>
      <c r="L61" s="13" t="s">
        <v>1026</v>
      </c>
    </row>
    <row r="62" spans="1:12" ht="255">
      <c r="A62" s="78" t="s">
        <v>507</v>
      </c>
      <c r="B62" s="15" t="s">
        <v>154</v>
      </c>
      <c r="C62" s="15"/>
      <c r="D62" s="15"/>
      <c r="E62" s="15"/>
      <c r="F62" s="15"/>
      <c r="G62" s="12" t="s">
        <v>511</v>
      </c>
      <c r="H62" s="16" t="s">
        <v>508</v>
      </c>
      <c r="I62" s="14" t="s">
        <v>141</v>
      </c>
      <c r="J62" s="13" t="s">
        <v>1026</v>
      </c>
      <c r="K62" s="14" t="s">
        <v>141</v>
      </c>
      <c r="L62" s="13" t="s">
        <v>1026</v>
      </c>
    </row>
    <row r="63" spans="1:12" ht="255">
      <c r="A63" s="78" t="s">
        <v>513</v>
      </c>
      <c r="B63" s="15" t="s">
        <v>154</v>
      </c>
      <c r="C63" s="15"/>
      <c r="D63" s="15"/>
      <c r="E63" s="15"/>
      <c r="F63" s="15"/>
      <c r="G63" s="12" t="s">
        <v>517</v>
      </c>
      <c r="H63" s="16" t="s">
        <v>514</v>
      </c>
      <c r="I63" s="14" t="s">
        <v>141</v>
      </c>
      <c r="J63" s="13" t="s">
        <v>1026</v>
      </c>
      <c r="K63" s="14" t="s">
        <v>141</v>
      </c>
      <c r="L63" s="13" t="s">
        <v>1026</v>
      </c>
    </row>
    <row r="64" spans="1:12" ht="242.25">
      <c r="A64" s="78" t="s">
        <v>518</v>
      </c>
      <c r="B64" s="15" t="s">
        <v>154</v>
      </c>
      <c r="C64" s="15"/>
      <c r="D64" s="15"/>
      <c r="E64" s="15"/>
      <c r="F64" s="15"/>
      <c r="G64" s="12" t="s">
        <v>521</v>
      </c>
      <c r="H64" s="16" t="s">
        <v>519</v>
      </c>
      <c r="I64" s="14" t="s">
        <v>141</v>
      </c>
      <c r="J64" s="13" t="s">
        <v>1026</v>
      </c>
      <c r="K64" s="14" t="s">
        <v>141</v>
      </c>
      <c r="L64" s="13" t="s">
        <v>1026</v>
      </c>
    </row>
    <row r="65" spans="1:12" ht="280.5">
      <c r="A65" s="78" t="s">
        <v>523</v>
      </c>
      <c r="B65" s="15" t="s">
        <v>154</v>
      </c>
      <c r="C65" s="15"/>
      <c r="D65" s="15"/>
      <c r="E65" s="15"/>
      <c r="F65" s="15"/>
      <c r="G65" s="12" t="s">
        <v>526</v>
      </c>
      <c r="H65" s="16" t="s">
        <v>524</v>
      </c>
      <c r="I65" s="14" t="s">
        <v>141</v>
      </c>
      <c r="J65" s="13" t="s">
        <v>1026</v>
      </c>
      <c r="K65" s="14" t="s">
        <v>141</v>
      </c>
      <c r="L65" s="13" t="s">
        <v>1026</v>
      </c>
    </row>
    <row r="66" spans="1:12" ht="165.75">
      <c r="A66" s="82"/>
      <c r="B66" s="82"/>
      <c r="C66" s="82"/>
      <c r="D66" s="82"/>
      <c r="E66" s="82"/>
      <c r="F66" s="82"/>
      <c r="G66" s="83" t="s">
        <v>534</v>
      </c>
      <c r="H66" s="84" t="s">
        <v>974</v>
      </c>
      <c r="I66" s="14" t="s">
        <v>141</v>
      </c>
      <c r="J66" s="13" t="s">
        <v>1026</v>
      </c>
      <c r="K66" s="14" t="s">
        <v>141</v>
      </c>
      <c r="L66" s="13" t="s">
        <v>1026</v>
      </c>
    </row>
    <row r="67" spans="1:12" ht="89.25">
      <c r="A67" s="78" t="s">
        <v>528</v>
      </c>
      <c r="B67" s="15" t="s">
        <v>154</v>
      </c>
      <c r="C67" s="15"/>
      <c r="D67" s="15"/>
      <c r="E67" s="15"/>
      <c r="F67" s="15"/>
      <c r="G67" s="12" t="s">
        <v>535</v>
      </c>
      <c r="H67" s="16" t="s">
        <v>530</v>
      </c>
      <c r="I67" s="14" t="s">
        <v>141</v>
      </c>
      <c r="J67" s="13" t="s">
        <v>1026</v>
      </c>
      <c r="K67" s="14" t="s">
        <v>141</v>
      </c>
      <c r="L67" s="13" t="s">
        <v>1026</v>
      </c>
    </row>
    <row r="68" spans="1:12" ht="89.25">
      <c r="A68" s="78" t="s">
        <v>538</v>
      </c>
      <c r="B68" s="15" t="s">
        <v>154</v>
      </c>
      <c r="C68" s="15"/>
      <c r="D68" s="15"/>
      <c r="E68" s="15"/>
      <c r="F68" s="15"/>
      <c r="G68" s="12" t="s">
        <v>542</v>
      </c>
      <c r="H68" s="16" t="s">
        <v>540</v>
      </c>
      <c r="I68" s="14" t="s">
        <v>141</v>
      </c>
      <c r="J68" s="13" t="s">
        <v>1026</v>
      </c>
      <c r="K68" s="14" t="s">
        <v>141</v>
      </c>
      <c r="L68" s="13" t="s">
        <v>1026</v>
      </c>
    </row>
    <row r="69" spans="1:12" ht="102">
      <c r="A69" s="78" t="s">
        <v>544</v>
      </c>
      <c r="B69" s="15" t="s">
        <v>154</v>
      </c>
      <c r="C69" s="15"/>
      <c r="D69" s="15"/>
      <c r="E69" s="15"/>
      <c r="F69" s="15"/>
      <c r="G69" s="12" t="s">
        <v>550</v>
      </c>
      <c r="H69" s="16" t="s">
        <v>547</v>
      </c>
      <c r="I69" s="14" t="s">
        <v>141</v>
      </c>
      <c r="J69" s="13" t="s">
        <v>1026</v>
      </c>
      <c r="K69" s="14" t="s">
        <v>141</v>
      </c>
      <c r="L69" s="13" t="s">
        <v>1026</v>
      </c>
    </row>
    <row r="70" spans="1:12" ht="76.5">
      <c r="A70" s="78" t="s">
        <v>553</v>
      </c>
      <c r="B70" s="15" t="s">
        <v>154</v>
      </c>
      <c r="C70" s="15"/>
      <c r="D70" s="15"/>
      <c r="E70" s="15"/>
      <c r="F70" s="15"/>
      <c r="G70" s="12" t="s">
        <v>557</v>
      </c>
      <c r="H70" s="16" t="s">
        <v>556</v>
      </c>
      <c r="I70" s="14" t="s">
        <v>141</v>
      </c>
      <c r="J70" s="13" t="s">
        <v>1026</v>
      </c>
      <c r="K70" s="14" t="s">
        <v>141</v>
      </c>
      <c r="L70" s="13" t="s">
        <v>1026</v>
      </c>
    </row>
    <row r="71" spans="1:12" ht="102">
      <c r="A71" s="78" t="s">
        <v>560</v>
      </c>
      <c r="B71" s="15" t="s">
        <v>154</v>
      </c>
      <c r="C71" s="15"/>
      <c r="D71" s="15"/>
      <c r="E71" s="15"/>
      <c r="F71" s="15"/>
      <c r="G71" s="12" t="s">
        <v>562</v>
      </c>
      <c r="H71" s="16" t="s">
        <v>561</v>
      </c>
      <c r="I71" s="14" t="s">
        <v>141</v>
      </c>
      <c r="J71" s="13" t="s">
        <v>1026</v>
      </c>
      <c r="K71" s="14" t="s">
        <v>141</v>
      </c>
      <c r="L71" s="13" t="s">
        <v>1026</v>
      </c>
    </row>
    <row r="72" spans="1:12" ht="114.75">
      <c r="A72" s="78" t="s">
        <v>565</v>
      </c>
      <c r="B72" s="15" t="s">
        <v>154</v>
      </c>
      <c r="C72" s="15"/>
      <c r="D72" s="15"/>
      <c r="E72" s="15"/>
      <c r="F72" s="15"/>
      <c r="G72" s="12" t="s">
        <v>571</v>
      </c>
      <c r="H72" s="16" t="s">
        <v>567</v>
      </c>
      <c r="I72" s="14" t="s">
        <v>141</v>
      </c>
      <c r="J72" s="13" t="s">
        <v>1026</v>
      </c>
      <c r="K72" s="14" t="s">
        <v>141</v>
      </c>
      <c r="L72" s="13" t="s">
        <v>1026</v>
      </c>
    </row>
    <row r="73" spans="1:12" ht="114.75">
      <c r="A73" s="78" t="s">
        <v>573</v>
      </c>
      <c r="B73" s="15" t="s">
        <v>154</v>
      </c>
      <c r="C73" s="15"/>
      <c r="D73" s="15"/>
      <c r="E73" s="15"/>
      <c r="F73" s="15"/>
      <c r="G73" s="12" t="s">
        <v>579</v>
      </c>
      <c r="H73" s="16" t="s">
        <v>576</v>
      </c>
      <c r="I73" s="14" t="s">
        <v>141</v>
      </c>
      <c r="J73" s="13" t="s">
        <v>1026</v>
      </c>
      <c r="K73" s="14" t="s">
        <v>141</v>
      </c>
      <c r="L73" s="13" t="s">
        <v>1026</v>
      </c>
    </row>
    <row r="74" spans="1:12" ht="89.25">
      <c r="A74" s="78" t="s">
        <v>581</v>
      </c>
      <c r="B74" s="15" t="s">
        <v>154</v>
      </c>
      <c r="C74" s="15"/>
      <c r="D74" s="15"/>
      <c r="E74" s="15"/>
      <c r="F74" s="15"/>
      <c r="G74" s="12" t="s">
        <v>586</v>
      </c>
      <c r="H74" s="16" t="s">
        <v>583</v>
      </c>
      <c r="I74" s="14" t="s">
        <v>141</v>
      </c>
      <c r="J74" s="13" t="s">
        <v>1026</v>
      </c>
      <c r="K74" s="14" t="s">
        <v>141</v>
      </c>
      <c r="L74" s="13" t="s">
        <v>1026</v>
      </c>
    </row>
    <row r="75" spans="1:12" ht="102">
      <c r="A75" s="78" t="s">
        <v>588</v>
      </c>
      <c r="B75" s="15" t="s">
        <v>154</v>
      </c>
      <c r="C75" s="15"/>
      <c r="D75" s="15"/>
      <c r="E75" s="15"/>
      <c r="F75" s="15"/>
      <c r="G75" s="12" t="s">
        <v>592</v>
      </c>
      <c r="H75" s="16" t="s">
        <v>589</v>
      </c>
      <c r="I75" s="14" t="s">
        <v>141</v>
      </c>
      <c r="J75" s="13" t="s">
        <v>1026</v>
      </c>
      <c r="K75" s="14" t="s">
        <v>141</v>
      </c>
      <c r="L75" s="13" t="s">
        <v>1026</v>
      </c>
    </row>
    <row r="76" spans="1:12" ht="76.5">
      <c r="A76" s="78" t="s">
        <v>593</v>
      </c>
      <c r="B76" s="15" t="s">
        <v>154</v>
      </c>
      <c r="C76" s="15"/>
      <c r="D76" s="15"/>
      <c r="E76" s="15"/>
      <c r="F76" s="15"/>
      <c r="G76" s="12" t="s">
        <v>598</v>
      </c>
      <c r="H76" s="16" t="s">
        <v>595</v>
      </c>
      <c r="I76" s="14" t="s">
        <v>141</v>
      </c>
      <c r="J76" s="13" t="s">
        <v>1026</v>
      </c>
      <c r="K76" s="14" t="s">
        <v>141</v>
      </c>
      <c r="L76" s="13" t="s">
        <v>1026</v>
      </c>
    </row>
    <row r="77" spans="1:12" ht="76.5">
      <c r="A77" s="78" t="s">
        <v>599</v>
      </c>
      <c r="B77" s="15" t="s">
        <v>154</v>
      </c>
      <c r="C77" s="15"/>
      <c r="D77" s="15"/>
      <c r="E77" s="15"/>
      <c r="F77" s="15"/>
      <c r="G77" s="12" t="s">
        <v>602</v>
      </c>
      <c r="H77" s="16" t="s">
        <v>601</v>
      </c>
      <c r="I77" s="14" t="s">
        <v>141</v>
      </c>
      <c r="J77" s="13" t="s">
        <v>1026</v>
      </c>
      <c r="K77" s="14" t="s">
        <v>141</v>
      </c>
      <c r="L77" s="13" t="s">
        <v>1026</v>
      </c>
    </row>
    <row r="78" spans="1:12" ht="38.25">
      <c r="A78" s="78" t="s">
        <v>603</v>
      </c>
      <c r="B78" s="15" t="s">
        <v>154</v>
      </c>
      <c r="C78" s="15"/>
      <c r="D78" s="15"/>
      <c r="E78" s="15"/>
      <c r="F78" s="15"/>
      <c r="G78" s="12" t="s">
        <v>609</v>
      </c>
      <c r="H78" s="16" t="s">
        <v>605</v>
      </c>
      <c r="I78" s="14" t="s">
        <v>141</v>
      </c>
      <c r="J78" s="13" t="s">
        <v>1026</v>
      </c>
      <c r="K78" s="14" t="s">
        <v>141</v>
      </c>
      <c r="L78" s="13" t="s">
        <v>1026</v>
      </c>
    </row>
    <row r="79" spans="1:12" ht="38.25">
      <c r="A79" s="78" t="s">
        <v>612</v>
      </c>
      <c r="B79" s="15" t="s">
        <v>154</v>
      </c>
      <c r="C79" s="15"/>
      <c r="D79" s="15"/>
      <c r="E79" s="15"/>
      <c r="F79" s="15"/>
      <c r="G79" s="12" t="s">
        <v>617</v>
      </c>
      <c r="H79" s="16" t="s">
        <v>614</v>
      </c>
      <c r="I79" s="14" t="s">
        <v>141</v>
      </c>
      <c r="J79" s="13" t="s">
        <v>1026</v>
      </c>
      <c r="K79" s="14" t="s">
        <v>141</v>
      </c>
      <c r="L79" s="13" t="s">
        <v>1026</v>
      </c>
    </row>
    <row r="80" spans="1:12" ht="51">
      <c r="A80" s="78" t="s">
        <v>620</v>
      </c>
      <c r="B80" s="15" t="s">
        <v>154</v>
      </c>
      <c r="C80" s="15"/>
      <c r="D80" s="15"/>
      <c r="E80" s="15"/>
      <c r="F80" s="15"/>
      <c r="G80" s="12" t="s">
        <v>625</v>
      </c>
      <c r="H80" s="16" t="s">
        <v>621</v>
      </c>
      <c r="I80" s="14" t="s">
        <v>141</v>
      </c>
      <c r="J80" s="13" t="s">
        <v>1026</v>
      </c>
      <c r="K80" s="14" t="s">
        <v>141</v>
      </c>
      <c r="L80" s="13" t="s">
        <v>1026</v>
      </c>
    </row>
    <row r="81" spans="1:12" ht="89.25">
      <c r="A81" s="78" t="s">
        <v>627</v>
      </c>
      <c r="B81" s="15" t="s">
        <v>154</v>
      </c>
      <c r="C81" s="15"/>
      <c r="D81" s="15"/>
      <c r="E81" s="15"/>
      <c r="F81" s="15"/>
      <c r="G81" s="12" t="s">
        <v>629</v>
      </c>
      <c r="H81" s="16" t="s">
        <v>1029</v>
      </c>
      <c r="I81" s="14" t="s">
        <v>141</v>
      </c>
      <c r="J81" s="13" t="s">
        <v>1026</v>
      </c>
      <c r="K81" s="14" t="s">
        <v>141</v>
      </c>
      <c r="L81" s="13" t="s">
        <v>1026</v>
      </c>
    </row>
    <row r="82" spans="1:12" ht="51">
      <c r="A82" s="78" t="s">
        <v>631</v>
      </c>
      <c r="B82" s="15" t="s">
        <v>154</v>
      </c>
      <c r="C82" s="15"/>
      <c r="D82" s="15"/>
      <c r="E82" s="15"/>
      <c r="F82" s="15"/>
      <c r="G82" s="12" t="s">
        <v>634</v>
      </c>
      <c r="H82" s="16" t="s">
        <v>1030</v>
      </c>
      <c r="I82" s="14" t="s">
        <v>141</v>
      </c>
      <c r="J82" s="13" t="s">
        <v>1026</v>
      </c>
      <c r="K82" s="14" t="s">
        <v>141</v>
      </c>
      <c r="L82" s="13" t="s">
        <v>1026</v>
      </c>
    </row>
    <row r="83" spans="1:12" ht="229.5">
      <c r="A83" s="82"/>
      <c r="B83" s="82"/>
      <c r="C83" s="82"/>
      <c r="D83" s="82"/>
      <c r="E83" s="82"/>
      <c r="F83" s="82"/>
      <c r="G83" s="83" t="s">
        <v>641</v>
      </c>
      <c r="H83" s="84" t="s">
        <v>1041</v>
      </c>
      <c r="I83" s="14" t="s">
        <v>141</v>
      </c>
      <c r="J83" s="13" t="s">
        <v>1026</v>
      </c>
      <c r="K83" s="14" t="s">
        <v>141</v>
      </c>
      <c r="L83" s="13" t="s">
        <v>1026</v>
      </c>
    </row>
    <row r="84" spans="1:12" ht="51">
      <c r="A84" s="78" t="s">
        <v>635</v>
      </c>
      <c r="B84" s="15" t="s">
        <v>154</v>
      </c>
      <c r="C84" s="15"/>
      <c r="D84" s="15"/>
      <c r="E84" s="15"/>
      <c r="F84" s="15"/>
      <c r="G84" s="12" t="s">
        <v>642</v>
      </c>
      <c r="H84" s="16" t="s">
        <v>637</v>
      </c>
      <c r="I84" s="14" t="s">
        <v>141</v>
      </c>
      <c r="J84" s="13" t="s">
        <v>1026</v>
      </c>
      <c r="K84" s="14" t="s">
        <v>141</v>
      </c>
      <c r="L84" s="13" t="s">
        <v>1026</v>
      </c>
    </row>
    <row r="85" spans="1:12" ht="51">
      <c r="A85" s="78" t="s">
        <v>645</v>
      </c>
      <c r="B85" s="15" t="s">
        <v>154</v>
      </c>
      <c r="C85" s="15"/>
      <c r="D85" s="15"/>
      <c r="E85" s="15"/>
      <c r="F85" s="15"/>
      <c r="G85" s="12" t="s">
        <v>650</v>
      </c>
      <c r="H85" s="16" t="s">
        <v>647</v>
      </c>
      <c r="I85" s="14" t="s">
        <v>141</v>
      </c>
      <c r="J85" s="13" t="s">
        <v>1026</v>
      </c>
      <c r="K85" s="14" t="s">
        <v>141</v>
      </c>
      <c r="L85" s="13" t="s">
        <v>1026</v>
      </c>
    </row>
    <row r="86" spans="1:12" ht="89.25">
      <c r="A86" s="78" t="s">
        <v>653</v>
      </c>
      <c r="B86" s="15" t="s">
        <v>154</v>
      </c>
      <c r="C86" s="15"/>
      <c r="D86" s="15"/>
      <c r="E86" s="15"/>
      <c r="F86" s="15"/>
      <c r="G86" s="12" t="s">
        <v>658</v>
      </c>
      <c r="H86" s="16" t="s">
        <v>655</v>
      </c>
      <c r="I86" s="14" t="s">
        <v>141</v>
      </c>
      <c r="J86" s="13" t="s">
        <v>1026</v>
      </c>
      <c r="K86" s="14" t="s">
        <v>141</v>
      </c>
      <c r="L86" s="13" t="s">
        <v>1026</v>
      </c>
    </row>
    <row r="87" spans="1:12" ht="89.25">
      <c r="A87" s="78" t="s">
        <v>661</v>
      </c>
      <c r="B87" s="15" t="s">
        <v>154</v>
      </c>
      <c r="C87" s="15"/>
      <c r="D87" s="15"/>
      <c r="E87" s="15"/>
      <c r="F87" s="15"/>
      <c r="G87" s="12" t="s">
        <v>665</v>
      </c>
      <c r="H87" s="16" t="s">
        <v>662</v>
      </c>
      <c r="I87" s="14" t="s">
        <v>141</v>
      </c>
      <c r="J87" s="13" t="s">
        <v>1026</v>
      </c>
      <c r="K87" s="14" t="s">
        <v>141</v>
      </c>
      <c r="L87" s="13" t="s">
        <v>1026</v>
      </c>
    </row>
    <row r="88" spans="1:12" ht="102">
      <c r="A88" s="78" t="s">
        <v>667</v>
      </c>
      <c r="B88" s="15" t="s">
        <v>154</v>
      </c>
      <c r="C88" s="15"/>
      <c r="D88" s="15"/>
      <c r="E88" s="15"/>
      <c r="F88" s="15"/>
      <c r="G88" s="12" t="s">
        <v>671</v>
      </c>
      <c r="H88" s="16" t="s">
        <v>668</v>
      </c>
      <c r="I88" s="14" t="s">
        <v>141</v>
      </c>
      <c r="J88" s="13" t="s">
        <v>1026</v>
      </c>
      <c r="K88" s="14" t="s">
        <v>141</v>
      </c>
      <c r="L88" s="13" t="s">
        <v>1026</v>
      </c>
    </row>
    <row r="89" spans="1:12" ht="38.25">
      <c r="A89" s="78" t="s">
        <v>672</v>
      </c>
      <c r="B89" s="15" t="s">
        <v>154</v>
      </c>
      <c r="C89" s="15"/>
      <c r="D89" s="15"/>
      <c r="E89" s="15"/>
      <c r="F89" s="15"/>
      <c r="G89" s="12" t="s">
        <v>676</v>
      </c>
      <c r="H89" s="16" t="s">
        <v>674</v>
      </c>
      <c r="I89" s="14" t="s">
        <v>141</v>
      </c>
      <c r="J89" s="13" t="s">
        <v>1026</v>
      </c>
      <c r="K89" s="14" t="s">
        <v>141</v>
      </c>
      <c r="L89" s="13" t="s">
        <v>1026</v>
      </c>
    </row>
    <row r="90" spans="1:12" ht="63.75">
      <c r="A90" s="78" t="s">
        <v>679</v>
      </c>
      <c r="B90" s="15" t="s">
        <v>154</v>
      </c>
      <c r="C90" s="15"/>
      <c r="D90" s="15"/>
      <c r="E90" s="15"/>
      <c r="F90" s="15"/>
      <c r="G90" s="12" t="s">
        <v>685</v>
      </c>
      <c r="H90" s="16" t="s">
        <v>682</v>
      </c>
      <c r="I90" s="14" t="s">
        <v>141</v>
      </c>
      <c r="J90" s="13" t="s">
        <v>1026</v>
      </c>
      <c r="K90" s="14" t="s">
        <v>141</v>
      </c>
      <c r="L90" s="13" t="s">
        <v>1026</v>
      </c>
    </row>
    <row r="91" spans="1:12" ht="63.75">
      <c r="A91" s="78" t="s">
        <v>688</v>
      </c>
      <c r="B91" s="15" t="s">
        <v>154</v>
      </c>
      <c r="C91" s="15"/>
      <c r="D91" s="15"/>
      <c r="E91" s="15"/>
      <c r="F91" s="15"/>
      <c r="G91" s="12" t="s">
        <v>693</v>
      </c>
      <c r="H91" s="16" t="s">
        <v>690</v>
      </c>
      <c r="I91" s="14" t="s">
        <v>141</v>
      </c>
      <c r="J91" s="13" t="s">
        <v>1026</v>
      </c>
      <c r="K91" s="14" t="s">
        <v>141</v>
      </c>
      <c r="L91" s="13" t="s">
        <v>1026</v>
      </c>
    </row>
    <row r="92" spans="1:12" ht="63.75">
      <c r="A92" s="78" t="s">
        <v>695</v>
      </c>
      <c r="B92" s="15" t="s">
        <v>154</v>
      </c>
      <c r="C92" s="15"/>
      <c r="D92" s="15"/>
      <c r="E92" s="15"/>
      <c r="F92" s="15"/>
      <c r="G92" s="12" t="s">
        <v>699</v>
      </c>
      <c r="H92" s="16" t="s">
        <v>698</v>
      </c>
      <c r="I92" s="14" t="s">
        <v>141</v>
      </c>
      <c r="J92" s="13" t="s">
        <v>1026</v>
      </c>
      <c r="K92" s="14" t="s">
        <v>141</v>
      </c>
      <c r="L92" s="13" t="s">
        <v>1026</v>
      </c>
    </row>
    <row r="93" spans="1:12" ht="63.75">
      <c r="A93" s="78" t="s">
        <v>702</v>
      </c>
      <c r="B93" s="15" t="s">
        <v>154</v>
      </c>
      <c r="C93" s="15"/>
      <c r="D93" s="15"/>
      <c r="E93" s="15"/>
      <c r="F93" s="15"/>
      <c r="G93" s="12" t="s">
        <v>705</v>
      </c>
      <c r="H93" s="16" t="s">
        <v>703</v>
      </c>
      <c r="I93" s="14" t="s">
        <v>141</v>
      </c>
      <c r="J93" s="13" t="s">
        <v>1026</v>
      </c>
      <c r="K93" s="14" t="s">
        <v>141</v>
      </c>
      <c r="L93" s="13" t="s">
        <v>1026</v>
      </c>
    </row>
    <row r="94" spans="1:12" ht="51">
      <c r="A94" s="78" t="s">
        <v>706</v>
      </c>
      <c r="B94" s="15" t="s">
        <v>154</v>
      </c>
      <c r="C94" s="15"/>
      <c r="D94" s="15"/>
      <c r="E94" s="15"/>
      <c r="F94" s="15"/>
      <c r="G94" s="12" t="s">
        <v>708</v>
      </c>
      <c r="H94" s="16" t="s">
        <v>707</v>
      </c>
      <c r="I94" s="14" t="s">
        <v>141</v>
      </c>
      <c r="J94" s="13" t="s">
        <v>1026</v>
      </c>
      <c r="K94" s="14" t="s">
        <v>141</v>
      </c>
      <c r="L94" s="13" t="s">
        <v>1026</v>
      </c>
    </row>
    <row r="95" spans="1:12" ht="38.25">
      <c r="A95" s="78" t="s">
        <v>711</v>
      </c>
      <c r="B95" s="15" t="s">
        <v>154</v>
      </c>
      <c r="C95" s="15"/>
      <c r="D95" s="15"/>
      <c r="E95" s="15"/>
      <c r="F95" s="15"/>
      <c r="G95" s="12" t="s">
        <v>718</v>
      </c>
      <c r="H95" s="16" t="s">
        <v>714</v>
      </c>
      <c r="I95" s="14" t="s">
        <v>141</v>
      </c>
      <c r="J95" s="13" t="s">
        <v>1026</v>
      </c>
      <c r="K95" s="14" t="s">
        <v>141</v>
      </c>
      <c r="L95" s="13" t="s">
        <v>1026</v>
      </c>
    </row>
    <row r="96" spans="1:12" ht="51">
      <c r="A96" s="78" t="s">
        <v>721</v>
      </c>
      <c r="B96" s="15" t="s">
        <v>154</v>
      </c>
      <c r="C96" s="15"/>
      <c r="D96" s="15"/>
      <c r="E96" s="15"/>
      <c r="F96" s="15"/>
      <c r="G96" s="12" t="s">
        <v>725</v>
      </c>
      <c r="H96" s="16" t="s">
        <v>722</v>
      </c>
      <c r="I96" s="14" t="s">
        <v>141</v>
      </c>
      <c r="J96" s="13" t="s">
        <v>1026</v>
      </c>
      <c r="K96" s="14" t="s">
        <v>141</v>
      </c>
      <c r="L96" s="13" t="s">
        <v>1026</v>
      </c>
    </row>
    <row r="97" spans="1:12" ht="89.25">
      <c r="A97" s="78" t="s">
        <v>727</v>
      </c>
      <c r="B97" s="15" t="s">
        <v>154</v>
      </c>
      <c r="C97" s="15"/>
      <c r="D97" s="15"/>
      <c r="E97" s="15"/>
      <c r="F97" s="15"/>
      <c r="G97" s="12" t="s">
        <v>732</v>
      </c>
      <c r="H97" s="16" t="s">
        <v>729</v>
      </c>
      <c r="I97" s="14" t="s">
        <v>141</v>
      </c>
      <c r="J97" s="13" t="s">
        <v>1026</v>
      </c>
      <c r="K97" s="14" t="s">
        <v>141</v>
      </c>
      <c r="L97" s="13" t="s">
        <v>1026</v>
      </c>
    </row>
    <row r="98" spans="1:12" ht="76.5">
      <c r="A98" s="78" t="s">
        <v>735</v>
      </c>
      <c r="B98" s="15" t="s">
        <v>154</v>
      </c>
      <c r="C98" s="15"/>
      <c r="D98" s="15"/>
      <c r="E98" s="15"/>
      <c r="F98" s="15"/>
      <c r="G98" s="12" t="s">
        <v>738</v>
      </c>
      <c r="H98" s="16" t="s">
        <v>736</v>
      </c>
      <c r="I98" s="14" t="s">
        <v>141</v>
      </c>
      <c r="J98" s="13" t="s">
        <v>1026</v>
      </c>
      <c r="K98" s="14" t="s">
        <v>141</v>
      </c>
      <c r="L98" s="13" t="s">
        <v>1026</v>
      </c>
    </row>
    <row r="99" spans="1:12" ht="25.5">
      <c r="A99" s="78" t="s">
        <v>741</v>
      </c>
      <c r="B99" s="15" t="s">
        <v>154</v>
      </c>
      <c r="C99" s="15"/>
      <c r="D99" s="15"/>
      <c r="E99" s="15"/>
      <c r="F99" s="15"/>
      <c r="G99" s="12" t="s">
        <v>746</v>
      </c>
      <c r="H99" s="16" t="s">
        <v>742</v>
      </c>
      <c r="I99" s="14" t="s">
        <v>141</v>
      </c>
      <c r="J99" s="13" t="s">
        <v>1026</v>
      </c>
      <c r="K99" s="14" t="s">
        <v>141</v>
      </c>
      <c r="L99" s="13" t="s">
        <v>1026</v>
      </c>
    </row>
    <row r="100" spans="1:12" ht="38.25">
      <c r="A100" s="78" t="s">
        <v>749</v>
      </c>
      <c r="B100" s="15" t="s">
        <v>154</v>
      </c>
      <c r="C100" s="15"/>
      <c r="D100" s="15"/>
      <c r="E100" s="15"/>
      <c r="F100" s="15"/>
      <c r="G100" s="12" t="s">
        <v>754</v>
      </c>
      <c r="H100" s="16" t="s">
        <v>751</v>
      </c>
      <c r="I100" s="14" t="s">
        <v>141</v>
      </c>
      <c r="J100" s="13" t="s">
        <v>1026</v>
      </c>
      <c r="K100" s="14" t="s">
        <v>141</v>
      </c>
      <c r="L100" s="13" t="s">
        <v>1026</v>
      </c>
    </row>
    <row r="101" spans="1:12" ht="76.5">
      <c r="A101" s="78" t="s">
        <v>755</v>
      </c>
      <c r="B101" s="15" t="s">
        <v>154</v>
      </c>
      <c r="C101" s="15"/>
      <c r="D101" s="15"/>
      <c r="E101" s="15"/>
      <c r="F101" s="15"/>
      <c r="G101" s="12" t="s">
        <v>760</v>
      </c>
      <c r="H101" s="16" t="s">
        <v>757</v>
      </c>
      <c r="I101" s="14" t="s">
        <v>141</v>
      </c>
      <c r="J101" s="13" t="s">
        <v>1026</v>
      </c>
      <c r="K101" s="14" t="s">
        <v>141</v>
      </c>
      <c r="L101" s="13" t="s">
        <v>1026</v>
      </c>
    </row>
    <row r="102" spans="1:12" ht="63.75">
      <c r="A102" s="78" t="s">
        <v>763</v>
      </c>
      <c r="B102" s="15" t="s">
        <v>154</v>
      </c>
      <c r="C102" s="15"/>
      <c r="D102" s="15"/>
      <c r="E102" s="15"/>
      <c r="F102" s="15"/>
      <c r="G102" s="12" t="s">
        <v>768</v>
      </c>
      <c r="H102" s="16" t="s">
        <v>765</v>
      </c>
      <c r="I102" s="14" t="s">
        <v>141</v>
      </c>
      <c r="J102" s="13" t="s">
        <v>1026</v>
      </c>
      <c r="K102" s="14" t="s">
        <v>141</v>
      </c>
      <c r="L102" s="13" t="s">
        <v>1026</v>
      </c>
    </row>
    <row r="103" spans="1:12" ht="25.5">
      <c r="A103" s="78" t="s">
        <v>770</v>
      </c>
      <c r="B103" s="15" t="s">
        <v>154</v>
      </c>
      <c r="C103" s="15"/>
      <c r="D103" s="15"/>
      <c r="E103" s="15"/>
      <c r="F103" s="15"/>
      <c r="G103" s="12" t="s">
        <v>776</v>
      </c>
      <c r="H103" s="16" t="s">
        <v>772</v>
      </c>
      <c r="I103" s="14" t="s">
        <v>141</v>
      </c>
      <c r="J103" s="13" t="s">
        <v>1026</v>
      </c>
      <c r="K103" s="14" t="s">
        <v>141</v>
      </c>
      <c r="L103" s="13" t="s">
        <v>1026</v>
      </c>
    </row>
    <row r="104" spans="1:12" ht="38.25">
      <c r="A104" s="78" t="s">
        <v>778</v>
      </c>
      <c r="B104" s="15" t="s">
        <v>154</v>
      </c>
      <c r="C104" s="15"/>
      <c r="D104" s="15"/>
      <c r="E104" s="15"/>
      <c r="F104" s="15"/>
      <c r="G104" s="12" t="s">
        <v>782</v>
      </c>
      <c r="H104" s="16" t="s">
        <v>779</v>
      </c>
      <c r="I104" s="14" t="s">
        <v>141</v>
      </c>
      <c r="J104" s="13" t="s">
        <v>1026</v>
      </c>
      <c r="K104" s="14" t="s">
        <v>141</v>
      </c>
      <c r="L104" s="13" t="s">
        <v>1026</v>
      </c>
    </row>
    <row r="105" spans="1:12" ht="51">
      <c r="A105" s="78" t="s">
        <v>784</v>
      </c>
      <c r="B105" s="15" t="s">
        <v>154</v>
      </c>
      <c r="C105" s="15"/>
      <c r="D105" s="15"/>
      <c r="E105" s="15"/>
      <c r="F105" s="15"/>
      <c r="G105" s="12" t="s">
        <v>788</v>
      </c>
      <c r="H105" s="16" t="s">
        <v>785</v>
      </c>
      <c r="I105" s="14" t="s">
        <v>141</v>
      </c>
      <c r="J105" s="13" t="s">
        <v>1026</v>
      </c>
      <c r="K105" s="14" t="s">
        <v>141</v>
      </c>
      <c r="L105" s="13" t="s">
        <v>1026</v>
      </c>
    </row>
    <row r="106" spans="1:12" ht="114.75">
      <c r="A106" s="78" t="s">
        <v>790</v>
      </c>
      <c r="B106" s="15" t="s">
        <v>154</v>
      </c>
      <c r="C106" s="15"/>
      <c r="D106" s="15"/>
      <c r="E106" s="15"/>
      <c r="F106" s="15"/>
      <c r="G106" s="12" t="s">
        <v>794</v>
      </c>
      <c r="H106" s="16" t="s">
        <v>791</v>
      </c>
      <c r="I106" s="14" t="s">
        <v>141</v>
      </c>
      <c r="J106" s="13" t="s">
        <v>1026</v>
      </c>
      <c r="K106" s="14" t="s">
        <v>141</v>
      </c>
      <c r="L106" s="13" t="s">
        <v>1026</v>
      </c>
    </row>
    <row r="107" spans="1:12" ht="127.5">
      <c r="A107" s="78" t="s">
        <v>796</v>
      </c>
      <c r="B107" s="15" t="s">
        <v>154</v>
      </c>
      <c r="C107" s="15"/>
      <c r="D107" s="15"/>
      <c r="E107" s="15"/>
      <c r="F107" s="15"/>
      <c r="G107" s="12" t="s">
        <v>800</v>
      </c>
      <c r="H107" s="16" t="s">
        <v>797</v>
      </c>
      <c r="I107" s="14" t="s">
        <v>141</v>
      </c>
      <c r="J107" s="13" t="s">
        <v>1026</v>
      </c>
      <c r="K107" s="14" t="s">
        <v>141</v>
      </c>
      <c r="L107" s="13" t="s">
        <v>1026</v>
      </c>
    </row>
    <row r="108" spans="1:12" ht="140.25">
      <c r="A108" s="78" t="s">
        <v>802</v>
      </c>
      <c r="B108" s="15" t="s">
        <v>154</v>
      </c>
      <c r="C108" s="15"/>
      <c r="D108" s="15"/>
      <c r="E108" s="15"/>
      <c r="F108" s="15"/>
      <c r="G108" s="12" t="s">
        <v>807</v>
      </c>
      <c r="H108" s="16" t="s">
        <v>804</v>
      </c>
      <c r="I108" s="14" t="s">
        <v>141</v>
      </c>
      <c r="J108" s="13" t="s">
        <v>1026</v>
      </c>
      <c r="K108" s="14" t="s">
        <v>141</v>
      </c>
      <c r="L108" s="13" t="s">
        <v>1026</v>
      </c>
    </row>
    <row r="109" spans="1:12" ht="153">
      <c r="A109" s="78" t="s">
        <v>809</v>
      </c>
      <c r="B109" s="15" t="s">
        <v>154</v>
      </c>
      <c r="C109" s="15"/>
      <c r="D109" s="15"/>
      <c r="E109" s="15"/>
      <c r="F109" s="15"/>
      <c r="G109" s="12" t="s">
        <v>813</v>
      </c>
      <c r="H109" s="16" t="s">
        <v>810</v>
      </c>
      <c r="I109" s="14" t="s">
        <v>141</v>
      </c>
      <c r="J109" s="13" t="s">
        <v>1026</v>
      </c>
      <c r="K109" s="14" t="s">
        <v>141</v>
      </c>
      <c r="L109" s="13" t="s">
        <v>1026</v>
      </c>
    </row>
    <row r="110" spans="1:12" ht="165.75">
      <c r="A110" s="78" t="s">
        <v>815</v>
      </c>
      <c r="B110" s="15" t="s">
        <v>154</v>
      </c>
      <c r="C110" s="15"/>
      <c r="D110" s="15"/>
      <c r="E110" s="15"/>
      <c r="F110" s="15"/>
      <c r="G110" s="12" t="s">
        <v>819</v>
      </c>
      <c r="H110" s="16" t="s">
        <v>816</v>
      </c>
      <c r="I110" s="14" t="s">
        <v>141</v>
      </c>
      <c r="J110" s="13" t="s">
        <v>1026</v>
      </c>
      <c r="K110" s="14" t="s">
        <v>141</v>
      </c>
      <c r="L110" s="13" t="s">
        <v>1026</v>
      </c>
    </row>
    <row r="111" spans="1:12" ht="165.75">
      <c r="A111" s="78" t="s">
        <v>821</v>
      </c>
      <c r="B111" s="15" t="s">
        <v>154</v>
      </c>
      <c r="C111" s="15"/>
      <c r="D111" s="15"/>
      <c r="E111" s="15"/>
      <c r="F111" s="15"/>
      <c r="G111" s="12" t="s">
        <v>824</v>
      </c>
      <c r="H111" s="16" t="s">
        <v>822</v>
      </c>
      <c r="I111" s="14" t="s">
        <v>141</v>
      </c>
      <c r="J111" s="13" t="s">
        <v>1026</v>
      </c>
      <c r="K111" s="14" t="s">
        <v>141</v>
      </c>
      <c r="L111" s="13" t="s">
        <v>1026</v>
      </c>
    </row>
    <row r="112" spans="1:12" ht="178.5">
      <c r="A112" s="78" t="s">
        <v>826</v>
      </c>
      <c r="B112" s="15" t="s">
        <v>154</v>
      </c>
      <c r="C112" s="15"/>
      <c r="D112" s="15"/>
      <c r="E112" s="15"/>
      <c r="F112" s="15"/>
      <c r="G112" s="12" t="s">
        <v>829</v>
      </c>
      <c r="H112" s="16" t="s">
        <v>827</v>
      </c>
      <c r="I112" s="14" t="s">
        <v>141</v>
      </c>
      <c r="J112" s="13" t="s">
        <v>1026</v>
      </c>
      <c r="K112" s="14" t="s">
        <v>141</v>
      </c>
      <c r="L112" s="13" t="s">
        <v>1026</v>
      </c>
    </row>
    <row r="113" spans="1:12" ht="140.25">
      <c r="A113" s="78" t="s">
        <v>830</v>
      </c>
      <c r="B113" s="15" t="s">
        <v>154</v>
      </c>
      <c r="C113" s="15"/>
      <c r="D113" s="15"/>
      <c r="E113" s="15"/>
      <c r="F113" s="15"/>
      <c r="G113" s="12" t="s">
        <v>834</v>
      </c>
      <c r="H113" s="16" t="s">
        <v>831</v>
      </c>
      <c r="I113" s="14" t="s">
        <v>141</v>
      </c>
      <c r="J113" s="13" t="s">
        <v>1026</v>
      </c>
      <c r="K113" s="14" t="s">
        <v>141</v>
      </c>
      <c r="L113" s="13" t="s">
        <v>1026</v>
      </c>
    </row>
    <row r="114" spans="1:12" ht="153">
      <c r="A114" s="78" t="s">
        <v>835</v>
      </c>
      <c r="B114" s="15" t="s">
        <v>154</v>
      </c>
      <c r="C114" s="15"/>
      <c r="D114" s="15"/>
      <c r="E114" s="15"/>
      <c r="F114" s="15"/>
      <c r="G114" s="12" t="s">
        <v>840</v>
      </c>
      <c r="H114" s="16" t="s">
        <v>837</v>
      </c>
      <c r="I114" s="14" t="s">
        <v>141</v>
      </c>
      <c r="J114" s="13" t="s">
        <v>1026</v>
      </c>
      <c r="K114" s="14" t="s">
        <v>141</v>
      </c>
      <c r="L114" s="13" t="s">
        <v>1026</v>
      </c>
    </row>
    <row r="115" spans="1:12" ht="153">
      <c r="A115" s="78" t="s">
        <v>842</v>
      </c>
      <c r="B115" s="15" t="s">
        <v>154</v>
      </c>
      <c r="C115" s="15"/>
      <c r="D115" s="15"/>
      <c r="E115" s="15"/>
      <c r="F115" s="15"/>
      <c r="G115" s="12" t="s">
        <v>846</v>
      </c>
      <c r="H115" s="16" t="s">
        <v>843</v>
      </c>
      <c r="I115" s="14" t="s">
        <v>141</v>
      </c>
      <c r="J115" s="13" t="s">
        <v>1026</v>
      </c>
      <c r="K115" s="14" t="s">
        <v>141</v>
      </c>
      <c r="L115" s="13" t="s">
        <v>1026</v>
      </c>
    </row>
    <row r="116" spans="1:12" ht="165.75">
      <c r="A116" s="78" t="s">
        <v>848</v>
      </c>
      <c r="B116" s="15" t="s">
        <v>154</v>
      </c>
      <c r="C116" s="15"/>
      <c r="D116" s="15"/>
      <c r="E116" s="15"/>
      <c r="F116" s="15"/>
      <c r="G116" s="12" t="s">
        <v>852</v>
      </c>
      <c r="H116" s="16" t="s">
        <v>849</v>
      </c>
      <c r="I116" s="14" t="s">
        <v>141</v>
      </c>
      <c r="J116" s="13" t="s">
        <v>1026</v>
      </c>
      <c r="K116" s="14" t="s">
        <v>141</v>
      </c>
      <c r="L116" s="13" t="s">
        <v>1026</v>
      </c>
    </row>
    <row r="117" spans="1:12" ht="127.5">
      <c r="A117" s="78" t="s">
        <v>854</v>
      </c>
      <c r="B117" s="15" t="s">
        <v>154</v>
      </c>
      <c r="C117" s="15"/>
      <c r="D117" s="15"/>
      <c r="E117" s="15"/>
      <c r="F117" s="15"/>
      <c r="G117" s="12" t="s">
        <v>858</v>
      </c>
      <c r="H117" s="16" t="s">
        <v>855</v>
      </c>
      <c r="I117" s="14" t="s">
        <v>141</v>
      </c>
      <c r="J117" s="13" t="s">
        <v>1026</v>
      </c>
      <c r="K117" s="14" t="s">
        <v>141</v>
      </c>
      <c r="L117" s="13" t="s">
        <v>1026</v>
      </c>
    </row>
    <row r="118" spans="1:12" ht="38.25">
      <c r="A118" s="78" t="s">
        <v>860</v>
      </c>
      <c r="B118" s="15" t="s">
        <v>154</v>
      </c>
      <c r="C118" s="15"/>
      <c r="D118" s="15"/>
      <c r="E118" s="15"/>
      <c r="F118" s="15"/>
      <c r="G118" s="12" t="s">
        <v>866</v>
      </c>
      <c r="H118" s="16" t="s">
        <v>862</v>
      </c>
      <c r="I118" s="14" t="s">
        <v>141</v>
      </c>
      <c r="J118" s="13" t="s">
        <v>1026</v>
      </c>
      <c r="K118" s="14" t="s">
        <v>141</v>
      </c>
      <c r="L118" s="13" t="s">
        <v>1026</v>
      </c>
    </row>
    <row r="119" spans="1:12" ht="51">
      <c r="A119" s="78" t="s">
        <v>869</v>
      </c>
      <c r="B119" s="15" t="s">
        <v>154</v>
      </c>
      <c r="C119" s="15"/>
      <c r="D119" s="15"/>
      <c r="E119" s="15"/>
      <c r="F119" s="15"/>
      <c r="G119" s="12" t="s">
        <v>873</v>
      </c>
      <c r="H119" s="16" t="s">
        <v>870</v>
      </c>
      <c r="I119" s="14" t="s">
        <v>141</v>
      </c>
      <c r="J119" s="13" t="s">
        <v>1026</v>
      </c>
      <c r="K119" s="14" t="s">
        <v>141</v>
      </c>
      <c r="L119" s="13" t="s">
        <v>1026</v>
      </c>
    </row>
    <row r="120" spans="1:12" ht="38.25">
      <c r="A120" s="78" t="s">
        <v>875</v>
      </c>
      <c r="B120" s="15" t="s">
        <v>154</v>
      </c>
      <c r="C120" s="15"/>
      <c r="D120" s="15"/>
      <c r="E120" s="15"/>
      <c r="F120" s="15"/>
      <c r="G120" s="12" t="s">
        <v>879</v>
      </c>
      <c r="H120" s="16" t="s">
        <v>876</v>
      </c>
      <c r="I120" s="14" t="s">
        <v>141</v>
      </c>
      <c r="J120" s="13" t="s">
        <v>1026</v>
      </c>
      <c r="K120" s="14" t="s">
        <v>141</v>
      </c>
      <c r="L120" s="13" t="s">
        <v>1026</v>
      </c>
    </row>
    <row r="121" spans="1:12" ht="63.75">
      <c r="A121" s="78" t="s">
        <v>882</v>
      </c>
      <c r="B121" s="15" t="s">
        <v>154</v>
      </c>
      <c r="C121" s="15"/>
      <c r="D121" s="15"/>
      <c r="E121" s="15"/>
      <c r="F121" s="15"/>
      <c r="G121" s="12" t="s">
        <v>886</v>
      </c>
      <c r="H121" s="16" t="s">
        <v>883</v>
      </c>
      <c r="I121" s="14" t="s">
        <v>141</v>
      </c>
      <c r="J121" s="13" t="s">
        <v>1026</v>
      </c>
      <c r="K121" s="14" t="s">
        <v>141</v>
      </c>
      <c r="L121" s="13" t="s">
        <v>1026</v>
      </c>
    </row>
    <row r="122" spans="1:12" ht="38.25">
      <c r="A122" s="78" t="s">
        <v>888</v>
      </c>
      <c r="B122" s="15" t="s">
        <v>154</v>
      </c>
      <c r="C122" s="15"/>
      <c r="D122" s="15"/>
      <c r="E122" s="15"/>
      <c r="F122" s="15"/>
      <c r="G122" s="12" t="s">
        <v>894</v>
      </c>
      <c r="H122" s="16" t="s">
        <v>890</v>
      </c>
      <c r="I122" s="14" t="s">
        <v>141</v>
      </c>
      <c r="J122" s="13" t="s">
        <v>1026</v>
      </c>
      <c r="K122" s="14" t="s">
        <v>141</v>
      </c>
      <c r="L122" s="13" t="s">
        <v>1026</v>
      </c>
    </row>
    <row r="123" spans="1:12" ht="38.25">
      <c r="A123" s="78" t="s">
        <v>897</v>
      </c>
      <c r="B123" s="15" t="s">
        <v>154</v>
      </c>
      <c r="C123" s="15"/>
      <c r="D123" s="15"/>
      <c r="E123" s="15"/>
      <c r="F123" s="15"/>
      <c r="G123" s="12" t="s">
        <v>901</v>
      </c>
      <c r="H123" s="16" t="s">
        <v>899</v>
      </c>
      <c r="I123" s="14" t="s">
        <v>141</v>
      </c>
      <c r="J123" s="13" t="s">
        <v>1026</v>
      </c>
      <c r="K123" s="14" t="s">
        <v>141</v>
      </c>
      <c r="L123" s="13" t="s">
        <v>1026</v>
      </c>
    </row>
    <row r="124" spans="1:12" ht="38.25">
      <c r="A124" s="78" t="s">
        <v>904</v>
      </c>
      <c r="B124" s="15" t="s">
        <v>154</v>
      </c>
      <c r="C124" s="15"/>
      <c r="D124" s="15"/>
      <c r="E124" s="15"/>
      <c r="F124" s="15"/>
      <c r="G124" s="12" t="s">
        <v>908</v>
      </c>
      <c r="H124" s="16" t="s">
        <v>906</v>
      </c>
      <c r="I124" s="14" t="s">
        <v>141</v>
      </c>
      <c r="J124" s="13" t="s">
        <v>1026</v>
      </c>
      <c r="K124" s="14" t="s">
        <v>141</v>
      </c>
      <c r="L124" s="13" t="s">
        <v>1026</v>
      </c>
    </row>
    <row r="125" spans="1:12" ht="38.25">
      <c r="A125" s="78" t="s">
        <v>911</v>
      </c>
      <c r="B125" s="15" t="s">
        <v>154</v>
      </c>
      <c r="C125" s="15"/>
      <c r="D125" s="15"/>
      <c r="E125" s="15"/>
      <c r="F125" s="15"/>
      <c r="G125" s="12" t="s">
        <v>914</v>
      </c>
      <c r="H125" s="16" t="s">
        <v>912</v>
      </c>
      <c r="I125" s="14" t="s">
        <v>141</v>
      </c>
      <c r="J125" s="13" t="s">
        <v>1026</v>
      </c>
      <c r="K125" s="14" t="s">
        <v>141</v>
      </c>
      <c r="L125" s="13" t="s">
        <v>1026</v>
      </c>
    </row>
    <row r="126" spans="1:12" ht="38.25">
      <c r="A126" s="78" t="s">
        <v>917</v>
      </c>
      <c r="B126" s="15" t="s">
        <v>154</v>
      </c>
      <c r="C126" s="15"/>
      <c r="D126" s="15"/>
      <c r="E126" s="15"/>
      <c r="F126" s="15"/>
      <c r="G126" s="12" t="s">
        <v>922</v>
      </c>
      <c r="H126" s="16" t="s">
        <v>919</v>
      </c>
      <c r="I126" s="14" t="s">
        <v>141</v>
      </c>
      <c r="J126" s="13" t="s">
        <v>1026</v>
      </c>
      <c r="K126" s="14" t="s">
        <v>141</v>
      </c>
      <c r="L126" s="13" t="s">
        <v>1026</v>
      </c>
    </row>
    <row r="127" spans="1:12" ht="25.5">
      <c r="A127" s="78" t="s">
        <v>924</v>
      </c>
      <c r="B127" s="15" t="s">
        <v>154</v>
      </c>
      <c r="C127" s="15"/>
      <c r="D127" s="15"/>
      <c r="E127" s="15"/>
      <c r="F127" s="15"/>
      <c r="G127" s="12" t="s">
        <v>927</v>
      </c>
      <c r="H127" s="16" t="s">
        <v>925</v>
      </c>
      <c r="I127" s="14" t="s">
        <v>141</v>
      </c>
      <c r="J127" s="13" t="s">
        <v>1026</v>
      </c>
      <c r="K127" s="14" t="s">
        <v>141</v>
      </c>
      <c r="L127" s="13" t="s">
        <v>1026</v>
      </c>
    </row>
    <row r="128" spans="1:12" ht="51">
      <c r="A128" s="78" t="s">
        <v>928</v>
      </c>
      <c r="B128" s="15" t="s">
        <v>154</v>
      </c>
      <c r="C128" s="15"/>
      <c r="D128" s="15"/>
      <c r="E128" s="15"/>
      <c r="F128" s="15"/>
      <c r="G128" s="12" t="s">
        <v>933</v>
      </c>
      <c r="H128" s="16" t="s">
        <v>930</v>
      </c>
      <c r="I128" s="14" t="s">
        <v>141</v>
      </c>
      <c r="J128" s="13" t="s">
        <v>1026</v>
      </c>
      <c r="K128" s="14" t="s">
        <v>141</v>
      </c>
      <c r="L128" s="13" t="s">
        <v>1026</v>
      </c>
    </row>
    <row r="129" spans="1:12" ht="51">
      <c r="A129" s="78" t="s">
        <v>935</v>
      </c>
      <c r="B129" s="15" t="s">
        <v>154</v>
      </c>
      <c r="C129" s="15"/>
      <c r="D129" s="15"/>
      <c r="E129" s="15"/>
      <c r="F129" s="15"/>
      <c r="G129" s="12" t="s">
        <v>939</v>
      </c>
      <c r="H129" s="16" t="s">
        <v>936</v>
      </c>
      <c r="I129" s="14" t="s">
        <v>141</v>
      </c>
      <c r="J129" s="13" t="s">
        <v>1026</v>
      </c>
      <c r="K129" s="14" t="s">
        <v>141</v>
      </c>
      <c r="L129" s="13" t="s">
        <v>1026</v>
      </c>
    </row>
    <row r="130" spans="1:12" ht="25.5">
      <c r="A130" s="78" t="s">
        <v>941</v>
      </c>
      <c r="B130" s="15" t="s">
        <v>154</v>
      </c>
      <c r="C130" s="15"/>
      <c r="D130" s="15"/>
      <c r="E130" s="15"/>
      <c r="F130" s="15"/>
      <c r="G130" s="12" t="s">
        <v>946</v>
      </c>
      <c r="H130" s="16" t="s">
        <v>942</v>
      </c>
      <c r="I130" s="14" t="s">
        <v>141</v>
      </c>
      <c r="J130" s="13" t="s">
        <v>1026</v>
      </c>
      <c r="K130" s="14" t="s">
        <v>141</v>
      </c>
      <c r="L130" s="13" t="s">
        <v>1026</v>
      </c>
    </row>
    <row r="131" spans="1:12">
      <c r="A131" s="78" t="s">
        <v>949</v>
      </c>
      <c r="B131" s="15" t="s">
        <v>154</v>
      </c>
      <c r="C131" s="15"/>
      <c r="D131" s="15"/>
      <c r="E131" s="15"/>
      <c r="F131" s="15"/>
      <c r="G131" s="12" t="s">
        <v>952</v>
      </c>
      <c r="H131" s="16" t="s">
        <v>950</v>
      </c>
      <c r="I131" s="14" t="s">
        <v>141</v>
      </c>
      <c r="J131" s="13" t="s">
        <v>1026</v>
      </c>
      <c r="K131" s="14" t="s">
        <v>141</v>
      </c>
      <c r="L131" s="13" t="s">
        <v>1026</v>
      </c>
    </row>
    <row r="132" spans="1:12" ht="38.25">
      <c r="A132" s="78" t="s">
        <v>954</v>
      </c>
      <c r="B132" s="15" t="s">
        <v>154</v>
      </c>
      <c r="C132" s="15"/>
      <c r="D132" s="15"/>
      <c r="E132" s="15"/>
      <c r="F132" s="15"/>
      <c r="G132" s="12" t="s">
        <v>959</v>
      </c>
      <c r="H132" s="16" t="s">
        <v>955</v>
      </c>
      <c r="I132" s="14" t="s">
        <v>141</v>
      </c>
      <c r="J132" s="13" t="s">
        <v>1026</v>
      </c>
      <c r="K132" s="14" t="s">
        <v>141</v>
      </c>
      <c r="L132" s="13" t="s">
        <v>1026</v>
      </c>
    </row>
    <row r="133" spans="1:12" ht="25.5">
      <c r="A133" s="78" t="s">
        <v>962</v>
      </c>
      <c r="B133" s="15" t="s">
        <v>154</v>
      </c>
      <c r="C133" s="15"/>
      <c r="D133" s="15"/>
      <c r="E133" s="15"/>
      <c r="F133" s="15"/>
      <c r="G133" s="12" t="s">
        <v>966</v>
      </c>
      <c r="H133" s="16" t="s">
        <v>963</v>
      </c>
      <c r="I133" s="14" t="s">
        <v>141</v>
      </c>
      <c r="J133" s="13" t="s">
        <v>1026</v>
      </c>
      <c r="K133" s="14" t="s">
        <v>141</v>
      </c>
      <c r="L133" s="13" t="s">
        <v>1026</v>
      </c>
    </row>
    <row r="134" spans="1:12">
      <c r="A134" s="15"/>
      <c r="B134" s="15"/>
      <c r="C134" s="15"/>
      <c r="D134" s="15"/>
      <c r="E134" s="15"/>
      <c r="F134" s="15"/>
      <c r="G134" s="12"/>
      <c r="H134" s="16"/>
      <c r="I134" s="14"/>
      <c r="J134" s="13"/>
      <c r="K134" s="14"/>
      <c r="L134" s="13"/>
    </row>
    <row r="135" spans="1:12">
      <c r="A135" s="15"/>
      <c r="B135" s="15"/>
      <c r="C135" s="15"/>
      <c r="D135" s="15"/>
      <c r="E135" s="15"/>
      <c r="F135" s="15"/>
      <c r="G135" s="12"/>
      <c r="H135" s="16"/>
      <c r="I135" s="14"/>
      <c r="J135" s="13"/>
      <c r="K135" s="14"/>
      <c r="L135" s="13"/>
    </row>
    <row r="136" spans="1:12">
      <c r="A136" s="15"/>
      <c r="B136" s="15"/>
      <c r="C136" s="15"/>
      <c r="D136" s="15"/>
      <c r="E136" s="15"/>
      <c r="F136" s="15"/>
      <c r="G136" s="12"/>
      <c r="H136" s="16"/>
      <c r="I136" s="14"/>
      <c r="J136" s="13"/>
      <c r="K136" s="14"/>
      <c r="L136" s="13"/>
    </row>
    <row r="137" spans="1:12">
      <c r="A137" s="15"/>
      <c r="B137" s="15"/>
      <c r="C137" s="15"/>
      <c r="D137" s="15"/>
      <c r="E137" s="15"/>
      <c r="F137" s="15"/>
      <c r="G137" s="12"/>
      <c r="H137" s="16"/>
      <c r="I137" s="14"/>
      <c r="J137" s="13"/>
      <c r="K137" s="14"/>
      <c r="L137" s="13"/>
    </row>
    <row r="138" spans="1:12">
      <c r="A138" s="15"/>
      <c r="B138" s="15"/>
      <c r="C138" s="15"/>
      <c r="D138" s="15"/>
      <c r="E138" s="15"/>
      <c r="F138" s="15"/>
      <c r="G138" s="12"/>
      <c r="H138" s="16"/>
      <c r="I138" s="14"/>
      <c r="J138" s="13"/>
      <c r="K138" s="14"/>
      <c r="L138" s="13"/>
    </row>
    <row r="139" spans="1:12">
      <c r="A139" s="15"/>
      <c r="B139" s="15"/>
      <c r="C139" s="15"/>
      <c r="D139" s="15"/>
      <c r="E139" s="15"/>
      <c r="F139" s="15"/>
      <c r="G139" s="12"/>
      <c r="H139" s="16"/>
      <c r="I139" s="14"/>
      <c r="J139" s="13"/>
      <c r="K139" s="14"/>
      <c r="L139" s="13"/>
    </row>
    <row r="140" spans="1:12">
      <c r="A140" s="15"/>
      <c r="B140" s="15"/>
      <c r="C140" s="15"/>
      <c r="D140" s="15"/>
      <c r="E140" s="15"/>
      <c r="F140" s="15"/>
      <c r="G140" s="12"/>
      <c r="H140" s="16"/>
      <c r="I140" s="14"/>
      <c r="J140" s="13"/>
      <c r="K140" s="14"/>
      <c r="L140" s="13"/>
    </row>
    <row r="141" spans="1:12">
      <c r="A141" s="15"/>
      <c r="B141" s="15"/>
      <c r="C141" s="15"/>
      <c r="D141" s="15"/>
      <c r="E141" s="15"/>
      <c r="F141" s="15"/>
      <c r="G141" s="12"/>
      <c r="H141" s="16"/>
      <c r="I141" s="14"/>
      <c r="J141" s="13"/>
      <c r="K141" s="14"/>
      <c r="L141" s="13"/>
    </row>
    <row r="142" spans="1:12">
      <c r="A142" s="15"/>
      <c r="B142" s="15"/>
      <c r="C142" s="15"/>
      <c r="D142" s="15"/>
      <c r="E142" s="15"/>
      <c r="F142" s="15"/>
      <c r="G142" s="12"/>
      <c r="H142" s="16"/>
      <c r="I142" s="14"/>
      <c r="J142" s="13"/>
      <c r="K142" s="14"/>
      <c r="L142" s="13"/>
    </row>
    <row r="143" spans="1:12">
      <c r="A143" s="15"/>
      <c r="B143" s="15"/>
      <c r="C143" s="15"/>
      <c r="D143" s="15"/>
      <c r="E143" s="15"/>
      <c r="F143" s="15"/>
      <c r="G143" s="12"/>
      <c r="H143" s="16"/>
      <c r="I143" s="14"/>
      <c r="J143" s="13"/>
      <c r="K143" s="14"/>
      <c r="L143" s="13"/>
    </row>
    <row r="144" spans="1:12">
      <c r="A144" s="15"/>
      <c r="B144" s="15"/>
      <c r="C144" s="15"/>
      <c r="D144" s="15"/>
      <c r="E144" s="15"/>
      <c r="F144" s="15"/>
      <c r="G144" s="12"/>
      <c r="H144" s="16"/>
      <c r="I144" s="14"/>
      <c r="J144" s="13"/>
      <c r="K144" s="14"/>
      <c r="L144" s="13"/>
    </row>
    <row r="145" spans="1:12">
      <c r="A145" s="15"/>
      <c r="B145" s="15"/>
      <c r="C145" s="15"/>
      <c r="D145" s="15"/>
      <c r="E145" s="15"/>
      <c r="F145" s="15"/>
      <c r="G145" s="12"/>
      <c r="H145" s="16"/>
      <c r="I145" s="14"/>
      <c r="J145" s="13"/>
      <c r="K145" s="14"/>
      <c r="L145" s="13"/>
    </row>
    <row r="146" spans="1:12">
      <c r="A146" s="15"/>
      <c r="B146" s="15"/>
      <c r="C146" s="15"/>
      <c r="D146" s="15"/>
      <c r="E146" s="15"/>
      <c r="F146" s="15"/>
      <c r="G146" s="12"/>
      <c r="H146" s="16"/>
      <c r="I146" s="14"/>
      <c r="J146" s="13"/>
      <c r="K146" s="14"/>
      <c r="L146" s="13"/>
    </row>
    <row r="147" spans="1:12">
      <c r="A147" s="15"/>
      <c r="B147" s="15"/>
      <c r="C147" s="15"/>
      <c r="D147" s="15"/>
      <c r="E147" s="15"/>
      <c r="F147" s="15"/>
      <c r="G147" s="12"/>
      <c r="H147" s="16"/>
      <c r="I147" s="14"/>
      <c r="J147" s="13"/>
      <c r="K147" s="14"/>
      <c r="L147" s="13"/>
    </row>
    <row r="148" spans="1:12">
      <c r="A148" s="15"/>
      <c r="B148" s="15"/>
      <c r="C148" s="15"/>
      <c r="D148" s="15"/>
      <c r="E148" s="15"/>
      <c r="F148" s="15"/>
      <c r="G148" s="12"/>
      <c r="H148" s="16"/>
      <c r="I148" s="14"/>
      <c r="J148" s="13"/>
      <c r="K148" s="14"/>
      <c r="L148" s="13"/>
    </row>
    <row r="149" spans="1:12">
      <c r="A149" s="15"/>
      <c r="B149" s="15"/>
      <c r="C149" s="15"/>
      <c r="D149" s="15"/>
      <c r="E149" s="15"/>
      <c r="F149" s="15"/>
      <c r="G149" s="12"/>
      <c r="H149" s="16"/>
      <c r="I149" s="14"/>
      <c r="J149" s="13"/>
      <c r="K149" s="14"/>
      <c r="L149" s="13"/>
    </row>
    <row r="150" spans="1:12">
      <c r="A150" s="15"/>
      <c r="B150" s="15"/>
      <c r="C150" s="15"/>
      <c r="D150" s="15"/>
      <c r="E150" s="15"/>
      <c r="F150" s="15"/>
      <c r="G150" s="12"/>
      <c r="H150" s="16"/>
      <c r="I150" s="14"/>
      <c r="J150" s="13"/>
      <c r="K150" s="14"/>
      <c r="L150" s="13"/>
    </row>
    <row r="151" spans="1:12">
      <c r="A151" s="15"/>
      <c r="B151" s="15"/>
      <c r="C151" s="15"/>
      <c r="D151" s="15"/>
      <c r="E151" s="15"/>
      <c r="F151" s="15"/>
      <c r="G151" s="12"/>
      <c r="H151" s="16"/>
      <c r="I151" s="14"/>
      <c r="J151" s="13"/>
      <c r="K151" s="14"/>
      <c r="L151" s="13"/>
    </row>
    <row r="152" spans="1:12">
      <c r="A152" s="15"/>
      <c r="B152" s="15"/>
      <c r="C152" s="15"/>
      <c r="D152" s="15"/>
      <c r="E152" s="15"/>
      <c r="F152" s="15"/>
      <c r="G152" s="12"/>
      <c r="H152" s="16"/>
      <c r="I152" s="14"/>
      <c r="J152" s="13"/>
      <c r="K152" s="14"/>
      <c r="L152" s="13"/>
    </row>
    <row r="153" spans="1:12">
      <c r="A153" s="15"/>
      <c r="B153" s="15"/>
      <c r="C153" s="15"/>
      <c r="D153" s="15"/>
      <c r="E153" s="15"/>
      <c r="F153" s="15"/>
      <c r="G153" s="12"/>
      <c r="H153" s="16"/>
      <c r="I153" s="14"/>
      <c r="J153" s="13"/>
      <c r="K153" s="14"/>
      <c r="L153" s="13"/>
    </row>
    <row r="154" spans="1:12">
      <c r="A154" s="15"/>
      <c r="B154" s="15"/>
      <c r="C154" s="15"/>
      <c r="D154" s="15"/>
      <c r="E154" s="15"/>
      <c r="F154" s="15"/>
      <c r="G154" s="12"/>
      <c r="H154" s="16"/>
      <c r="I154" s="14"/>
      <c r="J154" s="13"/>
      <c r="K154" s="14"/>
      <c r="L154" s="13"/>
    </row>
    <row r="155" spans="1:12">
      <c r="A155" s="15"/>
      <c r="B155" s="15"/>
      <c r="C155" s="15"/>
      <c r="D155" s="15"/>
      <c r="E155" s="15"/>
      <c r="F155" s="15"/>
      <c r="G155" s="12"/>
      <c r="H155" s="16"/>
      <c r="I155" s="14"/>
      <c r="J155" s="13"/>
      <c r="K155" s="14"/>
      <c r="L155" s="13"/>
    </row>
    <row r="156" spans="1:12">
      <c r="A156" s="15"/>
      <c r="B156" s="15"/>
      <c r="C156" s="15"/>
      <c r="D156" s="15"/>
      <c r="E156" s="15"/>
      <c r="F156" s="15"/>
      <c r="G156" s="12"/>
      <c r="H156" s="16"/>
      <c r="I156" s="14"/>
      <c r="J156" s="13"/>
      <c r="K156" s="14"/>
      <c r="L156" s="13"/>
    </row>
    <row r="157" spans="1:12">
      <c r="A157" s="15"/>
      <c r="B157" s="15"/>
      <c r="C157" s="15"/>
      <c r="D157" s="15"/>
      <c r="E157" s="15"/>
      <c r="F157" s="15"/>
      <c r="G157" s="12"/>
      <c r="H157" s="16"/>
      <c r="I157" s="14"/>
      <c r="J157" s="13"/>
      <c r="K157" s="14"/>
      <c r="L157" s="13"/>
    </row>
    <row r="158" spans="1:12">
      <c r="A158" s="15"/>
      <c r="B158" s="15"/>
      <c r="C158" s="15"/>
      <c r="D158" s="15"/>
      <c r="E158" s="15"/>
      <c r="F158" s="15"/>
      <c r="G158" s="12"/>
      <c r="H158" s="16"/>
      <c r="I158" s="14"/>
      <c r="J158" s="13"/>
      <c r="K158" s="14"/>
      <c r="L158" s="13"/>
    </row>
    <row r="159" spans="1:12">
      <c r="A159" s="15"/>
      <c r="B159" s="15"/>
      <c r="C159" s="15"/>
      <c r="D159" s="15"/>
      <c r="E159" s="15"/>
      <c r="F159" s="15"/>
      <c r="G159" s="12"/>
      <c r="H159" s="16"/>
      <c r="I159" s="14"/>
      <c r="J159" s="13"/>
      <c r="K159" s="14"/>
      <c r="L159" s="13"/>
    </row>
    <row r="160" spans="1:12">
      <c r="A160" s="15"/>
      <c r="B160" s="15"/>
      <c r="C160" s="15"/>
      <c r="D160" s="15"/>
      <c r="E160" s="15"/>
      <c r="F160" s="15"/>
      <c r="G160" s="12"/>
      <c r="H160" s="16"/>
      <c r="I160" s="14"/>
      <c r="J160" s="13"/>
      <c r="K160" s="14"/>
      <c r="L160" s="13"/>
    </row>
    <row r="161" spans="1:12">
      <c r="A161" s="15"/>
      <c r="B161" s="15"/>
      <c r="C161" s="15"/>
      <c r="D161" s="15"/>
      <c r="E161" s="15"/>
      <c r="F161" s="15"/>
      <c r="G161" s="12"/>
      <c r="H161" s="16"/>
      <c r="I161" s="14"/>
      <c r="J161" s="13"/>
      <c r="K161" s="14"/>
      <c r="L161" s="13"/>
    </row>
    <row r="162" spans="1:12">
      <c r="A162" s="15"/>
      <c r="B162" s="15"/>
      <c r="C162" s="15"/>
      <c r="D162" s="15"/>
      <c r="E162" s="15"/>
      <c r="F162" s="15"/>
      <c r="G162" s="12"/>
      <c r="H162" s="16"/>
      <c r="I162" s="14"/>
      <c r="J162" s="13"/>
      <c r="K162" s="14"/>
      <c r="L162" s="13"/>
    </row>
    <row r="163" spans="1:12">
      <c r="A163" s="15"/>
      <c r="B163" s="15"/>
      <c r="C163" s="15"/>
      <c r="D163" s="15"/>
      <c r="E163" s="15"/>
      <c r="F163" s="15"/>
      <c r="G163" s="12"/>
      <c r="H163" s="16"/>
      <c r="I163" s="14"/>
      <c r="J163" s="13"/>
      <c r="K163" s="14"/>
      <c r="L163" s="13"/>
    </row>
    <row r="164" spans="1:12">
      <c r="A164" s="15"/>
      <c r="B164" s="15"/>
      <c r="C164" s="15"/>
      <c r="D164" s="15"/>
      <c r="E164" s="15"/>
      <c r="F164" s="15"/>
      <c r="G164" s="12"/>
      <c r="H164" s="16"/>
      <c r="I164" s="14"/>
      <c r="J164" s="13"/>
      <c r="K164" s="14"/>
      <c r="L164" s="13"/>
    </row>
    <row r="165" spans="1:12">
      <c r="A165" s="15"/>
      <c r="B165" s="15"/>
      <c r="C165" s="15"/>
      <c r="D165" s="15"/>
      <c r="E165" s="15"/>
      <c r="F165" s="15"/>
      <c r="G165" s="12"/>
      <c r="H165" s="16"/>
      <c r="I165" s="14"/>
      <c r="J165" s="13"/>
      <c r="K165" s="14"/>
      <c r="L165" s="13"/>
    </row>
    <row r="166" spans="1:12">
      <c r="A166" s="15"/>
      <c r="B166" s="15"/>
      <c r="C166" s="15"/>
      <c r="D166" s="15"/>
      <c r="E166" s="15"/>
      <c r="F166" s="15"/>
      <c r="G166" s="12"/>
      <c r="H166" s="16"/>
      <c r="I166" s="14"/>
      <c r="J166" s="13"/>
      <c r="K166" s="14"/>
      <c r="L166" s="13"/>
    </row>
    <row r="167" spans="1:12">
      <c r="A167" s="15"/>
      <c r="B167" s="15"/>
      <c r="C167" s="15"/>
      <c r="D167" s="15"/>
      <c r="E167" s="15"/>
      <c r="F167" s="15"/>
      <c r="G167" s="12"/>
      <c r="H167" s="16"/>
      <c r="I167" s="14"/>
      <c r="J167" s="13"/>
      <c r="K167" s="14"/>
      <c r="L167" s="13"/>
    </row>
    <row r="168" spans="1:12">
      <c r="A168" s="15"/>
      <c r="B168" s="15"/>
      <c r="C168" s="15"/>
      <c r="D168" s="15"/>
      <c r="E168" s="15"/>
      <c r="F168" s="15"/>
      <c r="G168" s="12"/>
      <c r="H168" s="16"/>
      <c r="I168" s="14"/>
      <c r="J168" s="13"/>
      <c r="K168" s="14"/>
      <c r="L168" s="13"/>
    </row>
    <row r="169" spans="1:12">
      <c r="A169" s="15"/>
      <c r="B169" s="15"/>
      <c r="C169" s="15"/>
      <c r="D169" s="15"/>
      <c r="E169" s="15"/>
      <c r="F169" s="15"/>
      <c r="G169" s="12"/>
      <c r="H169" s="16"/>
      <c r="I169" s="14"/>
      <c r="J169" s="13"/>
      <c r="K169" s="14"/>
      <c r="L169" s="13"/>
    </row>
    <row r="170" spans="1:12">
      <c r="A170" s="15"/>
      <c r="B170" s="15"/>
      <c r="C170" s="15"/>
      <c r="D170" s="15"/>
      <c r="E170" s="15"/>
      <c r="F170" s="15"/>
      <c r="G170" s="12"/>
      <c r="H170" s="16"/>
      <c r="I170" s="14"/>
      <c r="J170" s="13"/>
      <c r="K170" s="14"/>
      <c r="L170" s="13"/>
    </row>
    <row r="171" spans="1:12">
      <c r="A171" s="15"/>
      <c r="B171" s="15"/>
      <c r="C171" s="15"/>
      <c r="D171" s="15"/>
      <c r="E171" s="15"/>
      <c r="F171" s="15"/>
      <c r="G171" s="12"/>
      <c r="H171" s="16"/>
      <c r="I171" s="14"/>
      <c r="J171" s="13"/>
      <c r="K171" s="14"/>
      <c r="L171" s="13"/>
    </row>
    <row r="172" spans="1:12">
      <c r="A172" s="15"/>
      <c r="B172" s="15"/>
      <c r="C172" s="15"/>
      <c r="D172" s="15"/>
      <c r="E172" s="15"/>
      <c r="F172" s="15"/>
      <c r="G172" s="12"/>
      <c r="H172" s="16"/>
      <c r="I172" s="14"/>
      <c r="J172" s="13"/>
      <c r="K172" s="14"/>
      <c r="L172" s="13"/>
    </row>
    <row r="173" spans="1:12">
      <c r="A173" s="15"/>
      <c r="B173" s="15"/>
      <c r="C173" s="15"/>
      <c r="D173" s="15"/>
      <c r="E173" s="15"/>
      <c r="F173" s="15"/>
      <c r="G173" s="12"/>
      <c r="H173" s="16"/>
      <c r="I173" s="14"/>
      <c r="J173" s="13"/>
      <c r="K173" s="14"/>
      <c r="L173" s="13"/>
    </row>
    <row r="174" spans="1:12">
      <c r="A174" s="15"/>
      <c r="B174" s="15"/>
      <c r="C174" s="15"/>
      <c r="D174" s="15"/>
      <c r="E174" s="15"/>
      <c r="F174" s="15"/>
      <c r="G174" s="12"/>
      <c r="H174" s="16"/>
      <c r="I174" s="14"/>
      <c r="J174" s="13"/>
      <c r="K174" s="14"/>
      <c r="L174" s="13"/>
    </row>
    <row r="175" spans="1:12">
      <c r="A175" s="15"/>
      <c r="B175" s="15"/>
      <c r="C175" s="15"/>
      <c r="D175" s="15"/>
      <c r="E175" s="15"/>
      <c r="F175" s="15"/>
      <c r="G175" s="12"/>
      <c r="H175" s="16"/>
      <c r="I175" s="14"/>
      <c r="J175" s="13"/>
      <c r="K175" s="14"/>
      <c r="L175" s="13"/>
    </row>
    <row r="176" spans="1:12">
      <c r="A176" s="15"/>
      <c r="B176" s="15"/>
      <c r="C176" s="15"/>
      <c r="D176" s="15"/>
      <c r="E176" s="15"/>
      <c r="F176" s="15"/>
      <c r="G176" s="12"/>
      <c r="H176" s="16"/>
      <c r="I176" s="14"/>
      <c r="J176" s="13"/>
      <c r="K176" s="14"/>
      <c r="L176" s="13"/>
    </row>
    <row r="177" spans="1:12">
      <c r="A177" s="15"/>
      <c r="B177" s="15"/>
      <c r="C177" s="15"/>
      <c r="D177" s="15"/>
      <c r="E177" s="15"/>
      <c r="F177" s="15"/>
      <c r="G177" s="12"/>
      <c r="H177" s="16"/>
      <c r="I177" s="14"/>
      <c r="J177" s="13"/>
      <c r="K177" s="14"/>
      <c r="L177" s="13"/>
    </row>
    <row r="178" spans="1:12">
      <c r="A178" s="15"/>
      <c r="B178" s="15"/>
      <c r="C178" s="15"/>
      <c r="D178" s="15"/>
      <c r="E178" s="15"/>
      <c r="F178" s="15"/>
      <c r="G178" s="12"/>
      <c r="H178" s="16"/>
      <c r="I178" s="14"/>
      <c r="J178" s="13"/>
      <c r="K178" s="14"/>
      <c r="L178" s="13"/>
    </row>
    <row r="179" spans="1:12">
      <c r="A179" s="15"/>
      <c r="B179" s="15"/>
      <c r="C179" s="15"/>
      <c r="D179" s="15"/>
      <c r="E179" s="15"/>
      <c r="F179" s="15"/>
      <c r="G179" s="12"/>
      <c r="H179" s="16"/>
      <c r="I179" s="14"/>
      <c r="J179" s="13"/>
      <c r="K179" s="14"/>
      <c r="L179" s="13"/>
    </row>
    <row r="180" spans="1:12">
      <c r="A180" s="15"/>
      <c r="B180" s="15"/>
      <c r="C180" s="15"/>
      <c r="D180" s="15"/>
      <c r="E180" s="15"/>
      <c r="F180" s="15"/>
      <c r="G180" s="12"/>
      <c r="H180" s="16"/>
      <c r="I180" s="14"/>
      <c r="J180" s="13"/>
      <c r="K180" s="14"/>
      <c r="L180" s="13"/>
    </row>
    <row r="181" spans="1:12">
      <c r="A181" s="15"/>
      <c r="B181" s="15"/>
      <c r="C181" s="15"/>
      <c r="D181" s="15"/>
      <c r="E181" s="15"/>
      <c r="F181" s="15"/>
      <c r="G181" s="12"/>
      <c r="H181" s="16"/>
      <c r="I181" s="14"/>
      <c r="J181" s="13"/>
      <c r="K181" s="14"/>
      <c r="L181" s="13"/>
    </row>
    <row r="182" spans="1:12">
      <c r="A182" s="15"/>
      <c r="B182" s="15"/>
      <c r="C182" s="15"/>
      <c r="D182" s="15"/>
      <c r="E182" s="15"/>
      <c r="F182" s="15"/>
      <c r="G182" s="12"/>
      <c r="H182" s="16"/>
      <c r="I182" s="14"/>
      <c r="J182" s="13"/>
      <c r="K182" s="14"/>
      <c r="L182" s="13"/>
    </row>
    <row r="183" spans="1:12">
      <c r="A183" s="15"/>
      <c r="B183" s="15"/>
      <c r="C183" s="15"/>
      <c r="D183" s="15"/>
      <c r="E183" s="15"/>
      <c r="F183" s="15"/>
      <c r="G183" s="12"/>
      <c r="H183" s="16"/>
      <c r="I183" s="14"/>
      <c r="J183" s="13"/>
      <c r="K183" s="14"/>
      <c r="L183" s="13"/>
    </row>
    <row r="184" spans="1:12">
      <c r="A184" s="15"/>
      <c r="B184" s="15"/>
      <c r="C184" s="15"/>
      <c r="D184" s="15"/>
      <c r="E184" s="15"/>
      <c r="F184" s="15"/>
      <c r="G184" s="12"/>
      <c r="H184" s="16"/>
      <c r="I184" s="14"/>
      <c r="J184" s="13"/>
      <c r="K184" s="14"/>
      <c r="L184" s="13"/>
    </row>
    <row r="185" spans="1:12">
      <c r="A185" s="15"/>
      <c r="B185" s="15"/>
      <c r="C185" s="15"/>
      <c r="D185" s="15"/>
      <c r="E185" s="15"/>
      <c r="F185" s="15"/>
      <c r="G185" s="12"/>
      <c r="H185" s="16"/>
      <c r="I185" s="14"/>
      <c r="J185" s="13"/>
      <c r="K185" s="14"/>
      <c r="L185" s="13"/>
    </row>
    <row r="186" spans="1:12">
      <c r="A186" s="15"/>
      <c r="B186" s="15"/>
      <c r="C186" s="15"/>
      <c r="D186" s="15"/>
      <c r="E186" s="15"/>
      <c r="F186" s="15"/>
      <c r="G186" s="12"/>
      <c r="H186" s="16"/>
      <c r="I186" s="14"/>
      <c r="J186" s="13"/>
      <c r="K186" s="14"/>
      <c r="L186" s="13"/>
    </row>
    <row r="187" spans="1:12">
      <c r="A187" s="15"/>
      <c r="B187" s="15"/>
      <c r="C187" s="15"/>
      <c r="D187" s="15"/>
      <c r="E187" s="15"/>
      <c r="F187" s="15"/>
      <c r="G187" s="12"/>
      <c r="H187" s="16"/>
      <c r="I187" s="14"/>
      <c r="J187" s="13"/>
      <c r="K187" s="14"/>
      <c r="L187" s="13"/>
    </row>
    <row r="188" spans="1:12">
      <c r="A188" s="15"/>
      <c r="B188" s="15"/>
      <c r="C188" s="15"/>
      <c r="D188" s="15"/>
      <c r="E188" s="15"/>
      <c r="F188" s="15"/>
      <c r="G188" s="12"/>
      <c r="H188" s="16"/>
      <c r="I188" s="14"/>
      <c r="J188" s="13"/>
      <c r="K188" s="14"/>
      <c r="L188" s="13"/>
    </row>
    <row r="189" spans="1:12">
      <c r="A189" s="15"/>
      <c r="B189" s="15"/>
      <c r="C189" s="15"/>
      <c r="D189" s="15"/>
      <c r="E189" s="15"/>
      <c r="F189" s="15"/>
      <c r="G189" s="12"/>
      <c r="H189" s="16"/>
      <c r="I189" s="14"/>
      <c r="J189" s="13"/>
      <c r="K189" s="14"/>
      <c r="L189" s="13"/>
    </row>
    <row r="190" spans="1:12">
      <c r="A190" s="15"/>
      <c r="B190" s="15"/>
      <c r="C190" s="15"/>
      <c r="D190" s="15"/>
      <c r="E190" s="15"/>
      <c r="F190" s="15"/>
      <c r="G190" s="12"/>
      <c r="H190" s="16"/>
      <c r="I190" s="14"/>
      <c r="J190" s="13"/>
      <c r="K190" s="14"/>
      <c r="L190" s="13"/>
    </row>
    <row r="191" spans="1:12">
      <c r="A191" s="15"/>
      <c r="B191" s="15"/>
      <c r="C191" s="15"/>
      <c r="D191" s="15"/>
      <c r="E191" s="15"/>
      <c r="F191" s="15"/>
      <c r="G191" s="12"/>
      <c r="H191" s="16"/>
      <c r="I191" s="14"/>
      <c r="J191" s="13"/>
      <c r="K191" s="14"/>
      <c r="L191" s="13"/>
    </row>
    <row r="192" spans="1:12">
      <c r="A192" s="15"/>
      <c r="B192" s="15"/>
      <c r="C192" s="15"/>
      <c r="D192" s="15"/>
      <c r="E192" s="15"/>
      <c r="F192" s="15"/>
      <c r="G192" s="12"/>
      <c r="H192" s="16"/>
      <c r="I192" s="14"/>
      <c r="J192" s="13"/>
      <c r="K192" s="14"/>
      <c r="L192" s="13"/>
    </row>
    <row r="193" spans="1:14">
      <c r="A193" s="15"/>
      <c r="B193" s="15"/>
      <c r="C193" s="15"/>
      <c r="D193" s="15"/>
      <c r="E193" s="15"/>
      <c r="F193" s="15"/>
      <c r="G193" s="12"/>
      <c r="H193" s="16"/>
      <c r="I193" s="14"/>
      <c r="J193" s="13"/>
      <c r="K193" s="14"/>
      <c r="L193" s="13"/>
    </row>
    <row r="194" spans="1:14">
      <c r="A194" s="15"/>
      <c r="B194" s="15"/>
      <c r="C194" s="15"/>
      <c r="D194" s="15"/>
      <c r="E194" s="15"/>
      <c r="F194" s="15"/>
      <c r="G194" s="12"/>
      <c r="H194" s="16"/>
      <c r="I194" s="14"/>
      <c r="J194" s="13"/>
      <c r="K194" s="14"/>
      <c r="L194" s="13"/>
    </row>
    <row r="195" spans="1:14">
      <c r="A195" s="15"/>
      <c r="B195" s="15"/>
      <c r="C195" s="15"/>
      <c r="D195" s="15"/>
      <c r="E195" s="15"/>
      <c r="F195" s="15"/>
      <c r="G195" s="12"/>
      <c r="H195" s="16"/>
      <c r="I195" s="14"/>
      <c r="J195" s="13"/>
      <c r="K195" s="14"/>
      <c r="L195" s="13"/>
    </row>
    <row r="196" spans="1:14">
      <c r="A196" s="15"/>
      <c r="B196" s="15"/>
      <c r="C196" s="15"/>
      <c r="D196" s="15"/>
      <c r="E196" s="15"/>
      <c r="F196" s="15"/>
      <c r="G196" s="12"/>
      <c r="H196" s="16"/>
      <c r="I196" s="14"/>
      <c r="J196" s="13"/>
      <c r="K196" s="14"/>
      <c r="L196" s="13"/>
    </row>
    <row r="197" spans="1:14">
      <c r="A197" s="15"/>
      <c r="B197" s="15"/>
      <c r="C197" s="15"/>
      <c r="D197" s="15"/>
      <c r="E197" s="15"/>
      <c r="F197" s="15"/>
      <c r="G197" s="12"/>
      <c r="H197" s="16"/>
      <c r="I197" s="14"/>
      <c r="J197" s="13"/>
      <c r="K197" s="14"/>
      <c r="L197" s="13"/>
    </row>
    <row r="198" spans="1:14">
      <c r="A198" s="15"/>
      <c r="B198" s="15"/>
      <c r="C198" s="15"/>
      <c r="D198" s="15"/>
      <c r="E198" s="15"/>
      <c r="F198" s="15"/>
      <c r="G198" s="12"/>
      <c r="H198" s="16"/>
      <c r="I198" s="14"/>
      <c r="J198" s="13"/>
      <c r="K198" s="14"/>
      <c r="L198" s="13"/>
    </row>
    <row r="199" spans="1:14">
      <c r="A199" s="15"/>
      <c r="B199" s="15"/>
      <c r="C199" s="15"/>
      <c r="D199" s="15"/>
      <c r="E199" s="15"/>
      <c r="F199" s="15"/>
      <c r="G199" s="12"/>
      <c r="H199" s="16"/>
      <c r="I199" s="14"/>
      <c r="J199" s="13"/>
      <c r="K199" s="14"/>
      <c r="L199" s="13"/>
    </row>
    <row r="200" spans="1:14">
      <c r="A200" s="15"/>
      <c r="B200" s="15"/>
      <c r="C200" s="15"/>
      <c r="D200" s="15"/>
      <c r="E200" s="15"/>
      <c r="F200" s="15"/>
      <c r="G200" s="15"/>
      <c r="H200" s="15"/>
      <c r="I200" s="15"/>
      <c r="J200" s="15"/>
      <c r="K200" s="15"/>
      <c r="L200" s="15"/>
      <c r="M200" s="15"/>
      <c r="N200" s="15"/>
    </row>
    <row r="201" spans="1:14">
      <c r="A201" s="15"/>
      <c r="B201" s="15"/>
      <c r="C201" s="15"/>
      <c r="D201" s="15"/>
      <c r="E201" s="15"/>
      <c r="F201" s="15"/>
      <c r="G201" s="15"/>
      <c r="H201" s="15"/>
      <c r="I201" s="15"/>
      <c r="J201" s="15"/>
      <c r="K201" s="15"/>
      <c r="L201" s="15"/>
      <c r="M201" s="15"/>
      <c r="N201" s="15"/>
    </row>
    <row r="202" spans="1:14">
      <c r="A202" s="15"/>
      <c r="B202" s="15"/>
      <c r="C202" s="15"/>
      <c r="D202" s="15"/>
      <c r="E202" s="15"/>
      <c r="F202" s="15"/>
      <c r="G202" s="15"/>
      <c r="H202" s="15"/>
      <c r="I202" s="15"/>
      <c r="J202" s="15"/>
      <c r="K202" s="15"/>
      <c r="L202" s="15"/>
      <c r="M202" s="15"/>
      <c r="N202" s="15"/>
    </row>
    <row r="203" spans="1:14">
      <c r="A203" s="15"/>
      <c r="B203" s="15"/>
      <c r="C203" s="15"/>
      <c r="D203" s="15"/>
      <c r="E203" s="15"/>
      <c r="F203" s="15"/>
      <c r="G203" s="15"/>
      <c r="H203" s="15"/>
      <c r="I203" s="15"/>
      <c r="J203" s="15"/>
      <c r="K203" s="15"/>
      <c r="L203" s="15"/>
      <c r="M203" s="15"/>
      <c r="N203" s="15"/>
    </row>
    <row r="204" spans="1:14">
      <c r="A204" s="15"/>
      <c r="B204" s="15"/>
      <c r="C204" s="15"/>
      <c r="D204" s="15"/>
      <c r="E204" s="15"/>
      <c r="F204" s="15"/>
      <c r="G204" s="15"/>
      <c r="H204" s="15"/>
      <c r="I204" s="15"/>
      <c r="J204" s="15"/>
      <c r="K204" s="15"/>
      <c r="L204" s="15"/>
      <c r="M204" s="15"/>
      <c r="N204" s="15"/>
    </row>
    <row r="205" spans="1:14">
      <c r="A205" s="15"/>
      <c r="B205" s="15"/>
      <c r="C205" s="15"/>
      <c r="D205" s="15"/>
      <c r="E205" s="15"/>
      <c r="F205" s="15"/>
      <c r="G205" s="15"/>
      <c r="H205" s="15"/>
      <c r="I205" s="15"/>
      <c r="J205" s="15"/>
      <c r="K205" s="15"/>
      <c r="L205" s="15"/>
      <c r="M205" s="15"/>
      <c r="N205" s="15"/>
    </row>
  </sheetData>
  <sortState columnSort="1" ref="K1:AB1048576">
    <sortCondition descending="1" ref="K3:AB3"/>
  </sortState>
  <mergeCells count="5">
    <mergeCell ref="A1:H1"/>
    <mergeCell ref="I1:J1"/>
    <mergeCell ref="I3:J3"/>
    <mergeCell ref="K1:L1"/>
    <mergeCell ref="K3:L3"/>
  </mergeCells>
  <phoneticPr fontId="1" type="noConversion"/>
  <conditionalFormatting sqref="J5">
    <cfRule type="cellIs" dxfId="3760" priority="742" stopIfTrue="1" operator="equal">
      <formula>"open"</formula>
    </cfRule>
    <cfRule type="cellIs" dxfId="3759" priority="743" stopIfTrue="1" operator="equal">
      <formula>"passed"</formula>
    </cfRule>
    <cfRule type="cellIs" dxfId="3758" priority="744" stopIfTrue="1" operator="equal">
      <formula>"failed"</formula>
    </cfRule>
  </conditionalFormatting>
  <conditionalFormatting sqref="J6">
    <cfRule type="cellIs" dxfId="3757" priority="733" stopIfTrue="1" operator="equal">
      <formula>"open"</formula>
    </cfRule>
    <cfRule type="cellIs" dxfId="3756" priority="734" stopIfTrue="1" operator="equal">
      <formula>"passed"</formula>
    </cfRule>
    <cfRule type="cellIs" dxfId="3755" priority="735" stopIfTrue="1" operator="equal">
      <formula>"failed"</formula>
    </cfRule>
  </conditionalFormatting>
  <conditionalFormatting sqref="J7">
    <cfRule type="cellIs" dxfId="3754" priority="727" stopIfTrue="1" operator="equal">
      <formula>"open"</formula>
    </cfRule>
    <cfRule type="cellIs" dxfId="3753" priority="728" stopIfTrue="1" operator="equal">
      <formula>"passed"</formula>
    </cfRule>
    <cfRule type="cellIs" dxfId="3752" priority="729" stopIfTrue="1" operator="equal">
      <formula>"failed"</formula>
    </cfRule>
  </conditionalFormatting>
  <conditionalFormatting sqref="J8">
    <cfRule type="cellIs" dxfId="3751" priority="721" stopIfTrue="1" operator="equal">
      <formula>"open"</formula>
    </cfRule>
    <cfRule type="cellIs" dxfId="3750" priority="722" stopIfTrue="1" operator="equal">
      <formula>"passed"</formula>
    </cfRule>
    <cfRule type="cellIs" dxfId="3749" priority="723" stopIfTrue="1" operator="equal">
      <formula>"failed"</formula>
    </cfRule>
  </conditionalFormatting>
  <conditionalFormatting sqref="J9">
    <cfRule type="cellIs" dxfId="3748" priority="715" stopIfTrue="1" operator="equal">
      <formula>"open"</formula>
    </cfRule>
    <cfRule type="cellIs" dxfId="3747" priority="716" stopIfTrue="1" operator="equal">
      <formula>"passed"</formula>
    </cfRule>
    <cfRule type="cellIs" dxfId="3746" priority="717" stopIfTrue="1" operator="equal">
      <formula>"failed"</formula>
    </cfRule>
  </conditionalFormatting>
  <conditionalFormatting sqref="J10">
    <cfRule type="cellIs" dxfId="3745" priority="709" stopIfTrue="1" operator="equal">
      <formula>"open"</formula>
    </cfRule>
    <cfRule type="cellIs" dxfId="3744" priority="710" stopIfTrue="1" operator="equal">
      <formula>"passed"</formula>
    </cfRule>
    <cfRule type="cellIs" dxfId="3743" priority="711" stopIfTrue="1" operator="equal">
      <formula>"failed"</formula>
    </cfRule>
  </conditionalFormatting>
  <conditionalFormatting sqref="J11">
    <cfRule type="cellIs" dxfId="3742" priority="703" stopIfTrue="1" operator="equal">
      <formula>"open"</formula>
    </cfRule>
    <cfRule type="cellIs" dxfId="3741" priority="704" stopIfTrue="1" operator="equal">
      <formula>"passed"</formula>
    </cfRule>
    <cfRule type="cellIs" dxfId="3740" priority="705" stopIfTrue="1" operator="equal">
      <formula>"failed"</formula>
    </cfRule>
  </conditionalFormatting>
  <conditionalFormatting sqref="J12:J112">
    <cfRule type="cellIs" dxfId="3739" priority="697" stopIfTrue="1" operator="equal">
      <formula>"open"</formula>
    </cfRule>
    <cfRule type="cellIs" dxfId="3738" priority="698" stopIfTrue="1" operator="equal">
      <formula>"passed"</formula>
    </cfRule>
    <cfRule type="cellIs" dxfId="3737" priority="699" stopIfTrue="1" operator="equal">
      <formula>"failed"</formula>
    </cfRule>
  </conditionalFormatting>
  <conditionalFormatting sqref="J113">
    <cfRule type="cellIs" dxfId="3736" priority="691" stopIfTrue="1" operator="equal">
      <formula>"open"</formula>
    </cfRule>
    <cfRule type="cellIs" dxfId="3735" priority="692" stopIfTrue="1" operator="equal">
      <formula>"passed"</formula>
    </cfRule>
    <cfRule type="cellIs" dxfId="3734" priority="693" stopIfTrue="1" operator="equal">
      <formula>"failed"</formula>
    </cfRule>
  </conditionalFormatting>
  <conditionalFormatting sqref="J114">
    <cfRule type="cellIs" dxfId="3733" priority="688" stopIfTrue="1" operator="equal">
      <formula>"open"</formula>
    </cfRule>
    <cfRule type="cellIs" dxfId="3732" priority="689" stopIfTrue="1" operator="equal">
      <formula>"passed"</formula>
    </cfRule>
    <cfRule type="cellIs" dxfId="3731" priority="690" stopIfTrue="1" operator="equal">
      <formula>"failed"</formula>
    </cfRule>
  </conditionalFormatting>
  <conditionalFormatting sqref="J115">
    <cfRule type="cellIs" dxfId="3730" priority="685" stopIfTrue="1" operator="equal">
      <formula>"open"</formula>
    </cfRule>
    <cfRule type="cellIs" dxfId="3729" priority="686" stopIfTrue="1" operator="equal">
      <formula>"passed"</formula>
    </cfRule>
    <cfRule type="cellIs" dxfId="3728" priority="687" stopIfTrue="1" operator="equal">
      <formula>"failed"</formula>
    </cfRule>
  </conditionalFormatting>
  <conditionalFormatting sqref="J116">
    <cfRule type="cellIs" dxfId="3727" priority="682" stopIfTrue="1" operator="equal">
      <formula>"open"</formula>
    </cfRule>
    <cfRule type="cellIs" dxfId="3726" priority="683" stopIfTrue="1" operator="equal">
      <formula>"passed"</formula>
    </cfRule>
    <cfRule type="cellIs" dxfId="3725" priority="684" stopIfTrue="1" operator="equal">
      <formula>"failed"</formula>
    </cfRule>
  </conditionalFormatting>
  <conditionalFormatting sqref="J117">
    <cfRule type="cellIs" dxfId="3724" priority="679" stopIfTrue="1" operator="equal">
      <formula>"open"</formula>
    </cfRule>
    <cfRule type="cellIs" dxfId="3723" priority="680" stopIfTrue="1" operator="equal">
      <formula>"passed"</formula>
    </cfRule>
    <cfRule type="cellIs" dxfId="3722" priority="681" stopIfTrue="1" operator="equal">
      <formula>"failed"</formula>
    </cfRule>
  </conditionalFormatting>
  <conditionalFormatting sqref="J118">
    <cfRule type="cellIs" dxfId="3721" priority="676" stopIfTrue="1" operator="equal">
      <formula>"open"</formula>
    </cfRule>
    <cfRule type="cellIs" dxfId="3720" priority="677" stopIfTrue="1" operator="equal">
      <formula>"passed"</formula>
    </cfRule>
    <cfRule type="cellIs" dxfId="3719" priority="678" stopIfTrue="1" operator="equal">
      <formula>"failed"</formula>
    </cfRule>
  </conditionalFormatting>
  <conditionalFormatting sqref="J119">
    <cfRule type="cellIs" dxfId="3718" priority="673" stopIfTrue="1" operator="equal">
      <formula>"open"</formula>
    </cfRule>
    <cfRule type="cellIs" dxfId="3717" priority="674" stopIfTrue="1" operator="equal">
      <formula>"passed"</formula>
    </cfRule>
    <cfRule type="cellIs" dxfId="3716" priority="675" stopIfTrue="1" operator="equal">
      <formula>"failed"</formula>
    </cfRule>
  </conditionalFormatting>
  <conditionalFormatting sqref="J120">
    <cfRule type="cellIs" dxfId="3715" priority="670" stopIfTrue="1" operator="equal">
      <formula>"open"</formula>
    </cfRule>
    <cfRule type="cellIs" dxfId="3714" priority="671" stopIfTrue="1" operator="equal">
      <formula>"passed"</formula>
    </cfRule>
    <cfRule type="cellIs" dxfId="3713" priority="672" stopIfTrue="1" operator="equal">
      <formula>"failed"</formula>
    </cfRule>
  </conditionalFormatting>
  <conditionalFormatting sqref="J121">
    <cfRule type="cellIs" dxfId="3712" priority="667" stopIfTrue="1" operator="equal">
      <formula>"open"</formula>
    </cfRule>
    <cfRule type="cellIs" dxfId="3711" priority="668" stopIfTrue="1" operator="equal">
      <formula>"passed"</formula>
    </cfRule>
    <cfRule type="cellIs" dxfId="3710" priority="669" stopIfTrue="1" operator="equal">
      <formula>"failed"</formula>
    </cfRule>
  </conditionalFormatting>
  <conditionalFormatting sqref="J122">
    <cfRule type="cellIs" dxfId="3709" priority="664" stopIfTrue="1" operator="equal">
      <formula>"open"</formula>
    </cfRule>
    <cfRule type="cellIs" dxfId="3708" priority="665" stopIfTrue="1" operator="equal">
      <formula>"passed"</formula>
    </cfRule>
    <cfRule type="cellIs" dxfId="3707" priority="666" stopIfTrue="1" operator="equal">
      <formula>"failed"</formula>
    </cfRule>
  </conditionalFormatting>
  <conditionalFormatting sqref="J123">
    <cfRule type="cellIs" dxfId="3706" priority="661" stopIfTrue="1" operator="equal">
      <formula>"open"</formula>
    </cfRule>
    <cfRule type="cellIs" dxfId="3705" priority="662" stopIfTrue="1" operator="equal">
      <formula>"passed"</formula>
    </cfRule>
    <cfRule type="cellIs" dxfId="3704" priority="663" stopIfTrue="1" operator="equal">
      <formula>"failed"</formula>
    </cfRule>
  </conditionalFormatting>
  <conditionalFormatting sqref="J124">
    <cfRule type="cellIs" dxfId="3703" priority="658" stopIfTrue="1" operator="equal">
      <formula>"open"</formula>
    </cfRule>
    <cfRule type="cellIs" dxfId="3702" priority="659" stopIfTrue="1" operator="equal">
      <formula>"passed"</formula>
    </cfRule>
    <cfRule type="cellIs" dxfId="3701" priority="660" stopIfTrue="1" operator="equal">
      <formula>"failed"</formula>
    </cfRule>
  </conditionalFormatting>
  <conditionalFormatting sqref="J125">
    <cfRule type="cellIs" dxfId="3700" priority="655" stopIfTrue="1" operator="equal">
      <formula>"open"</formula>
    </cfRule>
    <cfRule type="cellIs" dxfId="3699" priority="656" stopIfTrue="1" operator="equal">
      <formula>"passed"</formula>
    </cfRule>
    <cfRule type="cellIs" dxfId="3698" priority="657" stopIfTrue="1" operator="equal">
      <formula>"failed"</formula>
    </cfRule>
  </conditionalFormatting>
  <conditionalFormatting sqref="J126">
    <cfRule type="cellIs" dxfId="3697" priority="652" stopIfTrue="1" operator="equal">
      <formula>"open"</formula>
    </cfRule>
    <cfRule type="cellIs" dxfId="3696" priority="653" stopIfTrue="1" operator="equal">
      <formula>"passed"</formula>
    </cfRule>
    <cfRule type="cellIs" dxfId="3695" priority="654" stopIfTrue="1" operator="equal">
      <formula>"failed"</formula>
    </cfRule>
  </conditionalFormatting>
  <conditionalFormatting sqref="J127">
    <cfRule type="cellIs" dxfId="3694" priority="649" stopIfTrue="1" operator="equal">
      <formula>"open"</formula>
    </cfRule>
    <cfRule type="cellIs" dxfId="3693" priority="650" stopIfTrue="1" operator="equal">
      <formula>"passed"</formula>
    </cfRule>
    <cfRule type="cellIs" dxfId="3692" priority="651" stopIfTrue="1" operator="equal">
      <formula>"failed"</formula>
    </cfRule>
  </conditionalFormatting>
  <conditionalFormatting sqref="J128">
    <cfRule type="cellIs" dxfId="3691" priority="646" stopIfTrue="1" operator="equal">
      <formula>"open"</formula>
    </cfRule>
    <cfRule type="cellIs" dxfId="3690" priority="647" stopIfTrue="1" operator="equal">
      <formula>"passed"</formula>
    </cfRule>
    <cfRule type="cellIs" dxfId="3689" priority="648" stopIfTrue="1" operator="equal">
      <formula>"failed"</formula>
    </cfRule>
  </conditionalFormatting>
  <conditionalFormatting sqref="J129">
    <cfRule type="cellIs" dxfId="3688" priority="640" stopIfTrue="1" operator="equal">
      <formula>"open"</formula>
    </cfRule>
    <cfRule type="cellIs" dxfId="3687" priority="641" stopIfTrue="1" operator="equal">
      <formula>"passed"</formula>
    </cfRule>
    <cfRule type="cellIs" dxfId="3686" priority="642" stopIfTrue="1" operator="equal">
      <formula>"failed"</formula>
    </cfRule>
  </conditionalFormatting>
  <conditionalFormatting sqref="J130">
    <cfRule type="cellIs" dxfId="3685" priority="637" stopIfTrue="1" operator="equal">
      <formula>"open"</formula>
    </cfRule>
    <cfRule type="cellIs" dxfId="3684" priority="638" stopIfTrue="1" operator="equal">
      <formula>"passed"</formula>
    </cfRule>
    <cfRule type="cellIs" dxfId="3683" priority="639" stopIfTrue="1" operator="equal">
      <formula>"failed"</formula>
    </cfRule>
  </conditionalFormatting>
  <conditionalFormatting sqref="J131">
    <cfRule type="cellIs" dxfId="3682" priority="634" stopIfTrue="1" operator="equal">
      <formula>"open"</formula>
    </cfRule>
    <cfRule type="cellIs" dxfId="3681" priority="635" stopIfTrue="1" operator="equal">
      <formula>"passed"</formula>
    </cfRule>
    <cfRule type="cellIs" dxfId="3680" priority="636" stopIfTrue="1" operator="equal">
      <formula>"failed"</formula>
    </cfRule>
  </conditionalFormatting>
  <conditionalFormatting sqref="J132">
    <cfRule type="cellIs" dxfId="3679" priority="631" stopIfTrue="1" operator="equal">
      <formula>"open"</formula>
    </cfRule>
    <cfRule type="cellIs" dxfId="3678" priority="632" stopIfTrue="1" operator="equal">
      <formula>"passed"</formula>
    </cfRule>
    <cfRule type="cellIs" dxfId="3677" priority="633" stopIfTrue="1" operator="equal">
      <formula>"failed"</formula>
    </cfRule>
  </conditionalFormatting>
  <conditionalFormatting sqref="J133">
    <cfRule type="cellIs" dxfId="3676" priority="628" stopIfTrue="1" operator="equal">
      <formula>"open"</formula>
    </cfRule>
    <cfRule type="cellIs" dxfId="3675" priority="629" stopIfTrue="1" operator="equal">
      <formula>"passed"</formula>
    </cfRule>
    <cfRule type="cellIs" dxfId="3674" priority="630" stopIfTrue="1" operator="equal">
      <formula>"failed"</formula>
    </cfRule>
  </conditionalFormatting>
  <conditionalFormatting sqref="J134">
    <cfRule type="cellIs" dxfId="3673" priority="625" stopIfTrue="1" operator="equal">
      <formula>"open"</formula>
    </cfRule>
    <cfRule type="cellIs" dxfId="3672" priority="626" stopIfTrue="1" operator="equal">
      <formula>"passed"</formula>
    </cfRule>
    <cfRule type="cellIs" dxfId="3671" priority="627" stopIfTrue="1" operator="equal">
      <formula>"failed"</formula>
    </cfRule>
  </conditionalFormatting>
  <conditionalFormatting sqref="J135">
    <cfRule type="cellIs" dxfId="3670" priority="622" stopIfTrue="1" operator="equal">
      <formula>"open"</formula>
    </cfRule>
    <cfRule type="cellIs" dxfId="3669" priority="623" stopIfTrue="1" operator="equal">
      <formula>"passed"</formula>
    </cfRule>
    <cfRule type="cellIs" dxfId="3668" priority="624" stopIfTrue="1" operator="equal">
      <formula>"failed"</formula>
    </cfRule>
  </conditionalFormatting>
  <conditionalFormatting sqref="J136">
    <cfRule type="cellIs" dxfId="3667" priority="619" stopIfTrue="1" operator="equal">
      <formula>"open"</formula>
    </cfRule>
    <cfRule type="cellIs" dxfId="3666" priority="620" stopIfTrue="1" operator="equal">
      <formula>"passed"</formula>
    </cfRule>
    <cfRule type="cellIs" dxfId="3665" priority="621" stopIfTrue="1" operator="equal">
      <formula>"failed"</formula>
    </cfRule>
  </conditionalFormatting>
  <conditionalFormatting sqref="J137">
    <cfRule type="cellIs" dxfId="3664" priority="616" stopIfTrue="1" operator="equal">
      <formula>"open"</formula>
    </cfRule>
    <cfRule type="cellIs" dxfId="3663" priority="617" stopIfTrue="1" operator="equal">
      <formula>"passed"</formula>
    </cfRule>
    <cfRule type="cellIs" dxfId="3662" priority="618" stopIfTrue="1" operator="equal">
      <formula>"failed"</formula>
    </cfRule>
  </conditionalFormatting>
  <conditionalFormatting sqref="J138">
    <cfRule type="cellIs" dxfId="3661" priority="613" stopIfTrue="1" operator="equal">
      <formula>"open"</formula>
    </cfRule>
    <cfRule type="cellIs" dxfId="3660" priority="614" stopIfTrue="1" operator="equal">
      <formula>"passed"</formula>
    </cfRule>
    <cfRule type="cellIs" dxfId="3659" priority="615" stopIfTrue="1" operator="equal">
      <formula>"failed"</formula>
    </cfRule>
  </conditionalFormatting>
  <conditionalFormatting sqref="J139">
    <cfRule type="cellIs" dxfId="3658" priority="610" stopIfTrue="1" operator="equal">
      <formula>"open"</formula>
    </cfRule>
    <cfRule type="cellIs" dxfId="3657" priority="611" stopIfTrue="1" operator="equal">
      <formula>"passed"</formula>
    </cfRule>
    <cfRule type="cellIs" dxfId="3656" priority="612" stopIfTrue="1" operator="equal">
      <formula>"failed"</formula>
    </cfRule>
  </conditionalFormatting>
  <conditionalFormatting sqref="J140">
    <cfRule type="cellIs" dxfId="3655" priority="607" stopIfTrue="1" operator="equal">
      <formula>"open"</formula>
    </cfRule>
    <cfRule type="cellIs" dxfId="3654" priority="608" stopIfTrue="1" operator="equal">
      <formula>"passed"</formula>
    </cfRule>
    <cfRule type="cellIs" dxfId="3653" priority="609" stopIfTrue="1" operator="equal">
      <formula>"failed"</formula>
    </cfRule>
  </conditionalFormatting>
  <conditionalFormatting sqref="J141">
    <cfRule type="cellIs" dxfId="3652" priority="604" stopIfTrue="1" operator="equal">
      <formula>"open"</formula>
    </cfRule>
    <cfRule type="cellIs" dxfId="3651" priority="605" stopIfTrue="1" operator="equal">
      <formula>"passed"</formula>
    </cfRule>
    <cfRule type="cellIs" dxfId="3650" priority="606" stopIfTrue="1" operator="equal">
      <formula>"failed"</formula>
    </cfRule>
  </conditionalFormatting>
  <conditionalFormatting sqref="J142">
    <cfRule type="cellIs" dxfId="3649" priority="601" stopIfTrue="1" operator="equal">
      <formula>"open"</formula>
    </cfRule>
    <cfRule type="cellIs" dxfId="3648" priority="602" stopIfTrue="1" operator="equal">
      <formula>"passed"</formula>
    </cfRule>
    <cfRule type="cellIs" dxfId="3647" priority="603" stopIfTrue="1" operator="equal">
      <formula>"failed"</formula>
    </cfRule>
  </conditionalFormatting>
  <conditionalFormatting sqref="J143">
    <cfRule type="cellIs" dxfId="3646" priority="598" stopIfTrue="1" operator="equal">
      <formula>"open"</formula>
    </cfRule>
    <cfRule type="cellIs" dxfId="3645" priority="599" stopIfTrue="1" operator="equal">
      <formula>"passed"</formula>
    </cfRule>
    <cfRule type="cellIs" dxfId="3644" priority="600" stopIfTrue="1" operator="equal">
      <formula>"failed"</formula>
    </cfRule>
  </conditionalFormatting>
  <conditionalFormatting sqref="J144">
    <cfRule type="cellIs" dxfId="3643" priority="595" stopIfTrue="1" operator="equal">
      <formula>"open"</formula>
    </cfRule>
    <cfRule type="cellIs" dxfId="3642" priority="596" stopIfTrue="1" operator="equal">
      <formula>"passed"</formula>
    </cfRule>
    <cfRule type="cellIs" dxfId="3641" priority="597" stopIfTrue="1" operator="equal">
      <formula>"failed"</formula>
    </cfRule>
  </conditionalFormatting>
  <conditionalFormatting sqref="J145">
    <cfRule type="cellIs" dxfId="3640" priority="592" stopIfTrue="1" operator="equal">
      <formula>"open"</formula>
    </cfRule>
    <cfRule type="cellIs" dxfId="3639" priority="593" stopIfTrue="1" operator="equal">
      <formula>"passed"</formula>
    </cfRule>
    <cfRule type="cellIs" dxfId="3638" priority="594" stopIfTrue="1" operator="equal">
      <formula>"failed"</formula>
    </cfRule>
  </conditionalFormatting>
  <conditionalFormatting sqref="J146">
    <cfRule type="cellIs" dxfId="3637" priority="589" stopIfTrue="1" operator="equal">
      <formula>"open"</formula>
    </cfRule>
    <cfRule type="cellIs" dxfId="3636" priority="590" stopIfTrue="1" operator="equal">
      <formula>"passed"</formula>
    </cfRule>
    <cfRule type="cellIs" dxfId="3635" priority="591" stopIfTrue="1" operator="equal">
      <formula>"failed"</formula>
    </cfRule>
  </conditionalFormatting>
  <conditionalFormatting sqref="J147">
    <cfRule type="cellIs" dxfId="3634" priority="586" stopIfTrue="1" operator="equal">
      <formula>"open"</formula>
    </cfRule>
    <cfRule type="cellIs" dxfId="3633" priority="587" stopIfTrue="1" operator="equal">
      <formula>"passed"</formula>
    </cfRule>
    <cfRule type="cellIs" dxfId="3632" priority="588" stopIfTrue="1" operator="equal">
      <formula>"failed"</formula>
    </cfRule>
  </conditionalFormatting>
  <conditionalFormatting sqref="J148">
    <cfRule type="cellIs" dxfId="3631" priority="583" stopIfTrue="1" operator="equal">
      <formula>"open"</formula>
    </cfRule>
    <cfRule type="cellIs" dxfId="3630" priority="584" stopIfTrue="1" operator="equal">
      <formula>"passed"</formula>
    </cfRule>
    <cfRule type="cellIs" dxfId="3629" priority="585" stopIfTrue="1" operator="equal">
      <formula>"failed"</formula>
    </cfRule>
  </conditionalFormatting>
  <conditionalFormatting sqref="J149">
    <cfRule type="cellIs" dxfId="3628" priority="580" stopIfTrue="1" operator="equal">
      <formula>"open"</formula>
    </cfRule>
    <cfRule type="cellIs" dxfId="3627" priority="581" stopIfTrue="1" operator="equal">
      <formula>"passed"</formula>
    </cfRule>
    <cfRule type="cellIs" dxfId="3626" priority="582" stopIfTrue="1" operator="equal">
      <formula>"failed"</formula>
    </cfRule>
  </conditionalFormatting>
  <conditionalFormatting sqref="J150">
    <cfRule type="cellIs" dxfId="3625" priority="577" stopIfTrue="1" operator="equal">
      <formula>"open"</formula>
    </cfRule>
    <cfRule type="cellIs" dxfId="3624" priority="578" stopIfTrue="1" operator="equal">
      <formula>"passed"</formula>
    </cfRule>
    <cfRule type="cellIs" dxfId="3623" priority="579" stopIfTrue="1" operator="equal">
      <formula>"failed"</formula>
    </cfRule>
  </conditionalFormatting>
  <conditionalFormatting sqref="J151">
    <cfRule type="cellIs" dxfId="3622" priority="574" stopIfTrue="1" operator="equal">
      <formula>"open"</formula>
    </cfRule>
    <cfRule type="cellIs" dxfId="3621" priority="575" stopIfTrue="1" operator="equal">
      <formula>"passed"</formula>
    </cfRule>
    <cfRule type="cellIs" dxfId="3620" priority="576" stopIfTrue="1" operator="equal">
      <formula>"failed"</formula>
    </cfRule>
  </conditionalFormatting>
  <conditionalFormatting sqref="J152">
    <cfRule type="cellIs" dxfId="3619" priority="571" stopIfTrue="1" operator="equal">
      <formula>"open"</formula>
    </cfRule>
    <cfRule type="cellIs" dxfId="3618" priority="572" stopIfTrue="1" operator="equal">
      <formula>"passed"</formula>
    </cfRule>
    <cfRule type="cellIs" dxfId="3617" priority="573" stopIfTrue="1" operator="equal">
      <formula>"failed"</formula>
    </cfRule>
  </conditionalFormatting>
  <conditionalFormatting sqref="J153">
    <cfRule type="cellIs" dxfId="3616" priority="568" stopIfTrue="1" operator="equal">
      <formula>"open"</formula>
    </cfRule>
    <cfRule type="cellIs" dxfId="3615" priority="569" stopIfTrue="1" operator="equal">
      <formula>"passed"</formula>
    </cfRule>
    <cfRule type="cellIs" dxfId="3614" priority="570" stopIfTrue="1" operator="equal">
      <formula>"failed"</formula>
    </cfRule>
  </conditionalFormatting>
  <conditionalFormatting sqref="J154">
    <cfRule type="cellIs" dxfId="3613" priority="565" stopIfTrue="1" operator="equal">
      <formula>"open"</formula>
    </cfRule>
    <cfRule type="cellIs" dxfId="3612" priority="566" stopIfTrue="1" operator="equal">
      <formula>"passed"</formula>
    </cfRule>
    <cfRule type="cellIs" dxfId="3611" priority="567" stopIfTrue="1" operator="equal">
      <formula>"failed"</formula>
    </cfRule>
  </conditionalFormatting>
  <conditionalFormatting sqref="J155">
    <cfRule type="cellIs" dxfId="3610" priority="562" stopIfTrue="1" operator="equal">
      <formula>"open"</formula>
    </cfRule>
    <cfRule type="cellIs" dxfId="3609" priority="563" stopIfTrue="1" operator="equal">
      <formula>"passed"</formula>
    </cfRule>
    <cfRule type="cellIs" dxfId="3608" priority="564" stopIfTrue="1" operator="equal">
      <formula>"failed"</formula>
    </cfRule>
  </conditionalFormatting>
  <conditionalFormatting sqref="J156">
    <cfRule type="cellIs" dxfId="3607" priority="559" stopIfTrue="1" operator="equal">
      <formula>"open"</formula>
    </cfRule>
    <cfRule type="cellIs" dxfId="3606" priority="560" stopIfTrue="1" operator="equal">
      <formula>"passed"</formula>
    </cfRule>
    <cfRule type="cellIs" dxfId="3605" priority="561" stopIfTrue="1" operator="equal">
      <formula>"failed"</formula>
    </cfRule>
  </conditionalFormatting>
  <conditionalFormatting sqref="J157">
    <cfRule type="cellIs" dxfId="3604" priority="556" stopIfTrue="1" operator="equal">
      <formula>"open"</formula>
    </cfRule>
    <cfRule type="cellIs" dxfId="3603" priority="557" stopIfTrue="1" operator="equal">
      <formula>"passed"</formula>
    </cfRule>
    <cfRule type="cellIs" dxfId="3602" priority="558" stopIfTrue="1" operator="equal">
      <formula>"failed"</formula>
    </cfRule>
  </conditionalFormatting>
  <conditionalFormatting sqref="J158">
    <cfRule type="cellIs" dxfId="3601" priority="553" stopIfTrue="1" operator="equal">
      <formula>"open"</formula>
    </cfRule>
    <cfRule type="cellIs" dxfId="3600" priority="554" stopIfTrue="1" operator="equal">
      <formula>"passed"</formula>
    </cfRule>
    <cfRule type="cellIs" dxfId="3599" priority="555" stopIfTrue="1" operator="equal">
      <formula>"failed"</formula>
    </cfRule>
  </conditionalFormatting>
  <conditionalFormatting sqref="J159">
    <cfRule type="cellIs" dxfId="3598" priority="550" stopIfTrue="1" operator="equal">
      <formula>"open"</formula>
    </cfRule>
    <cfRule type="cellIs" dxfId="3597" priority="551" stopIfTrue="1" operator="equal">
      <formula>"passed"</formula>
    </cfRule>
    <cfRule type="cellIs" dxfId="3596" priority="552" stopIfTrue="1" operator="equal">
      <formula>"failed"</formula>
    </cfRule>
  </conditionalFormatting>
  <conditionalFormatting sqref="J160">
    <cfRule type="cellIs" dxfId="3595" priority="547" stopIfTrue="1" operator="equal">
      <formula>"open"</formula>
    </cfRule>
    <cfRule type="cellIs" dxfId="3594" priority="548" stopIfTrue="1" operator="equal">
      <formula>"passed"</formula>
    </cfRule>
    <cfRule type="cellIs" dxfId="3593" priority="549" stopIfTrue="1" operator="equal">
      <formula>"failed"</formula>
    </cfRule>
  </conditionalFormatting>
  <conditionalFormatting sqref="J161">
    <cfRule type="cellIs" dxfId="3592" priority="544" stopIfTrue="1" operator="equal">
      <formula>"open"</formula>
    </cfRule>
    <cfRule type="cellIs" dxfId="3591" priority="545" stopIfTrue="1" operator="equal">
      <formula>"passed"</formula>
    </cfRule>
    <cfRule type="cellIs" dxfId="3590" priority="546" stopIfTrue="1" operator="equal">
      <formula>"failed"</formula>
    </cfRule>
  </conditionalFormatting>
  <conditionalFormatting sqref="J162">
    <cfRule type="cellIs" dxfId="3589" priority="541" stopIfTrue="1" operator="equal">
      <formula>"open"</formula>
    </cfRule>
    <cfRule type="cellIs" dxfId="3588" priority="542" stopIfTrue="1" operator="equal">
      <formula>"passed"</formula>
    </cfRule>
    <cfRule type="cellIs" dxfId="3587" priority="543" stopIfTrue="1" operator="equal">
      <formula>"failed"</formula>
    </cfRule>
  </conditionalFormatting>
  <conditionalFormatting sqref="J163">
    <cfRule type="cellIs" dxfId="3586" priority="538" stopIfTrue="1" operator="equal">
      <formula>"open"</formula>
    </cfRule>
    <cfRule type="cellIs" dxfId="3585" priority="539" stopIfTrue="1" operator="equal">
      <formula>"passed"</formula>
    </cfRule>
    <cfRule type="cellIs" dxfId="3584" priority="540" stopIfTrue="1" operator="equal">
      <formula>"failed"</formula>
    </cfRule>
  </conditionalFormatting>
  <conditionalFormatting sqref="J164">
    <cfRule type="cellIs" dxfId="3583" priority="535" stopIfTrue="1" operator="equal">
      <formula>"open"</formula>
    </cfRule>
    <cfRule type="cellIs" dxfId="3582" priority="536" stopIfTrue="1" operator="equal">
      <formula>"passed"</formula>
    </cfRule>
    <cfRule type="cellIs" dxfId="3581" priority="537" stopIfTrue="1" operator="equal">
      <formula>"failed"</formula>
    </cfRule>
  </conditionalFormatting>
  <conditionalFormatting sqref="J165">
    <cfRule type="cellIs" dxfId="3580" priority="532" stopIfTrue="1" operator="equal">
      <formula>"open"</formula>
    </cfRule>
    <cfRule type="cellIs" dxfId="3579" priority="533" stopIfTrue="1" operator="equal">
      <formula>"passed"</formula>
    </cfRule>
    <cfRule type="cellIs" dxfId="3578" priority="534" stopIfTrue="1" operator="equal">
      <formula>"failed"</formula>
    </cfRule>
  </conditionalFormatting>
  <conditionalFormatting sqref="J166">
    <cfRule type="cellIs" dxfId="3577" priority="529" stopIfTrue="1" operator="equal">
      <formula>"open"</formula>
    </cfRule>
    <cfRule type="cellIs" dxfId="3576" priority="530" stopIfTrue="1" operator="equal">
      <formula>"passed"</formula>
    </cfRule>
    <cfRule type="cellIs" dxfId="3575" priority="531" stopIfTrue="1" operator="equal">
      <formula>"failed"</formula>
    </cfRule>
  </conditionalFormatting>
  <conditionalFormatting sqref="J167">
    <cfRule type="cellIs" dxfId="3574" priority="526" stopIfTrue="1" operator="equal">
      <formula>"open"</formula>
    </cfRule>
    <cfRule type="cellIs" dxfId="3573" priority="527" stopIfTrue="1" operator="equal">
      <formula>"passed"</formula>
    </cfRule>
    <cfRule type="cellIs" dxfId="3572" priority="528" stopIfTrue="1" operator="equal">
      <formula>"failed"</formula>
    </cfRule>
  </conditionalFormatting>
  <conditionalFormatting sqref="J168">
    <cfRule type="cellIs" dxfId="3571" priority="523" stopIfTrue="1" operator="equal">
      <formula>"open"</formula>
    </cfRule>
    <cfRule type="cellIs" dxfId="3570" priority="524" stopIfTrue="1" operator="equal">
      <formula>"passed"</formula>
    </cfRule>
    <cfRule type="cellIs" dxfId="3569" priority="525" stopIfTrue="1" operator="equal">
      <formula>"failed"</formula>
    </cfRule>
  </conditionalFormatting>
  <conditionalFormatting sqref="J169">
    <cfRule type="cellIs" dxfId="3568" priority="520" stopIfTrue="1" operator="equal">
      <formula>"open"</formula>
    </cfRule>
    <cfRule type="cellIs" dxfId="3567" priority="521" stopIfTrue="1" operator="equal">
      <formula>"passed"</formula>
    </cfRule>
    <cfRule type="cellIs" dxfId="3566" priority="522" stopIfTrue="1" operator="equal">
      <formula>"failed"</formula>
    </cfRule>
  </conditionalFormatting>
  <conditionalFormatting sqref="J170">
    <cfRule type="cellIs" dxfId="3565" priority="517" stopIfTrue="1" operator="equal">
      <formula>"open"</formula>
    </cfRule>
    <cfRule type="cellIs" dxfId="3564" priority="518" stopIfTrue="1" operator="equal">
      <formula>"passed"</formula>
    </cfRule>
    <cfRule type="cellIs" dxfId="3563" priority="519" stopIfTrue="1" operator="equal">
      <formula>"failed"</formula>
    </cfRule>
  </conditionalFormatting>
  <conditionalFormatting sqref="J171">
    <cfRule type="cellIs" dxfId="3562" priority="514" stopIfTrue="1" operator="equal">
      <formula>"open"</formula>
    </cfRule>
    <cfRule type="cellIs" dxfId="3561" priority="515" stopIfTrue="1" operator="equal">
      <formula>"passed"</formula>
    </cfRule>
    <cfRule type="cellIs" dxfId="3560" priority="516" stopIfTrue="1" operator="equal">
      <formula>"failed"</formula>
    </cfRule>
  </conditionalFormatting>
  <conditionalFormatting sqref="J172">
    <cfRule type="cellIs" dxfId="3559" priority="511" stopIfTrue="1" operator="equal">
      <formula>"open"</formula>
    </cfRule>
    <cfRule type="cellIs" dxfId="3558" priority="512" stopIfTrue="1" operator="equal">
      <formula>"passed"</formula>
    </cfRule>
    <cfRule type="cellIs" dxfId="3557" priority="513" stopIfTrue="1" operator="equal">
      <formula>"failed"</formula>
    </cfRule>
  </conditionalFormatting>
  <conditionalFormatting sqref="J173">
    <cfRule type="cellIs" dxfId="3556" priority="508" stopIfTrue="1" operator="equal">
      <formula>"open"</formula>
    </cfRule>
    <cfRule type="cellIs" dxfId="3555" priority="509" stopIfTrue="1" operator="equal">
      <formula>"passed"</formula>
    </cfRule>
    <cfRule type="cellIs" dxfId="3554" priority="510" stopIfTrue="1" operator="equal">
      <formula>"failed"</formula>
    </cfRule>
  </conditionalFormatting>
  <conditionalFormatting sqref="J174">
    <cfRule type="cellIs" dxfId="3553" priority="505" stopIfTrue="1" operator="equal">
      <formula>"open"</formula>
    </cfRule>
    <cfRule type="cellIs" dxfId="3552" priority="506" stopIfTrue="1" operator="equal">
      <formula>"passed"</formula>
    </cfRule>
    <cfRule type="cellIs" dxfId="3551" priority="507" stopIfTrue="1" operator="equal">
      <formula>"failed"</formula>
    </cfRule>
  </conditionalFormatting>
  <conditionalFormatting sqref="J175">
    <cfRule type="cellIs" dxfId="3550" priority="502" stopIfTrue="1" operator="equal">
      <formula>"open"</formula>
    </cfRule>
    <cfRule type="cellIs" dxfId="3549" priority="503" stopIfTrue="1" operator="equal">
      <formula>"passed"</formula>
    </cfRule>
    <cfRule type="cellIs" dxfId="3548" priority="504" stopIfTrue="1" operator="equal">
      <formula>"failed"</formula>
    </cfRule>
  </conditionalFormatting>
  <conditionalFormatting sqref="J176">
    <cfRule type="cellIs" dxfId="3547" priority="499" stopIfTrue="1" operator="equal">
      <formula>"open"</formula>
    </cfRule>
    <cfRule type="cellIs" dxfId="3546" priority="500" stopIfTrue="1" operator="equal">
      <formula>"passed"</formula>
    </cfRule>
    <cfRule type="cellIs" dxfId="3545" priority="501" stopIfTrue="1" operator="equal">
      <formula>"failed"</formula>
    </cfRule>
  </conditionalFormatting>
  <conditionalFormatting sqref="J177">
    <cfRule type="cellIs" dxfId="3544" priority="496" stopIfTrue="1" operator="equal">
      <formula>"open"</formula>
    </cfRule>
    <cfRule type="cellIs" dxfId="3543" priority="497" stopIfTrue="1" operator="equal">
      <formula>"passed"</formula>
    </cfRule>
    <cfRule type="cellIs" dxfId="3542" priority="498" stopIfTrue="1" operator="equal">
      <formula>"failed"</formula>
    </cfRule>
  </conditionalFormatting>
  <conditionalFormatting sqref="J178">
    <cfRule type="cellIs" dxfId="3541" priority="493" stopIfTrue="1" operator="equal">
      <formula>"open"</formula>
    </cfRule>
    <cfRule type="cellIs" dxfId="3540" priority="494" stopIfTrue="1" operator="equal">
      <formula>"passed"</formula>
    </cfRule>
    <cfRule type="cellIs" dxfId="3539" priority="495" stopIfTrue="1" operator="equal">
      <formula>"failed"</formula>
    </cfRule>
  </conditionalFormatting>
  <conditionalFormatting sqref="J179">
    <cfRule type="cellIs" dxfId="3538" priority="490" stopIfTrue="1" operator="equal">
      <formula>"open"</formula>
    </cfRule>
    <cfRule type="cellIs" dxfId="3537" priority="491" stopIfTrue="1" operator="equal">
      <formula>"passed"</formula>
    </cfRule>
    <cfRule type="cellIs" dxfId="3536" priority="492" stopIfTrue="1" operator="equal">
      <formula>"failed"</formula>
    </cfRule>
  </conditionalFormatting>
  <conditionalFormatting sqref="J180">
    <cfRule type="cellIs" dxfId="3535" priority="487" stopIfTrue="1" operator="equal">
      <formula>"open"</formula>
    </cfRule>
    <cfRule type="cellIs" dxfId="3534" priority="488" stopIfTrue="1" operator="equal">
      <formula>"passed"</formula>
    </cfRule>
    <cfRule type="cellIs" dxfId="3533" priority="489" stopIfTrue="1" operator="equal">
      <formula>"failed"</formula>
    </cfRule>
  </conditionalFormatting>
  <conditionalFormatting sqref="J181">
    <cfRule type="cellIs" dxfId="3532" priority="484" stopIfTrue="1" operator="equal">
      <formula>"open"</formula>
    </cfRule>
    <cfRule type="cellIs" dxfId="3531" priority="485" stopIfTrue="1" operator="equal">
      <formula>"passed"</formula>
    </cfRule>
    <cfRule type="cellIs" dxfId="3530" priority="486" stopIfTrue="1" operator="equal">
      <formula>"failed"</formula>
    </cfRule>
  </conditionalFormatting>
  <conditionalFormatting sqref="J182">
    <cfRule type="cellIs" dxfId="3529" priority="481" stopIfTrue="1" operator="equal">
      <formula>"open"</formula>
    </cfRule>
    <cfRule type="cellIs" dxfId="3528" priority="482" stopIfTrue="1" operator="equal">
      <formula>"passed"</formula>
    </cfRule>
    <cfRule type="cellIs" dxfId="3527" priority="483" stopIfTrue="1" operator="equal">
      <formula>"failed"</formula>
    </cfRule>
  </conditionalFormatting>
  <conditionalFormatting sqref="J183">
    <cfRule type="cellIs" dxfId="3526" priority="478" stopIfTrue="1" operator="equal">
      <formula>"open"</formula>
    </cfRule>
    <cfRule type="cellIs" dxfId="3525" priority="479" stopIfTrue="1" operator="equal">
      <formula>"passed"</formula>
    </cfRule>
    <cfRule type="cellIs" dxfId="3524" priority="480" stopIfTrue="1" operator="equal">
      <formula>"failed"</formula>
    </cfRule>
  </conditionalFormatting>
  <conditionalFormatting sqref="J184">
    <cfRule type="cellIs" dxfId="3523" priority="475" stopIfTrue="1" operator="equal">
      <formula>"open"</formula>
    </cfRule>
    <cfRule type="cellIs" dxfId="3522" priority="476" stopIfTrue="1" operator="equal">
      <formula>"passed"</formula>
    </cfRule>
    <cfRule type="cellIs" dxfId="3521" priority="477" stopIfTrue="1" operator="equal">
      <formula>"failed"</formula>
    </cfRule>
  </conditionalFormatting>
  <conditionalFormatting sqref="J185">
    <cfRule type="cellIs" dxfId="3520" priority="472" stopIfTrue="1" operator="equal">
      <formula>"open"</formula>
    </cfRule>
    <cfRule type="cellIs" dxfId="3519" priority="473" stopIfTrue="1" operator="equal">
      <formula>"passed"</formula>
    </cfRule>
    <cfRule type="cellIs" dxfId="3518" priority="474" stopIfTrue="1" operator="equal">
      <formula>"failed"</formula>
    </cfRule>
  </conditionalFormatting>
  <conditionalFormatting sqref="J186">
    <cfRule type="cellIs" dxfId="3517" priority="469" stopIfTrue="1" operator="equal">
      <formula>"open"</formula>
    </cfRule>
    <cfRule type="cellIs" dxfId="3516" priority="470" stopIfTrue="1" operator="equal">
      <formula>"passed"</formula>
    </cfRule>
    <cfRule type="cellIs" dxfId="3515" priority="471" stopIfTrue="1" operator="equal">
      <formula>"failed"</formula>
    </cfRule>
  </conditionalFormatting>
  <conditionalFormatting sqref="J187">
    <cfRule type="cellIs" dxfId="3514" priority="466" stopIfTrue="1" operator="equal">
      <formula>"open"</formula>
    </cfRule>
    <cfRule type="cellIs" dxfId="3513" priority="467" stopIfTrue="1" operator="equal">
      <formula>"passed"</formula>
    </cfRule>
    <cfRule type="cellIs" dxfId="3512" priority="468" stopIfTrue="1" operator="equal">
      <formula>"failed"</formula>
    </cfRule>
  </conditionalFormatting>
  <conditionalFormatting sqref="J188">
    <cfRule type="cellIs" dxfId="3511" priority="463" stopIfTrue="1" operator="equal">
      <formula>"open"</formula>
    </cfRule>
    <cfRule type="cellIs" dxfId="3510" priority="464" stopIfTrue="1" operator="equal">
      <formula>"passed"</formula>
    </cfRule>
    <cfRule type="cellIs" dxfId="3509" priority="465" stopIfTrue="1" operator="equal">
      <formula>"failed"</formula>
    </cfRule>
  </conditionalFormatting>
  <conditionalFormatting sqref="J189">
    <cfRule type="cellIs" dxfId="3508" priority="460" stopIfTrue="1" operator="equal">
      <formula>"open"</formula>
    </cfRule>
    <cfRule type="cellIs" dxfId="3507" priority="461" stopIfTrue="1" operator="equal">
      <formula>"passed"</formula>
    </cfRule>
    <cfRule type="cellIs" dxfId="3506" priority="462" stopIfTrue="1" operator="equal">
      <formula>"failed"</formula>
    </cfRule>
  </conditionalFormatting>
  <conditionalFormatting sqref="J190">
    <cfRule type="cellIs" dxfId="3505" priority="457" stopIfTrue="1" operator="equal">
      <formula>"open"</formula>
    </cfRule>
    <cfRule type="cellIs" dxfId="3504" priority="458" stopIfTrue="1" operator="equal">
      <formula>"passed"</formula>
    </cfRule>
    <cfRule type="cellIs" dxfId="3503" priority="459" stopIfTrue="1" operator="equal">
      <formula>"failed"</formula>
    </cfRule>
  </conditionalFormatting>
  <conditionalFormatting sqref="J191">
    <cfRule type="cellIs" dxfId="3502" priority="454" stopIfTrue="1" operator="equal">
      <formula>"open"</formula>
    </cfRule>
    <cfRule type="cellIs" dxfId="3501" priority="455" stopIfTrue="1" operator="equal">
      <formula>"passed"</formula>
    </cfRule>
    <cfRule type="cellIs" dxfId="3500" priority="456" stopIfTrue="1" operator="equal">
      <formula>"failed"</formula>
    </cfRule>
  </conditionalFormatting>
  <conditionalFormatting sqref="J192">
    <cfRule type="cellIs" dxfId="3499" priority="451" stopIfTrue="1" operator="equal">
      <formula>"open"</formula>
    </cfRule>
    <cfRule type="cellIs" dxfId="3498" priority="452" stopIfTrue="1" operator="equal">
      <formula>"passed"</formula>
    </cfRule>
    <cfRule type="cellIs" dxfId="3497" priority="453" stopIfTrue="1" operator="equal">
      <formula>"failed"</formula>
    </cfRule>
  </conditionalFormatting>
  <conditionalFormatting sqref="J193">
    <cfRule type="cellIs" dxfId="3496" priority="448" stopIfTrue="1" operator="equal">
      <formula>"open"</formula>
    </cfRule>
    <cfRule type="cellIs" dxfId="3495" priority="449" stopIfTrue="1" operator="equal">
      <formula>"passed"</formula>
    </cfRule>
    <cfRule type="cellIs" dxfId="3494" priority="450" stopIfTrue="1" operator="equal">
      <formula>"failed"</formula>
    </cfRule>
  </conditionalFormatting>
  <conditionalFormatting sqref="J194">
    <cfRule type="cellIs" dxfId="3493" priority="445" stopIfTrue="1" operator="equal">
      <formula>"open"</formula>
    </cfRule>
    <cfRule type="cellIs" dxfId="3492" priority="446" stopIfTrue="1" operator="equal">
      <formula>"passed"</formula>
    </cfRule>
    <cfRule type="cellIs" dxfId="3491" priority="447" stopIfTrue="1" operator="equal">
      <formula>"failed"</formula>
    </cfRule>
  </conditionalFormatting>
  <conditionalFormatting sqref="J195">
    <cfRule type="cellIs" dxfId="3490" priority="442" stopIfTrue="1" operator="equal">
      <formula>"open"</formula>
    </cfRule>
    <cfRule type="cellIs" dxfId="3489" priority="443" stopIfTrue="1" operator="equal">
      <formula>"passed"</formula>
    </cfRule>
    <cfRule type="cellIs" dxfId="3488" priority="444" stopIfTrue="1" operator="equal">
      <formula>"failed"</formula>
    </cfRule>
  </conditionalFormatting>
  <conditionalFormatting sqref="J196">
    <cfRule type="cellIs" dxfId="3487" priority="439" stopIfTrue="1" operator="equal">
      <formula>"open"</formula>
    </cfRule>
    <cfRule type="cellIs" dxfId="3486" priority="440" stopIfTrue="1" operator="equal">
      <formula>"passed"</formula>
    </cfRule>
    <cfRule type="cellIs" dxfId="3485" priority="441" stopIfTrue="1" operator="equal">
      <formula>"failed"</formula>
    </cfRule>
  </conditionalFormatting>
  <conditionalFormatting sqref="J197">
    <cfRule type="cellIs" dxfId="3484" priority="436" stopIfTrue="1" operator="equal">
      <formula>"open"</formula>
    </cfRule>
    <cfRule type="cellIs" dxfId="3483" priority="437" stopIfTrue="1" operator="equal">
      <formula>"passed"</formula>
    </cfRule>
    <cfRule type="cellIs" dxfId="3482" priority="438" stopIfTrue="1" operator="equal">
      <formula>"failed"</formula>
    </cfRule>
  </conditionalFormatting>
  <conditionalFormatting sqref="J198">
    <cfRule type="cellIs" dxfId="3481" priority="433" stopIfTrue="1" operator="equal">
      <formula>"open"</formula>
    </cfRule>
    <cfRule type="cellIs" dxfId="3480" priority="434" stopIfTrue="1" operator="equal">
      <formula>"passed"</formula>
    </cfRule>
    <cfRule type="cellIs" dxfId="3479" priority="435" stopIfTrue="1" operator="equal">
      <formula>"failed"</formula>
    </cfRule>
  </conditionalFormatting>
  <conditionalFormatting sqref="J199">
    <cfRule type="cellIs" dxfId="3478" priority="430" stopIfTrue="1" operator="equal">
      <formula>"open"</formula>
    </cfRule>
    <cfRule type="cellIs" dxfId="3477" priority="431" stopIfTrue="1" operator="equal">
      <formula>"passed"</formula>
    </cfRule>
    <cfRule type="cellIs" dxfId="3476" priority="432" stopIfTrue="1" operator="equal">
      <formula>"failed"</formula>
    </cfRule>
  </conditionalFormatting>
  <conditionalFormatting sqref="J200">
    <cfRule type="cellIs" dxfId="3475" priority="427" stopIfTrue="1" operator="equal">
      <formula>"open"</formula>
    </cfRule>
    <cfRule type="cellIs" dxfId="3474" priority="428" stopIfTrue="1" operator="equal">
      <formula>"passed"</formula>
    </cfRule>
    <cfRule type="cellIs" dxfId="3473" priority="429" stopIfTrue="1" operator="equal">
      <formula>"failed"</formula>
    </cfRule>
  </conditionalFormatting>
  <conditionalFormatting sqref="L5">
    <cfRule type="cellIs" dxfId="3472" priority="286" stopIfTrue="1" operator="equal">
      <formula>"open"</formula>
    </cfRule>
    <cfRule type="cellIs" dxfId="3471" priority="287" stopIfTrue="1" operator="equal">
      <formula>"passed"</formula>
    </cfRule>
    <cfRule type="cellIs" dxfId="3470" priority="288" stopIfTrue="1" operator="equal">
      <formula>"failed"</formula>
    </cfRule>
  </conditionalFormatting>
  <conditionalFormatting sqref="L6">
    <cfRule type="cellIs" dxfId="3469" priority="283" stopIfTrue="1" operator="equal">
      <formula>"open"</formula>
    </cfRule>
    <cfRule type="cellIs" dxfId="3468" priority="284" stopIfTrue="1" operator="equal">
      <formula>"passed"</formula>
    </cfRule>
    <cfRule type="cellIs" dxfId="3467" priority="285" stopIfTrue="1" operator="equal">
      <formula>"failed"</formula>
    </cfRule>
  </conditionalFormatting>
  <conditionalFormatting sqref="L7">
    <cfRule type="cellIs" dxfId="3466" priority="280" stopIfTrue="1" operator="equal">
      <formula>"open"</formula>
    </cfRule>
    <cfRule type="cellIs" dxfId="3465" priority="281" stopIfTrue="1" operator="equal">
      <formula>"passed"</formula>
    </cfRule>
    <cfRule type="cellIs" dxfId="3464" priority="282" stopIfTrue="1" operator="equal">
      <formula>"failed"</formula>
    </cfRule>
  </conditionalFormatting>
  <conditionalFormatting sqref="L8">
    <cfRule type="cellIs" dxfId="3463" priority="277" stopIfTrue="1" operator="equal">
      <formula>"open"</formula>
    </cfRule>
    <cfRule type="cellIs" dxfId="3462" priority="278" stopIfTrue="1" operator="equal">
      <formula>"passed"</formula>
    </cfRule>
    <cfRule type="cellIs" dxfId="3461" priority="279" stopIfTrue="1" operator="equal">
      <formula>"failed"</formula>
    </cfRule>
  </conditionalFormatting>
  <conditionalFormatting sqref="L9">
    <cfRule type="cellIs" dxfId="3460" priority="274" stopIfTrue="1" operator="equal">
      <formula>"open"</formula>
    </cfRule>
    <cfRule type="cellIs" dxfId="3459" priority="275" stopIfTrue="1" operator="equal">
      <formula>"passed"</formula>
    </cfRule>
    <cfRule type="cellIs" dxfId="3458" priority="276" stopIfTrue="1" operator="equal">
      <formula>"failed"</formula>
    </cfRule>
  </conditionalFormatting>
  <conditionalFormatting sqref="L10">
    <cfRule type="cellIs" dxfId="3457" priority="271" stopIfTrue="1" operator="equal">
      <formula>"open"</formula>
    </cfRule>
    <cfRule type="cellIs" dxfId="3456" priority="272" stopIfTrue="1" operator="equal">
      <formula>"passed"</formula>
    </cfRule>
    <cfRule type="cellIs" dxfId="3455" priority="273" stopIfTrue="1" operator="equal">
      <formula>"failed"</formula>
    </cfRule>
  </conditionalFormatting>
  <conditionalFormatting sqref="L11">
    <cfRule type="cellIs" dxfId="3454" priority="268" stopIfTrue="1" operator="equal">
      <formula>"open"</formula>
    </cfRule>
    <cfRule type="cellIs" dxfId="3453" priority="269" stopIfTrue="1" operator="equal">
      <formula>"passed"</formula>
    </cfRule>
    <cfRule type="cellIs" dxfId="3452" priority="270" stopIfTrue="1" operator="equal">
      <formula>"failed"</formula>
    </cfRule>
  </conditionalFormatting>
  <conditionalFormatting sqref="L12:L112">
    <cfRule type="cellIs" dxfId="3451" priority="265" stopIfTrue="1" operator="equal">
      <formula>"open"</formula>
    </cfRule>
    <cfRule type="cellIs" dxfId="3450" priority="266" stopIfTrue="1" operator="equal">
      <formula>"passed"</formula>
    </cfRule>
    <cfRule type="cellIs" dxfId="3449" priority="267" stopIfTrue="1" operator="equal">
      <formula>"failed"</formula>
    </cfRule>
  </conditionalFormatting>
  <conditionalFormatting sqref="L113">
    <cfRule type="cellIs" dxfId="3448" priority="262" stopIfTrue="1" operator="equal">
      <formula>"open"</formula>
    </cfRule>
    <cfRule type="cellIs" dxfId="3447" priority="263" stopIfTrue="1" operator="equal">
      <formula>"passed"</formula>
    </cfRule>
    <cfRule type="cellIs" dxfId="3446" priority="264" stopIfTrue="1" operator="equal">
      <formula>"failed"</formula>
    </cfRule>
  </conditionalFormatting>
  <conditionalFormatting sqref="L114">
    <cfRule type="cellIs" dxfId="3445" priority="259" stopIfTrue="1" operator="equal">
      <formula>"open"</formula>
    </cfRule>
    <cfRule type="cellIs" dxfId="3444" priority="260" stopIfTrue="1" operator="equal">
      <formula>"passed"</formula>
    </cfRule>
    <cfRule type="cellIs" dxfId="3443" priority="261" stopIfTrue="1" operator="equal">
      <formula>"failed"</formula>
    </cfRule>
  </conditionalFormatting>
  <conditionalFormatting sqref="L115">
    <cfRule type="cellIs" dxfId="3442" priority="256" stopIfTrue="1" operator="equal">
      <formula>"open"</formula>
    </cfRule>
    <cfRule type="cellIs" dxfId="3441" priority="257" stopIfTrue="1" operator="equal">
      <formula>"passed"</formula>
    </cfRule>
    <cfRule type="cellIs" dxfId="3440" priority="258" stopIfTrue="1" operator="equal">
      <formula>"failed"</formula>
    </cfRule>
  </conditionalFormatting>
  <conditionalFormatting sqref="L116">
    <cfRule type="cellIs" dxfId="3439" priority="253" stopIfTrue="1" operator="equal">
      <formula>"open"</formula>
    </cfRule>
    <cfRule type="cellIs" dxfId="3438" priority="254" stopIfTrue="1" operator="equal">
      <formula>"passed"</formula>
    </cfRule>
    <cfRule type="cellIs" dxfId="3437" priority="255" stopIfTrue="1" operator="equal">
      <formula>"failed"</formula>
    </cfRule>
  </conditionalFormatting>
  <conditionalFormatting sqref="L117">
    <cfRule type="cellIs" dxfId="3436" priority="250" stopIfTrue="1" operator="equal">
      <formula>"open"</formula>
    </cfRule>
    <cfRule type="cellIs" dxfId="3435" priority="251" stopIfTrue="1" operator="equal">
      <formula>"passed"</formula>
    </cfRule>
    <cfRule type="cellIs" dxfId="3434" priority="252" stopIfTrue="1" operator="equal">
      <formula>"failed"</formula>
    </cfRule>
  </conditionalFormatting>
  <conditionalFormatting sqref="L118">
    <cfRule type="cellIs" dxfId="3433" priority="247" stopIfTrue="1" operator="equal">
      <formula>"open"</formula>
    </cfRule>
    <cfRule type="cellIs" dxfId="3432" priority="248" stopIfTrue="1" operator="equal">
      <formula>"passed"</formula>
    </cfRule>
    <cfRule type="cellIs" dxfId="3431" priority="249" stopIfTrue="1" operator="equal">
      <formula>"failed"</formula>
    </cfRule>
  </conditionalFormatting>
  <conditionalFormatting sqref="L119">
    <cfRule type="cellIs" dxfId="3430" priority="244" stopIfTrue="1" operator="equal">
      <formula>"open"</formula>
    </cfRule>
    <cfRule type="cellIs" dxfId="3429" priority="245" stopIfTrue="1" operator="equal">
      <formula>"passed"</formula>
    </cfRule>
    <cfRule type="cellIs" dxfId="3428" priority="246" stopIfTrue="1" operator="equal">
      <formula>"failed"</formula>
    </cfRule>
  </conditionalFormatting>
  <conditionalFormatting sqref="L120">
    <cfRule type="cellIs" dxfId="3427" priority="241" stopIfTrue="1" operator="equal">
      <formula>"open"</formula>
    </cfRule>
    <cfRule type="cellIs" dxfId="3426" priority="242" stopIfTrue="1" operator="equal">
      <formula>"passed"</formula>
    </cfRule>
    <cfRule type="cellIs" dxfId="3425" priority="243" stopIfTrue="1" operator="equal">
      <formula>"failed"</formula>
    </cfRule>
  </conditionalFormatting>
  <conditionalFormatting sqref="L121">
    <cfRule type="cellIs" dxfId="3424" priority="238" stopIfTrue="1" operator="equal">
      <formula>"open"</formula>
    </cfRule>
    <cfRule type="cellIs" dxfId="3423" priority="239" stopIfTrue="1" operator="equal">
      <formula>"passed"</formula>
    </cfRule>
    <cfRule type="cellIs" dxfId="3422" priority="240" stopIfTrue="1" operator="equal">
      <formula>"failed"</formula>
    </cfRule>
  </conditionalFormatting>
  <conditionalFormatting sqref="L122">
    <cfRule type="cellIs" dxfId="3421" priority="235" stopIfTrue="1" operator="equal">
      <formula>"open"</formula>
    </cfRule>
    <cfRule type="cellIs" dxfId="3420" priority="236" stopIfTrue="1" operator="equal">
      <formula>"passed"</formula>
    </cfRule>
    <cfRule type="cellIs" dxfId="3419" priority="237" stopIfTrue="1" operator="equal">
      <formula>"failed"</formula>
    </cfRule>
  </conditionalFormatting>
  <conditionalFormatting sqref="L123">
    <cfRule type="cellIs" dxfId="3418" priority="232" stopIfTrue="1" operator="equal">
      <formula>"open"</formula>
    </cfRule>
    <cfRule type="cellIs" dxfId="3417" priority="233" stopIfTrue="1" operator="equal">
      <formula>"passed"</formula>
    </cfRule>
    <cfRule type="cellIs" dxfId="3416" priority="234" stopIfTrue="1" operator="equal">
      <formula>"failed"</formula>
    </cfRule>
  </conditionalFormatting>
  <conditionalFormatting sqref="L124">
    <cfRule type="cellIs" dxfId="3415" priority="229" stopIfTrue="1" operator="equal">
      <formula>"open"</formula>
    </cfRule>
    <cfRule type="cellIs" dxfId="3414" priority="230" stopIfTrue="1" operator="equal">
      <formula>"passed"</formula>
    </cfRule>
    <cfRule type="cellIs" dxfId="3413" priority="231" stopIfTrue="1" operator="equal">
      <formula>"failed"</formula>
    </cfRule>
  </conditionalFormatting>
  <conditionalFormatting sqref="L125">
    <cfRule type="cellIs" dxfId="3412" priority="226" stopIfTrue="1" operator="equal">
      <formula>"open"</formula>
    </cfRule>
    <cfRule type="cellIs" dxfId="3411" priority="227" stopIfTrue="1" operator="equal">
      <formula>"passed"</formula>
    </cfRule>
    <cfRule type="cellIs" dxfId="3410" priority="228" stopIfTrue="1" operator="equal">
      <formula>"failed"</formula>
    </cfRule>
  </conditionalFormatting>
  <conditionalFormatting sqref="L126">
    <cfRule type="cellIs" dxfId="3409" priority="223" stopIfTrue="1" operator="equal">
      <formula>"open"</formula>
    </cfRule>
    <cfRule type="cellIs" dxfId="3408" priority="224" stopIfTrue="1" operator="equal">
      <formula>"passed"</formula>
    </cfRule>
    <cfRule type="cellIs" dxfId="3407" priority="225" stopIfTrue="1" operator="equal">
      <formula>"failed"</formula>
    </cfRule>
  </conditionalFormatting>
  <conditionalFormatting sqref="L127">
    <cfRule type="cellIs" dxfId="3406" priority="220" stopIfTrue="1" operator="equal">
      <formula>"open"</formula>
    </cfRule>
    <cfRule type="cellIs" dxfId="3405" priority="221" stopIfTrue="1" operator="equal">
      <formula>"passed"</formula>
    </cfRule>
    <cfRule type="cellIs" dxfId="3404" priority="222" stopIfTrue="1" operator="equal">
      <formula>"failed"</formula>
    </cfRule>
  </conditionalFormatting>
  <conditionalFormatting sqref="L128">
    <cfRule type="cellIs" dxfId="3403" priority="217" stopIfTrue="1" operator="equal">
      <formula>"open"</formula>
    </cfRule>
    <cfRule type="cellIs" dxfId="3402" priority="218" stopIfTrue="1" operator="equal">
      <formula>"passed"</formula>
    </cfRule>
    <cfRule type="cellIs" dxfId="3401" priority="219" stopIfTrue="1" operator="equal">
      <formula>"failed"</formula>
    </cfRule>
  </conditionalFormatting>
  <conditionalFormatting sqref="L129">
    <cfRule type="cellIs" dxfId="3400" priority="214" stopIfTrue="1" operator="equal">
      <formula>"open"</formula>
    </cfRule>
    <cfRule type="cellIs" dxfId="3399" priority="215" stopIfTrue="1" operator="equal">
      <formula>"passed"</formula>
    </cfRule>
    <cfRule type="cellIs" dxfId="3398" priority="216" stopIfTrue="1" operator="equal">
      <formula>"failed"</formula>
    </cfRule>
  </conditionalFormatting>
  <conditionalFormatting sqref="L130">
    <cfRule type="cellIs" dxfId="3397" priority="211" stopIfTrue="1" operator="equal">
      <formula>"open"</formula>
    </cfRule>
    <cfRule type="cellIs" dxfId="3396" priority="212" stopIfTrue="1" operator="equal">
      <formula>"passed"</formula>
    </cfRule>
    <cfRule type="cellIs" dxfId="3395" priority="213" stopIfTrue="1" operator="equal">
      <formula>"failed"</formula>
    </cfRule>
  </conditionalFormatting>
  <conditionalFormatting sqref="L131">
    <cfRule type="cellIs" dxfId="3394" priority="208" stopIfTrue="1" operator="equal">
      <formula>"open"</formula>
    </cfRule>
    <cfRule type="cellIs" dxfId="3393" priority="209" stopIfTrue="1" operator="equal">
      <formula>"passed"</formula>
    </cfRule>
    <cfRule type="cellIs" dxfId="3392" priority="210" stopIfTrue="1" operator="equal">
      <formula>"failed"</formula>
    </cfRule>
  </conditionalFormatting>
  <conditionalFormatting sqref="L132">
    <cfRule type="cellIs" dxfId="3391" priority="205" stopIfTrue="1" operator="equal">
      <formula>"open"</formula>
    </cfRule>
    <cfRule type="cellIs" dxfId="3390" priority="206" stopIfTrue="1" operator="equal">
      <formula>"passed"</formula>
    </cfRule>
    <cfRule type="cellIs" dxfId="3389" priority="207" stopIfTrue="1" operator="equal">
      <formula>"failed"</formula>
    </cfRule>
  </conditionalFormatting>
  <conditionalFormatting sqref="L133">
    <cfRule type="cellIs" dxfId="3388" priority="202" stopIfTrue="1" operator="equal">
      <formula>"open"</formula>
    </cfRule>
    <cfRule type="cellIs" dxfId="3387" priority="203" stopIfTrue="1" operator="equal">
      <formula>"passed"</formula>
    </cfRule>
    <cfRule type="cellIs" dxfId="3386" priority="204" stopIfTrue="1" operator="equal">
      <formula>"failed"</formula>
    </cfRule>
  </conditionalFormatting>
  <conditionalFormatting sqref="L134">
    <cfRule type="cellIs" dxfId="3385" priority="199" stopIfTrue="1" operator="equal">
      <formula>"open"</formula>
    </cfRule>
    <cfRule type="cellIs" dxfId="3384" priority="200" stopIfTrue="1" operator="equal">
      <formula>"passed"</formula>
    </cfRule>
    <cfRule type="cellIs" dxfId="3383" priority="201" stopIfTrue="1" operator="equal">
      <formula>"failed"</formula>
    </cfRule>
  </conditionalFormatting>
  <conditionalFormatting sqref="L135">
    <cfRule type="cellIs" dxfId="3382" priority="196" stopIfTrue="1" operator="equal">
      <formula>"open"</formula>
    </cfRule>
    <cfRule type="cellIs" dxfId="3381" priority="197" stopIfTrue="1" operator="equal">
      <formula>"passed"</formula>
    </cfRule>
    <cfRule type="cellIs" dxfId="3380" priority="198" stopIfTrue="1" operator="equal">
      <formula>"failed"</formula>
    </cfRule>
  </conditionalFormatting>
  <conditionalFormatting sqref="L136">
    <cfRule type="cellIs" dxfId="3379" priority="193" stopIfTrue="1" operator="equal">
      <formula>"open"</formula>
    </cfRule>
    <cfRule type="cellIs" dxfId="3378" priority="194" stopIfTrue="1" operator="equal">
      <formula>"passed"</formula>
    </cfRule>
    <cfRule type="cellIs" dxfId="3377" priority="195" stopIfTrue="1" operator="equal">
      <formula>"failed"</formula>
    </cfRule>
  </conditionalFormatting>
  <conditionalFormatting sqref="L137">
    <cfRule type="cellIs" dxfId="3376" priority="190" stopIfTrue="1" operator="equal">
      <formula>"open"</formula>
    </cfRule>
    <cfRule type="cellIs" dxfId="3375" priority="191" stopIfTrue="1" operator="equal">
      <formula>"passed"</formula>
    </cfRule>
    <cfRule type="cellIs" dxfId="3374" priority="192" stopIfTrue="1" operator="equal">
      <formula>"failed"</formula>
    </cfRule>
  </conditionalFormatting>
  <conditionalFormatting sqref="L138">
    <cfRule type="cellIs" dxfId="3373" priority="187" stopIfTrue="1" operator="equal">
      <formula>"open"</formula>
    </cfRule>
    <cfRule type="cellIs" dxfId="3372" priority="188" stopIfTrue="1" operator="equal">
      <formula>"passed"</formula>
    </cfRule>
    <cfRule type="cellIs" dxfId="3371" priority="189" stopIfTrue="1" operator="equal">
      <formula>"failed"</formula>
    </cfRule>
  </conditionalFormatting>
  <conditionalFormatting sqref="L139">
    <cfRule type="cellIs" dxfId="3370" priority="184" stopIfTrue="1" operator="equal">
      <formula>"open"</formula>
    </cfRule>
    <cfRule type="cellIs" dxfId="3369" priority="185" stopIfTrue="1" operator="equal">
      <formula>"passed"</formula>
    </cfRule>
    <cfRule type="cellIs" dxfId="3368" priority="186" stopIfTrue="1" operator="equal">
      <formula>"failed"</formula>
    </cfRule>
  </conditionalFormatting>
  <conditionalFormatting sqref="L140">
    <cfRule type="cellIs" dxfId="3367" priority="181" stopIfTrue="1" operator="equal">
      <formula>"open"</formula>
    </cfRule>
    <cfRule type="cellIs" dxfId="3366" priority="182" stopIfTrue="1" operator="equal">
      <formula>"passed"</formula>
    </cfRule>
    <cfRule type="cellIs" dxfId="3365" priority="183" stopIfTrue="1" operator="equal">
      <formula>"failed"</formula>
    </cfRule>
  </conditionalFormatting>
  <conditionalFormatting sqref="L141">
    <cfRule type="cellIs" dxfId="3364" priority="178" stopIfTrue="1" operator="equal">
      <formula>"open"</formula>
    </cfRule>
    <cfRule type="cellIs" dxfId="3363" priority="179" stopIfTrue="1" operator="equal">
      <formula>"passed"</formula>
    </cfRule>
    <cfRule type="cellIs" dxfId="3362" priority="180" stopIfTrue="1" operator="equal">
      <formula>"failed"</formula>
    </cfRule>
  </conditionalFormatting>
  <conditionalFormatting sqref="L142">
    <cfRule type="cellIs" dxfId="3361" priority="175" stopIfTrue="1" operator="equal">
      <formula>"open"</formula>
    </cfRule>
    <cfRule type="cellIs" dxfId="3360" priority="176" stopIfTrue="1" operator="equal">
      <formula>"passed"</formula>
    </cfRule>
    <cfRule type="cellIs" dxfId="3359" priority="177" stopIfTrue="1" operator="equal">
      <formula>"failed"</formula>
    </cfRule>
  </conditionalFormatting>
  <conditionalFormatting sqref="L143">
    <cfRule type="cellIs" dxfId="3358" priority="172" stopIfTrue="1" operator="equal">
      <formula>"open"</formula>
    </cfRule>
    <cfRule type="cellIs" dxfId="3357" priority="173" stopIfTrue="1" operator="equal">
      <formula>"passed"</formula>
    </cfRule>
    <cfRule type="cellIs" dxfId="3356" priority="174" stopIfTrue="1" operator="equal">
      <formula>"failed"</formula>
    </cfRule>
  </conditionalFormatting>
  <conditionalFormatting sqref="L144">
    <cfRule type="cellIs" dxfId="3355" priority="169" stopIfTrue="1" operator="equal">
      <formula>"open"</formula>
    </cfRule>
    <cfRule type="cellIs" dxfId="3354" priority="170" stopIfTrue="1" operator="equal">
      <formula>"passed"</formula>
    </cfRule>
    <cfRule type="cellIs" dxfId="3353" priority="171" stopIfTrue="1" operator="equal">
      <formula>"failed"</formula>
    </cfRule>
  </conditionalFormatting>
  <conditionalFormatting sqref="L145">
    <cfRule type="cellIs" dxfId="3352" priority="166" stopIfTrue="1" operator="equal">
      <formula>"open"</formula>
    </cfRule>
    <cfRule type="cellIs" dxfId="3351" priority="167" stopIfTrue="1" operator="equal">
      <formula>"passed"</formula>
    </cfRule>
    <cfRule type="cellIs" dxfId="3350" priority="168" stopIfTrue="1" operator="equal">
      <formula>"failed"</formula>
    </cfRule>
  </conditionalFormatting>
  <conditionalFormatting sqref="L146">
    <cfRule type="cellIs" dxfId="3349" priority="163" stopIfTrue="1" operator="equal">
      <formula>"open"</formula>
    </cfRule>
    <cfRule type="cellIs" dxfId="3348" priority="164" stopIfTrue="1" operator="equal">
      <formula>"passed"</formula>
    </cfRule>
    <cfRule type="cellIs" dxfId="3347" priority="165" stopIfTrue="1" operator="equal">
      <formula>"failed"</formula>
    </cfRule>
  </conditionalFormatting>
  <conditionalFormatting sqref="L147">
    <cfRule type="cellIs" dxfId="3346" priority="160" stopIfTrue="1" operator="equal">
      <formula>"open"</formula>
    </cfRule>
    <cfRule type="cellIs" dxfId="3345" priority="161" stopIfTrue="1" operator="equal">
      <formula>"passed"</formula>
    </cfRule>
    <cfRule type="cellIs" dxfId="3344" priority="162" stopIfTrue="1" operator="equal">
      <formula>"failed"</formula>
    </cfRule>
  </conditionalFormatting>
  <conditionalFormatting sqref="L148">
    <cfRule type="cellIs" dxfId="3343" priority="157" stopIfTrue="1" operator="equal">
      <formula>"open"</formula>
    </cfRule>
    <cfRule type="cellIs" dxfId="3342" priority="158" stopIfTrue="1" operator="equal">
      <formula>"passed"</formula>
    </cfRule>
    <cfRule type="cellIs" dxfId="3341" priority="159" stopIfTrue="1" operator="equal">
      <formula>"failed"</formula>
    </cfRule>
  </conditionalFormatting>
  <conditionalFormatting sqref="L149">
    <cfRule type="cellIs" dxfId="3340" priority="154" stopIfTrue="1" operator="equal">
      <formula>"open"</formula>
    </cfRule>
    <cfRule type="cellIs" dxfId="3339" priority="155" stopIfTrue="1" operator="equal">
      <formula>"passed"</formula>
    </cfRule>
    <cfRule type="cellIs" dxfId="3338" priority="156" stopIfTrue="1" operator="equal">
      <formula>"failed"</formula>
    </cfRule>
  </conditionalFormatting>
  <conditionalFormatting sqref="L150">
    <cfRule type="cellIs" dxfId="3337" priority="151" stopIfTrue="1" operator="equal">
      <formula>"open"</formula>
    </cfRule>
    <cfRule type="cellIs" dxfId="3336" priority="152" stopIfTrue="1" operator="equal">
      <formula>"passed"</formula>
    </cfRule>
    <cfRule type="cellIs" dxfId="3335" priority="153" stopIfTrue="1" operator="equal">
      <formula>"failed"</formula>
    </cfRule>
  </conditionalFormatting>
  <conditionalFormatting sqref="L151">
    <cfRule type="cellIs" dxfId="3334" priority="148" stopIfTrue="1" operator="equal">
      <formula>"open"</formula>
    </cfRule>
    <cfRule type="cellIs" dxfId="3333" priority="149" stopIfTrue="1" operator="equal">
      <formula>"passed"</formula>
    </cfRule>
    <cfRule type="cellIs" dxfId="3332" priority="150" stopIfTrue="1" operator="equal">
      <formula>"failed"</formula>
    </cfRule>
  </conditionalFormatting>
  <conditionalFormatting sqref="L152">
    <cfRule type="cellIs" dxfId="3331" priority="145" stopIfTrue="1" operator="equal">
      <formula>"open"</formula>
    </cfRule>
    <cfRule type="cellIs" dxfId="3330" priority="146" stopIfTrue="1" operator="equal">
      <formula>"passed"</formula>
    </cfRule>
    <cfRule type="cellIs" dxfId="3329" priority="147" stopIfTrue="1" operator="equal">
      <formula>"failed"</formula>
    </cfRule>
  </conditionalFormatting>
  <conditionalFormatting sqref="L153">
    <cfRule type="cellIs" dxfId="3328" priority="142" stopIfTrue="1" operator="equal">
      <formula>"open"</formula>
    </cfRule>
    <cfRule type="cellIs" dxfId="3327" priority="143" stopIfTrue="1" operator="equal">
      <formula>"passed"</formula>
    </cfRule>
    <cfRule type="cellIs" dxfId="3326" priority="144" stopIfTrue="1" operator="equal">
      <formula>"failed"</formula>
    </cfRule>
  </conditionalFormatting>
  <conditionalFormatting sqref="L154">
    <cfRule type="cellIs" dxfId="3325" priority="139" stopIfTrue="1" operator="equal">
      <formula>"open"</formula>
    </cfRule>
    <cfRule type="cellIs" dxfId="3324" priority="140" stopIfTrue="1" operator="equal">
      <formula>"passed"</formula>
    </cfRule>
    <cfRule type="cellIs" dxfId="3323" priority="141" stopIfTrue="1" operator="equal">
      <formula>"failed"</formula>
    </cfRule>
  </conditionalFormatting>
  <conditionalFormatting sqref="L155">
    <cfRule type="cellIs" dxfId="3322" priority="136" stopIfTrue="1" operator="equal">
      <formula>"open"</formula>
    </cfRule>
    <cfRule type="cellIs" dxfId="3321" priority="137" stopIfTrue="1" operator="equal">
      <formula>"passed"</formula>
    </cfRule>
    <cfRule type="cellIs" dxfId="3320" priority="138" stopIfTrue="1" operator="equal">
      <formula>"failed"</formula>
    </cfRule>
  </conditionalFormatting>
  <conditionalFormatting sqref="L156">
    <cfRule type="cellIs" dxfId="3319" priority="133" stopIfTrue="1" operator="equal">
      <formula>"open"</formula>
    </cfRule>
    <cfRule type="cellIs" dxfId="3318" priority="134" stopIfTrue="1" operator="equal">
      <formula>"passed"</formula>
    </cfRule>
    <cfRule type="cellIs" dxfId="3317" priority="135" stopIfTrue="1" operator="equal">
      <formula>"failed"</formula>
    </cfRule>
  </conditionalFormatting>
  <conditionalFormatting sqref="L157">
    <cfRule type="cellIs" dxfId="3316" priority="130" stopIfTrue="1" operator="equal">
      <formula>"open"</formula>
    </cfRule>
    <cfRule type="cellIs" dxfId="3315" priority="131" stopIfTrue="1" operator="equal">
      <formula>"passed"</formula>
    </cfRule>
    <cfRule type="cellIs" dxfId="3314" priority="132" stopIfTrue="1" operator="equal">
      <formula>"failed"</formula>
    </cfRule>
  </conditionalFormatting>
  <conditionalFormatting sqref="L158">
    <cfRule type="cellIs" dxfId="3313" priority="127" stopIfTrue="1" operator="equal">
      <formula>"open"</formula>
    </cfRule>
    <cfRule type="cellIs" dxfId="3312" priority="128" stopIfTrue="1" operator="equal">
      <formula>"passed"</formula>
    </cfRule>
    <cfRule type="cellIs" dxfId="3311" priority="129" stopIfTrue="1" operator="equal">
      <formula>"failed"</formula>
    </cfRule>
  </conditionalFormatting>
  <conditionalFormatting sqref="L159">
    <cfRule type="cellIs" dxfId="3310" priority="124" stopIfTrue="1" operator="equal">
      <formula>"open"</formula>
    </cfRule>
    <cfRule type="cellIs" dxfId="3309" priority="125" stopIfTrue="1" operator="equal">
      <formula>"passed"</formula>
    </cfRule>
    <cfRule type="cellIs" dxfId="3308" priority="126" stopIfTrue="1" operator="equal">
      <formula>"failed"</formula>
    </cfRule>
  </conditionalFormatting>
  <conditionalFormatting sqref="L160">
    <cfRule type="cellIs" dxfId="3307" priority="121" stopIfTrue="1" operator="equal">
      <formula>"open"</formula>
    </cfRule>
    <cfRule type="cellIs" dxfId="3306" priority="122" stopIfTrue="1" operator="equal">
      <formula>"passed"</formula>
    </cfRule>
    <cfRule type="cellIs" dxfId="3305" priority="123" stopIfTrue="1" operator="equal">
      <formula>"failed"</formula>
    </cfRule>
  </conditionalFormatting>
  <conditionalFormatting sqref="L161">
    <cfRule type="cellIs" dxfId="3304" priority="118" stopIfTrue="1" operator="equal">
      <formula>"open"</formula>
    </cfRule>
    <cfRule type="cellIs" dxfId="3303" priority="119" stopIfTrue="1" operator="equal">
      <formula>"passed"</formula>
    </cfRule>
    <cfRule type="cellIs" dxfId="3302" priority="120" stopIfTrue="1" operator="equal">
      <formula>"failed"</formula>
    </cfRule>
  </conditionalFormatting>
  <conditionalFormatting sqref="L162">
    <cfRule type="cellIs" dxfId="3301" priority="115" stopIfTrue="1" operator="equal">
      <formula>"open"</formula>
    </cfRule>
    <cfRule type="cellIs" dxfId="3300" priority="116" stopIfTrue="1" operator="equal">
      <formula>"passed"</formula>
    </cfRule>
    <cfRule type="cellIs" dxfId="3299" priority="117" stopIfTrue="1" operator="equal">
      <formula>"failed"</formula>
    </cfRule>
  </conditionalFormatting>
  <conditionalFormatting sqref="L163">
    <cfRule type="cellIs" dxfId="3298" priority="112" stopIfTrue="1" operator="equal">
      <formula>"open"</formula>
    </cfRule>
    <cfRule type="cellIs" dxfId="3297" priority="113" stopIfTrue="1" operator="equal">
      <formula>"passed"</formula>
    </cfRule>
    <cfRule type="cellIs" dxfId="3296" priority="114" stopIfTrue="1" operator="equal">
      <formula>"failed"</formula>
    </cfRule>
  </conditionalFormatting>
  <conditionalFormatting sqref="L164">
    <cfRule type="cellIs" dxfId="3295" priority="109" stopIfTrue="1" operator="equal">
      <formula>"open"</formula>
    </cfRule>
    <cfRule type="cellIs" dxfId="3294" priority="110" stopIfTrue="1" operator="equal">
      <formula>"passed"</formula>
    </cfRule>
    <cfRule type="cellIs" dxfId="3293" priority="111" stopIfTrue="1" operator="equal">
      <formula>"failed"</formula>
    </cfRule>
  </conditionalFormatting>
  <conditionalFormatting sqref="L165">
    <cfRule type="cellIs" dxfId="3292" priority="106" stopIfTrue="1" operator="equal">
      <formula>"open"</formula>
    </cfRule>
    <cfRule type="cellIs" dxfId="3291" priority="107" stopIfTrue="1" operator="equal">
      <formula>"passed"</formula>
    </cfRule>
    <cfRule type="cellIs" dxfId="3290" priority="108" stopIfTrue="1" operator="equal">
      <formula>"failed"</formula>
    </cfRule>
  </conditionalFormatting>
  <conditionalFormatting sqref="L166">
    <cfRule type="cellIs" dxfId="3289" priority="103" stopIfTrue="1" operator="equal">
      <formula>"open"</formula>
    </cfRule>
    <cfRule type="cellIs" dxfId="3288" priority="104" stopIfTrue="1" operator="equal">
      <formula>"passed"</formula>
    </cfRule>
    <cfRule type="cellIs" dxfId="3287" priority="105" stopIfTrue="1" operator="equal">
      <formula>"failed"</formula>
    </cfRule>
  </conditionalFormatting>
  <conditionalFormatting sqref="L167">
    <cfRule type="cellIs" dxfId="3286" priority="100" stopIfTrue="1" operator="equal">
      <formula>"open"</formula>
    </cfRule>
    <cfRule type="cellIs" dxfId="3285" priority="101" stopIfTrue="1" operator="equal">
      <formula>"passed"</formula>
    </cfRule>
    <cfRule type="cellIs" dxfId="3284" priority="102" stopIfTrue="1" operator="equal">
      <formula>"failed"</formula>
    </cfRule>
  </conditionalFormatting>
  <conditionalFormatting sqref="L168">
    <cfRule type="cellIs" dxfId="3283" priority="97" stopIfTrue="1" operator="equal">
      <formula>"open"</formula>
    </cfRule>
    <cfRule type="cellIs" dxfId="3282" priority="98" stopIfTrue="1" operator="equal">
      <formula>"passed"</formula>
    </cfRule>
    <cfRule type="cellIs" dxfId="3281" priority="99" stopIfTrue="1" operator="equal">
      <formula>"failed"</formula>
    </cfRule>
  </conditionalFormatting>
  <conditionalFormatting sqref="L169">
    <cfRule type="cellIs" dxfId="3280" priority="94" stopIfTrue="1" operator="equal">
      <formula>"open"</formula>
    </cfRule>
    <cfRule type="cellIs" dxfId="3279" priority="95" stopIfTrue="1" operator="equal">
      <formula>"passed"</formula>
    </cfRule>
    <cfRule type="cellIs" dxfId="3278" priority="96" stopIfTrue="1" operator="equal">
      <formula>"failed"</formula>
    </cfRule>
  </conditionalFormatting>
  <conditionalFormatting sqref="L170">
    <cfRule type="cellIs" dxfId="3277" priority="91" stopIfTrue="1" operator="equal">
      <formula>"open"</formula>
    </cfRule>
    <cfRule type="cellIs" dxfId="3276" priority="92" stopIfTrue="1" operator="equal">
      <formula>"passed"</formula>
    </cfRule>
    <cfRule type="cellIs" dxfId="3275" priority="93" stopIfTrue="1" operator="equal">
      <formula>"failed"</formula>
    </cfRule>
  </conditionalFormatting>
  <conditionalFormatting sqref="L171">
    <cfRule type="cellIs" dxfId="3274" priority="88" stopIfTrue="1" operator="equal">
      <formula>"open"</formula>
    </cfRule>
    <cfRule type="cellIs" dxfId="3273" priority="89" stopIfTrue="1" operator="equal">
      <formula>"passed"</formula>
    </cfRule>
    <cfRule type="cellIs" dxfId="3272" priority="90" stopIfTrue="1" operator="equal">
      <formula>"failed"</formula>
    </cfRule>
  </conditionalFormatting>
  <conditionalFormatting sqref="L172">
    <cfRule type="cellIs" dxfId="3271" priority="85" stopIfTrue="1" operator="equal">
      <formula>"open"</formula>
    </cfRule>
    <cfRule type="cellIs" dxfId="3270" priority="86" stopIfTrue="1" operator="equal">
      <formula>"passed"</formula>
    </cfRule>
    <cfRule type="cellIs" dxfId="3269" priority="87" stopIfTrue="1" operator="equal">
      <formula>"failed"</formula>
    </cfRule>
  </conditionalFormatting>
  <conditionalFormatting sqref="L173">
    <cfRule type="cellIs" dxfId="3268" priority="82" stopIfTrue="1" operator="equal">
      <formula>"open"</formula>
    </cfRule>
    <cfRule type="cellIs" dxfId="3267" priority="83" stopIfTrue="1" operator="equal">
      <formula>"passed"</formula>
    </cfRule>
    <cfRule type="cellIs" dxfId="3266" priority="84" stopIfTrue="1" operator="equal">
      <formula>"failed"</formula>
    </cfRule>
  </conditionalFormatting>
  <conditionalFormatting sqref="L174">
    <cfRule type="cellIs" dxfId="3265" priority="79" stopIfTrue="1" operator="equal">
      <formula>"open"</formula>
    </cfRule>
    <cfRule type="cellIs" dxfId="3264" priority="80" stopIfTrue="1" operator="equal">
      <formula>"passed"</formula>
    </cfRule>
    <cfRule type="cellIs" dxfId="3263" priority="81" stopIfTrue="1" operator="equal">
      <formula>"failed"</formula>
    </cfRule>
  </conditionalFormatting>
  <conditionalFormatting sqref="L175">
    <cfRule type="cellIs" dxfId="3262" priority="76" stopIfTrue="1" operator="equal">
      <formula>"open"</formula>
    </cfRule>
    <cfRule type="cellIs" dxfId="3261" priority="77" stopIfTrue="1" operator="equal">
      <formula>"passed"</formula>
    </cfRule>
    <cfRule type="cellIs" dxfId="3260" priority="78" stopIfTrue="1" operator="equal">
      <formula>"failed"</formula>
    </cfRule>
  </conditionalFormatting>
  <conditionalFormatting sqref="L176">
    <cfRule type="cellIs" dxfId="3259" priority="73" stopIfTrue="1" operator="equal">
      <formula>"open"</formula>
    </cfRule>
    <cfRule type="cellIs" dxfId="3258" priority="74" stopIfTrue="1" operator="equal">
      <formula>"passed"</formula>
    </cfRule>
    <cfRule type="cellIs" dxfId="3257" priority="75" stopIfTrue="1" operator="equal">
      <formula>"failed"</formula>
    </cfRule>
  </conditionalFormatting>
  <conditionalFormatting sqref="L177">
    <cfRule type="cellIs" dxfId="3256" priority="70" stopIfTrue="1" operator="equal">
      <formula>"open"</formula>
    </cfRule>
    <cfRule type="cellIs" dxfId="3255" priority="71" stopIfTrue="1" operator="equal">
      <formula>"passed"</formula>
    </cfRule>
    <cfRule type="cellIs" dxfId="3254" priority="72" stopIfTrue="1" operator="equal">
      <formula>"failed"</formula>
    </cfRule>
  </conditionalFormatting>
  <conditionalFormatting sqref="L178">
    <cfRule type="cellIs" dxfId="3253" priority="67" stopIfTrue="1" operator="equal">
      <formula>"open"</formula>
    </cfRule>
    <cfRule type="cellIs" dxfId="3252" priority="68" stopIfTrue="1" operator="equal">
      <formula>"passed"</formula>
    </cfRule>
    <cfRule type="cellIs" dxfId="3251" priority="69" stopIfTrue="1" operator="equal">
      <formula>"failed"</formula>
    </cfRule>
  </conditionalFormatting>
  <conditionalFormatting sqref="L179">
    <cfRule type="cellIs" dxfId="3250" priority="64" stopIfTrue="1" operator="equal">
      <formula>"open"</formula>
    </cfRule>
    <cfRule type="cellIs" dxfId="3249" priority="65" stopIfTrue="1" operator="equal">
      <formula>"passed"</formula>
    </cfRule>
    <cfRule type="cellIs" dxfId="3248" priority="66" stopIfTrue="1" operator="equal">
      <formula>"failed"</formula>
    </cfRule>
  </conditionalFormatting>
  <conditionalFormatting sqref="L180">
    <cfRule type="cellIs" dxfId="3247" priority="61" stopIfTrue="1" operator="equal">
      <formula>"open"</formula>
    </cfRule>
    <cfRule type="cellIs" dxfId="3246" priority="62" stopIfTrue="1" operator="equal">
      <formula>"passed"</formula>
    </cfRule>
    <cfRule type="cellIs" dxfId="3245" priority="63" stopIfTrue="1" operator="equal">
      <formula>"failed"</formula>
    </cfRule>
  </conditionalFormatting>
  <conditionalFormatting sqref="L181">
    <cfRule type="cellIs" dxfId="3244" priority="58" stopIfTrue="1" operator="equal">
      <formula>"open"</formula>
    </cfRule>
    <cfRule type="cellIs" dxfId="3243" priority="59" stopIfTrue="1" operator="equal">
      <formula>"passed"</formula>
    </cfRule>
    <cfRule type="cellIs" dxfId="3242" priority="60" stopIfTrue="1" operator="equal">
      <formula>"failed"</formula>
    </cfRule>
  </conditionalFormatting>
  <conditionalFormatting sqref="L182">
    <cfRule type="cellIs" dxfId="3241" priority="55" stopIfTrue="1" operator="equal">
      <formula>"open"</formula>
    </cfRule>
    <cfRule type="cellIs" dxfId="3240" priority="56" stopIfTrue="1" operator="equal">
      <formula>"passed"</formula>
    </cfRule>
    <cfRule type="cellIs" dxfId="3239" priority="57" stopIfTrue="1" operator="equal">
      <formula>"failed"</formula>
    </cfRule>
  </conditionalFormatting>
  <conditionalFormatting sqref="L183">
    <cfRule type="cellIs" dxfId="3238" priority="52" stopIfTrue="1" operator="equal">
      <formula>"open"</formula>
    </cfRule>
    <cfRule type="cellIs" dxfId="3237" priority="53" stopIfTrue="1" operator="equal">
      <formula>"passed"</formula>
    </cfRule>
    <cfRule type="cellIs" dxfId="3236" priority="54" stopIfTrue="1" operator="equal">
      <formula>"failed"</formula>
    </cfRule>
  </conditionalFormatting>
  <conditionalFormatting sqref="L184">
    <cfRule type="cellIs" dxfId="3235" priority="49" stopIfTrue="1" operator="equal">
      <formula>"open"</formula>
    </cfRule>
    <cfRule type="cellIs" dxfId="3234" priority="50" stopIfTrue="1" operator="equal">
      <formula>"passed"</formula>
    </cfRule>
    <cfRule type="cellIs" dxfId="3233" priority="51" stopIfTrue="1" operator="equal">
      <formula>"failed"</formula>
    </cfRule>
  </conditionalFormatting>
  <conditionalFormatting sqref="L185">
    <cfRule type="cellIs" dxfId="3232" priority="46" stopIfTrue="1" operator="equal">
      <formula>"open"</formula>
    </cfRule>
    <cfRule type="cellIs" dxfId="3231" priority="47" stopIfTrue="1" operator="equal">
      <formula>"passed"</formula>
    </cfRule>
    <cfRule type="cellIs" dxfId="3230" priority="48" stopIfTrue="1" operator="equal">
      <formula>"failed"</formula>
    </cfRule>
  </conditionalFormatting>
  <conditionalFormatting sqref="L186">
    <cfRule type="cellIs" dxfId="3229" priority="43" stopIfTrue="1" operator="equal">
      <formula>"open"</formula>
    </cfRule>
    <cfRule type="cellIs" dxfId="3228" priority="44" stopIfTrue="1" operator="equal">
      <formula>"passed"</formula>
    </cfRule>
    <cfRule type="cellIs" dxfId="3227" priority="45" stopIfTrue="1" operator="equal">
      <formula>"failed"</formula>
    </cfRule>
  </conditionalFormatting>
  <conditionalFormatting sqref="L187">
    <cfRule type="cellIs" dxfId="3226" priority="40" stopIfTrue="1" operator="equal">
      <formula>"open"</formula>
    </cfRule>
    <cfRule type="cellIs" dxfId="3225" priority="41" stopIfTrue="1" operator="equal">
      <formula>"passed"</formula>
    </cfRule>
    <cfRule type="cellIs" dxfId="3224" priority="42" stopIfTrue="1" operator="equal">
      <formula>"failed"</formula>
    </cfRule>
  </conditionalFormatting>
  <conditionalFormatting sqref="L188">
    <cfRule type="cellIs" dxfId="3223" priority="37" stopIfTrue="1" operator="equal">
      <formula>"open"</formula>
    </cfRule>
    <cfRule type="cellIs" dxfId="3222" priority="38" stopIfTrue="1" operator="equal">
      <formula>"passed"</formula>
    </cfRule>
    <cfRule type="cellIs" dxfId="3221" priority="39" stopIfTrue="1" operator="equal">
      <formula>"failed"</formula>
    </cfRule>
  </conditionalFormatting>
  <conditionalFormatting sqref="L189">
    <cfRule type="cellIs" dxfId="3220" priority="34" stopIfTrue="1" operator="equal">
      <formula>"open"</formula>
    </cfRule>
    <cfRule type="cellIs" dxfId="3219" priority="35" stopIfTrue="1" operator="equal">
      <formula>"passed"</formula>
    </cfRule>
    <cfRule type="cellIs" dxfId="3218" priority="36" stopIfTrue="1" operator="equal">
      <formula>"failed"</formula>
    </cfRule>
  </conditionalFormatting>
  <conditionalFormatting sqref="L190">
    <cfRule type="cellIs" dxfId="3217" priority="31" stopIfTrue="1" operator="equal">
      <formula>"open"</formula>
    </cfRule>
    <cfRule type="cellIs" dxfId="3216" priority="32" stopIfTrue="1" operator="equal">
      <formula>"passed"</formula>
    </cfRule>
    <cfRule type="cellIs" dxfId="3215" priority="33" stopIfTrue="1" operator="equal">
      <formula>"failed"</formula>
    </cfRule>
  </conditionalFormatting>
  <conditionalFormatting sqref="L191">
    <cfRule type="cellIs" dxfId="3214" priority="28" stopIfTrue="1" operator="equal">
      <formula>"open"</formula>
    </cfRule>
    <cfRule type="cellIs" dxfId="3213" priority="29" stopIfTrue="1" operator="equal">
      <formula>"passed"</formula>
    </cfRule>
    <cfRule type="cellIs" dxfId="3212" priority="30" stopIfTrue="1" operator="equal">
      <formula>"failed"</formula>
    </cfRule>
  </conditionalFormatting>
  <conditionalFormatting sqref="L192">
    <cfRule type="cellIs" dxfId="3211" priority="25" stopIfTrue="1" operator="equal">
      <formula>"open"</formula>
    </cfRule>
    <cfRule type="cellIs" dxfId="3210" priority="26" stopIfTrue="1" operator="equal">
      <formula>"passed"</formula>
    </cfRule>
    <cfRule type="cellIs" dxfId="3209" priority="27" stopIfTrue="1" operator="equal">
      <formula>"failed"</formula>
    </cfRule>
  </conditionalFormatting>
  <conditionalFormatting sqref="L193">
    <cfRule type="cellIs" dxfId="3208" priority="22" stopIfTrue="1" operator="equal">
      <formula>"open"</formula>
    </cfRule>
    <cfRule type="cellIs" dxfId="3207" priority="23" stopIfTrue="1" operator="equal">
      <formula>"passed"</formula>
    </cfRule>
    <cfRule type="cellIs" dxfId="3206" priority="24" stopIfTrue="1" operator="equal">
      <formula>"failed"</formula>
    </cfRule>
  </conditionalFormatting>
  <conditionalFormatting sqref="L194">
    <cfRule type="cellIs" dxfId="3205" priority="19" stopIfTrue="1" operator="equal">
      <formula>"open"</formula>
    </cfRule>
    <cfRule type="cellIs" dxfId="3204" priority="20" stopIfTrue="1" operator="equal">
      <formula>"passed"</formula>
    </cfRule>
    <cfRule type="cellIs" dxfId="3203" priority="21" stopIfTrue="1" operator="equal">
      <formula>"failed"</formula>
    </cfRule>
  </conditionalFormatting>
  <conditionalFormatting sqref="L195">
    <cfRule type="cellIs" dxfId="3202" priority="16" stopIfTrue="1" operator="equal">
      <formula>"open"</formula>
    </cfRule>
    <cfRule type="cellIs" dxfId="3201" priority="17" stopIfTrue="1" operator="equal">
      <formula>"passed"</formula>
    </cfRule>
    <cfRule type="cellIs" dxfId="3200" priority="18" stopIfTrue="1" operator="equal">
      <formula>"failed"</formula>
    </cfRule>
  </conditionalFormatting>
  <conditionalFormatting sqref="L196">
    <cfRule type="cellIs" dxfId="3199" priority="13" stopIfTrue="1" operator="equal">
      <formula>"open"</formula>
    </cfRule>
    <cfRule type="cellIs" dxfId="3198" priority="14" stopIfTrue="1" operator="equal">
      <formula>"passed"</formula>
    </cfRule>
    <cfRule type="cellIs" dxfId="3197" priority="15" stopIfTrue="1" operator="equal">
      <formula>"failed"</formula>
    </cfRule>
  </conditionalFormatting>
  <conditionalFormatting sqref="L197">
    <cfRule type="cellIs" dxfId="3196" priority="10" stopIfTrue="1" operator="equal">
      <formula>"open"</formula>
    </cfRule>
    <cfRule type="cellIs" dxfId="3195" priority="11" stopIfTrue="1" operator="equal">
      <formula>"passed"</formula>
    </cfRule>
    <cfRule type="cellIs" dxfId="3194" priority="12" stopIfTrue="1" operator="equal">
      <formula>"failed"</formula>
    </cfRule>
  </conditionalFormatting>
  <conditionalFormatting sqref="L198">
    <cfRule type="cellIs" dxfId="3193" priority="7" stopIfTrue="1" operator="equal">
      <formula>"open"</formula>
    </cfRule>
    <cfRule type="cellIs" dxfId="3192" priority="8" stopIfTrue="1" operator="equal">
      <formula>"passed"</formula>
    </cfRule>
    <cfRule type="cellIs" dxfId="3191" priority="9" stopIfTrue="1" operator="equal">
      <formula>"failed"</formula>
    </cfRule>
  </conditionalFormatting>
  <conditionalFormatting sqref="L199">
    <cfRule type="cellIs" dxfId="3190" priority="4" stopIfTrue="1" operator="equal">
      <formula>"open"</formula>
    </cfRule>
    <cfRule type="cellIs" dxfId="3189" priority="5" stopIfTrue="1" operator="equal">
      <formula>"passed"</formula>
    </cfRule>
    <cfRule type="cellIs" dxfId="3188" priority="6" stopIfTrue="1" operator="equal">
      <formula>"failed"</formula>
    </cfRule>
  </conditionalFormatting>
  <conditionalFormatting sqref="L200">
    <cfRule type="cellIs" dxfId="3187" priority="1" stopIfTrue="1" operator="equal">
      <formula>"open"</formula>
    </cfRule>
    <cfRule type="cellIs" dxfId="3186" priority="2" stopIfTrue="1" operator="equal">
      <formula>"passed"</formula>
    </cfRule>
    <cfRule type="cellIs" dxfId="3185" priority="3" stopIfTrue="1" operator="equal">
      <formula>"failed"</formula>
    </cfRule>
  </conditionalFormatting>
  <dataValidations count="1">
    <dataValidation type="list" allowBlank="1" sqref="N5:N200 J5:J200 L5:L200">
      <formula1>"open, passed, failed"</formula1>
    </dataValidation>
  </dataValidations>
  <hyperlinks>
    <hyperlink ref="A6" location="TC_Unit_01_01!A1" display="TC_Unit_01_01!A1"/>
    <hyperlink ref="A7" location="TC_Unit_01_02!A1" display="TC_Unit_01_02!A1"/>
    <hyperlink ref="A8" location="TC_Unit_01_03!A1" display="TC_Unit_01_03!A1"/>
    <hyperlink ref="A9" location="TC_Unit_01_04!A1" display="TC_Unit_01_04!A1"/>
    <hyperlink ref="A10" location="TC_Unit_01_05!A1" display="TC_Unit_01_05!A1"/>
    <hyperlink ref="A12" location="TC_Unit_02_01!A1" display="TC_Unit_02_01!A1"/>
    <hyperlink ref="A13" location="TC_Unit_02_02!A1" display="TC_Unit_02_02!A1"/>
    <hyperlink ref="A14" location="TC_Unit_02_03!A1" display="TC_Unit_02_03!A1"/>
    <hyperlink ref="A15" location="TC_Unit_02_04!A1" display="TC_Unit_02_04!A1"/>
    <hyperlink ref="A16" location="TC_Unit_02_05!A1" display="TC_Unit_02_05!A1"/>
    <hyperlink ref="A17" location="TC_Unit_02_06!A1" display="TC_Unit_02_06!A1"/>
    <hyperlink ref="A19" location="TC_Unit_03_01!A1" display="TC_Unit_03_01!A1"/>
    <hyperlink ref="A20" location="TC_Unit_03_02!A1" display="TC_Unit_03_02!A1"/>
    <hyperlink ref="A21" location="TC_Unit_03_03!A1" display="TC_Unit_03_03!A1"/>
    <hyperlink ref="A22" location="TC_Unit_03_04!A1" display="TC_Unit_03_04!A1"/>
    <hyperlink ref="A23" location="TC_Unit_03_05!A1" display="TC_Unit_03_05!A1"/>
    <hyperlink ref="A24" location="TC_Unit_03_06!A1" display="TC_Unit_03_06!A1"/>
    <hyperlink ref="A25" location="TC_Unit_03_07!A1" display="TC_Unit_03_07!A1"/>
    <hyperlink ref="A26" location="TC_Unit_03_08!A1" display="TC_Unit_03_08!A1"/>
    <hyperlink ref="A27" location="TC_Unit_03_09!A1" display="TC_Unit_03_09!A1"/>
    <hyperlink ref="A28" location="TC_Unit_03_10!A1" display="TC_Unit_03_10!A1"/>
    <hyperlink ref="A29" location="TC_Unit_03_11!A1" display="TC_Unit_03_11!A1"/>
    <hyperlink ref="A30" location="TC_Unit_03_12!A1" display="TC_Unit_03_12!A1"/>
    <hyperlink ref="A31" location="TC_Unit_03_13!A1" display="TC_Unit_03_13!A1"/>
    <hyperlink ref="A32" location="TC_Unit_03_14!A1" display="TC_Unit_03_14!A1"/>
    <hyperlink ref="A33" location="TC_Unit_03_15!A1" display="TC_Unit_03_15!A1"/>
    <hyperlink ref="A34" location="TC_Unit_03_16!A1" display="TC_Unit_03_16!A1"/>
    <hyperlink ref="A35" location="TC_Unit_03_17!A1" display="TC_Unit_03_17!A1"/>
    <hyperlink ref="A36" location="TC_Unit_03_18!A1" display="TC_Unit_03_18!A1"/>
    <hyperlink ref="A37" location="TC_Unit_03_19!A1" display="TC_Unit_03_19!A1"/>
    <hyperlink ref="A38" location="TC_Unit_03_20!A1" display="TC_Unit_03_20!A1"/>
    <hyperlink ref="A39" location="TC_Unit_03_21!A1" display="TC_Unit_03_21!A1"/>
    <hyperlink ref="A41" location="TC_Unit_04_01!A1" display="TC_Unit_04_01!A1"/>
    <hyperlink ref="A42" location="TC_Unit_04_02!A1" display="TC_Unit_04_02!A1"/>
    <hyperlink ref="A43" location="TC_Unit_04_03!A1" display="TC_Unit_04_03!A1"/>
    <hyperlink ref="A45" location="TC_Unit_05_01!A1" display="TC_Unit_05_01!A1"/>
    <hyperlink ref="A46" location="TC_Unit_05_02!A1" display="TC_Unit_05_02!A1"/>
    <hyperlink ref="A47" location="TC_Unit_05_03!A1" display="TC_Unit_05_03!A1"/>
    <hyperlink ref="A48" location="TC_Unit_05_04!A1" display="TC_Unit_05_04!A1"/>
    <hyperlink ref="A49" location="TC_Unit_05_05!A1" display="TC_Unit_05_05!A1"/>
    <hyperlink ref="A50" location="TC_Unit_05_06!A1" display="TC_Unit_05_06!A1"/>
    <hyperlink ref="A52" location="TC_Unit_06_01!A1" display="TC_Unit_06_01!A1"/>
    <hyperlink ref="A53" location="TC_Unit_06_02!A1" display="TC_Unit_06_02!A1"/>
    <hyperlink ref="A54" location="TC_Unit_06_03!A1" display="TC_Unit_06_03!A1"/>
    <hyperlink ref="A55" location="TC_Unit_06_04!A1" display="TC_Unit_06_04!A1"/>
    <hyperlink ref="A56" location="TC_Unit_06_05!A1" display="TC_Unit_06_05!A1"/>
    <hyperlink ref="A57" location="TC_Unit_06_06!A1" display="TC_Unit_06_06!A1"/>
    <hyperlink ref="A58" location="TC_Unit_06_07!A1" display="TC_Unit_06_07!A1"/>
    <hyperlink ref="A59" location="TC_Unit_06_08!A1" display="TC_Unit_06_08!A1"/>
    <hyperlink ref="A60" location="TC_Unit_06_09!A1" display="TC_Unit_06_09!A1"/>
    <hyperlink ref="A61" location="TC_Unit_06_10!A1" display="TC_Unit_06_10!A1"/>
    <hyperlink ref="A62" location="TC_Unit_06_11!A1" display="TC_Unit_06_11!A1"/>
    <hyperlink ref="A63" location="TC_Unit_06_12!A1" display="TC_Unit_06_12!A1"/>
    <hyperlink ref="A64" location="TC_Unit_06_13!A1" display="TC_Unit_06_13!A1"/>
    <hyperlink ref="A65" location="TC_Unit_06_14!A1" display="TC_Unit_06_14!A1"/>
    <hyperlink ref="A67" location="TC_Unit_07_01!A1" display="TC_Unit_07_01!A1"/>
    <hyperlink ref="A68" location="TC_Unit_07_02!A1" display="TC_Unit_07_02!A1"/>
    <hyperlink ref="A69" location="TC_Unit_07_03!A1" display="TC_Unit_07_03!A1"/>
    <hyperlink ref="A70" location="TC_Unit_07_04!A1" display="TC_Unit_07_04!A1"/>
    <hyperlink ref="A71" location="TC_Unit_07_05!A1" display="TC_Unit_07_05!A1"/>
    <hyperlink ref="A72" location="TC_Unit_07_06!A1" display="TC_Unit_07_06!A1"/>
    <hyperlink ref="A73" location="TC_Unit_07_07!A1" display="TC_Unit_07_07!A1"/>
    <hyperlink ref="A74" location="TC_Unit_07_08!A1" display="TC_Unit_07_08!A1"/>
    <hyperlink ref="A75" location="TC_Unit_07_09!A1" display="TC_Unit_07_09!A1"/>
    <hyperlink ref="A76" location="TC_Unit_07_10!A1" display="TC_Unit_07_10!A1"/>
    <hyperlink ref="A77" location="TC_Unit_07_11!A1" display="TC_Unit_07_11!A1"/>
    <hyperlink ref="A78" location="TC_Unit_07_12!A1" display="TC_Unit_07_12!A1"/>
    <hyperlink ref="A79" location="TC_Unit_07_13!A1" display="TC_Unit_07_13!A1"/>
    <hyperlink ref="A80" location="TC_Unit_07_14!A1" display="TC_Unit_07_14!A1"/>
    <hyperlink ref="A81" location="TC_Unit_07_15!A1" display="TC_Unit_07_15!A1"/>
    <hyperlink ref="A82" location="TC_Unit_07_16!A1" display="TC_Unit_07_16!A1"/>
    <hyperlink ref="A84" location="TC_Unit_08_01!A1" display="TC_Unit_08_01!A1"/>
    <hyperlink ref="A85" location="TC_Unit_08_02!A1" display="TC_Unit_08_02!A1"/>
    <hyperlink ref="A86" location="TC_Unit_08_03!A1" display="TC_Unit_08_03!A1"/>
    <hyperlink ref="A87" location="TC_Unit_08_04!A1" display="TC_Unit_08_04!A1"/>
    <hyperlink ref="A88" location="TC_Unit_08_05!A1" display="TC_Unit_08_05!A1"/>
    <hyperlink ref="A89" location="TC_Unit_08_06!A1" display="TC_Unit_08_06!A1"/>
    <hyperlink ref="A90" location="TC_Unit_08_07!A1" display="TC_Unit_08_07!A1"/>
    <hyperlink ref="A91" location="TC_Unit_08_08!A1" display="TC_Unit_08_08!A1"/>
    <hyperlink ref="A92" location="TC_Unit_08_09!A1" display="TC_Unit_08_09!A1"/>
    <hyperlink ref="A93" location="TC_Unit_08_10!A1" display="TC_Unit_08_10!A1"/>
    <hyperlink ref="A94" location="TC_Unit_08_11!A1" display="TC_Unit_08_11!A1"/>
    <hyperlink ref="A95" location="TC_Unit_08_12!A1" display="TC_Unit_08_12!A1"/>
    <hyperlink ref="A96" location="TC_Unit_08_13!A1" display="TC_Unit_08_13!A1"/>
    <hyperlink ref="A97" location="TC_Unit_08_14!A1" display="TC_Unit_08_14!A1"/>
    <hyperlink ref="A98" location="TC_Unit_08_15!A1" display="TC_Unit_08_15!A1"/>
    <hyperlink ref="A99" location="TC_Unit_08_16!A1" display="TC_Unit_08_16!A1"/>
    <hyperlink ref="A100" location="TC_Unit_08_17!A1" display="TC_Unit_08_17!A1"/>
    <hyperlink ref="A101" location="TC_Unit_08_18!A1" display="TC_Unit_08_18!A1"/>
    <hyperlink ref="A102" location="TC_Unit_08_19!A1" display="TC_Unit_08_19!A1"/>
    <hyperlink ref="A103" location="TC_Unit_08_20!A1" display="TC_Unit_08_20!A1"/>
    <hyperlink ref="A104" location="TC_Unit_08_21!A1" display="TC_Unit_08_21!A1"/>
    <hyperlink ref="A105" location="TC_Unit_08_22!A1" display="TC_Unit_08_22!A1"/>
    <hyperlink ref="A106" location="TC_Unit_08_23!A1" display="TC_Unit_08_23!A1"/>
    <hyperlink ref="A107" location="TC_Unit_08_24!A1" display="TC_Unit_08_24!A1"/>
    <hyperlink ref="A108" location="TC_Unit_08_25!A1" display="TC_Unit_08_25!A1"/>
    <hyperlink ref="A109" location="TC_Unit_08_26!A1" display="TC_Unit_08_26!A1"/>
    <hyperlink ref="A110" location="TC_Unit_08_27!A1" display="TC_Unit_08_27!A1"/>
    <hyperlink ref="A111" location="TC_Unit_08_28!A1" display="TC_Unit_08_28!A1"/>
    <hyperlink ref="A112" location="TC_Unit_08_29!A1" display="TC_Unit_08_29!A1"/>
    <hyperlink ref="A113" location="TC_Unit_08_30!A1" display="TC_Unit_08_30!A1"/>
    <hyperlink ref="A114" location="TC_Unit_08_31!A1" display="TC_Unit_08_31!A1"/>
    <hyperlink ref="A115" location="TC_Unit_08_32!A1" display="TC_Unit_08_32!A1"/>
    <hyperlink ref="A116" location="TC_Unit_08_33!A1" display="TC_Unit_08_33!A1"/>
    <hyperlink ref="A117" location="TC_Unit_08_34!A1" display="TC_Unit_08_34!A1"/>
    <hyperlink ref="A118" location="TC_Unit_08_35!A1" display="TC_Unit_08_35!A1"/>
    <hyperlink ref="A119" location="TC_Unit_08_36!A1" display="TC_Unit_08_36!A1"/>
    <hyperlink ref="A120" location="TC_Unit_08_37!A1" display="TC_Unit_08_37!A1"/>
    <hyperlink ref="A121" location="TC_Unit_08_38!A1" display="TC_Unit_08_38!A1"/>
    <hyperlink ref="A122" location="TC_Unit_08_39!A1" display="TC_Unit_08_39!A1"/>
    <hyperlink ref="A123" location="TC_Unit_08_40!A1" display="TC_Unit_08_40!A1"/>
    <hyperlink ref="A124" location="TC_Unit_08_41!A1" display="TC_Unit_08_41!A1"/>
    <hyperlink ref="A125" location="TC_Unit_08_42!A1" display="TC_Unit_08_42!A1"/>
    <hyperlink ref="A126" location="TC_Unit_08_43!A1" display="TC_Unit_08_43!A1"/>
    <hyperlink ref="A127" location="TC_Unit_08_44!A1" display="TC_Unit_08_44!A1"/>
    <hyperlink ref="A128" location="TC_Unit_08_45!A1" display="TC_Unit_08_45!A1"/>
    <hyperlink ref="A129" location="TC_Unit_08_46!A1" display="TC_Unit_08_46!A1"/>
    <hyperlink ref="A130" location="TC_Unit_08_47!A1" display="TC_Unit_08_47!A1"/>
    <hyperlink ref="A131" location="TC_Unit_08_48!A1" display="TC_Unit_08_48!A1"/>
    <hyperlink ref="A132" location="TC_Unit_08_49!A1" display="TC_Unit_08_49!A1"/>
    <hyperlink ref="A133" location="TC_Unit_08_50!A1" display="TC_Unit_08_50!A1"/>
  </hyperlink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8" r:id="rId4" name="Button 36">
              <controlPr defaultSize="0" print="0" autoFill="0" autoPict="0" macro="[0]!CreateNewTestWorksheet" altText="Add new Testcase">
                <anchor moveWithCells="1" sizeWithCells="1">
                  <from>
                    <xdr:col>2</xdr:col>
                    <xdr:colOff>19050</xdr:colOff>
                    <xdr:row>1</xdr:row>
                    <xdr:rowOff>38100</xdr:rowOff>
                  </from>
                  <to>
                    <xdr:col>4</xdr:col>
                    <xdr:colOff>114300</xdr:colOff>
                    <xdr:row>2</xdr:row>
                    <xdr:rowOff>95250</xdr:rowOff>
                  </to>
                </anchor>
              </controlPr>
            </control>
          </mc:Choice>
        </mc:AlternateContent>
        <mc:AlternateContent xmlns:mc="http://schemas.openxmlformats.org/markup-compatibility/2006">
          <mc:Choice Requires="x14">
            <control shapeId="3123" r:id="rId5" name="Button 51">
              <controlPr defaultSize="0" print="0" autoFill="0" autoPict="0" macro="[0]!UpdateTestplan" altText="Update Test Case List">
                <anchor moveWithCells="1" sizeWithCells="1">
                  <from>
                    <xdr:col>4</xdr:col>
                    <xdr:colOff>180975</xdr:colOff>
                    <xdr:row>1</xdr:row>
                    <xdr:rowOff>38100</xdr:rowOff>
                  </from>
                  <to>
                    <xdr:col>6</xdr:col>
                    <xdr:colOff>19050</xdr:colOff>
                    <xdr:row>2</xdr:row>
                    <xdr:rowOff>95250</xdr:rowOff>
                  </to>
                </anchor>
              </controlPr>
            </control>
          </mc:Choice>
        </mc:AlternateContent>
        <mc:AlternateContent xmlns:mc="http://schemas.openxmlformats.org/markup-compatibility/2006">
          <mc:Choice Requires="x14">
            <control shapeId="3124" r:id="rId6" name="Button 52">
              <controlPr defaultSize="0" print="0" autoFill="0" autoPict="0" macro="[0]!AddTestExecution" altText="Add rows for new test execution">
                <anchor moveWithCells="1" sizeWithCells="1">
                  <from>
                    <xdr:col>6</xdr:col>
                    <xdr:colOff>76200</xdr:colOff>
                    <xdr:row>1</xdr:row>
                    <xdr:rowOff>38100</xdr:rowOff>
                  </from>
                  <to>
                    <xdr:col>6</xdr:col>
                    <xdr:colOff>1828800</xdr:colOff>
                    <xdr:row>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Usage!$E$18:$E$19</xm:f>
          </x14:formula1>
          <xm:sqref>I5:I200 M5:M200 K5:K200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G44"/>
  <sheetViews>
    <sheetView showGridLines="0" zoomScale="85" zoomScaleNormal="85" workbookViewId="0">
      <pane ySplit="26" topLeftCell="A27" activePane="bottomLeft" state="frozen"/>
      <selection activeCell="B4" sqref="B4"/>
      <selection pane="bottomLeft" activeCell="B4" sqref="B4"/>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1"/>
      <c r="D1" s="100"/>
      <c r="E1" s="100"/>
      <c r="F1" s="100"/>
      <c r="G1" s="100"/>
    </row>
    <row r="2" spans="1:7" ht="12.75" customHeight="1" outlineLevel="1">
      <c r="A2" s="46" t="s">
        <v>121</v>
      </c>
      <c r="B2" s="74" t="str">
        <f ca="1">VLOOKUP(MID(CELL("Filename",B3),SEARCH("]",CELL("Filename",B3))+1,256),TestPlan!A6:H1000,7,FALSE)</f>
        <v>test_Dem_StatusByteConsistencyCheck_RestoreTestFail_Confirm_Pending</v>
      </c>
      <c r="C2" s="48"/>
    </row>
    <row r="3" spans="1:7" ht="12.75" customHeight="1" outlineLevel="1">
      <c r="A3" s="46" t="s">
        <v>123</v>
      </c>
      <c r="B3" s="75" t="str">
        <f ca="1">VLOOKUP(MID(CELL("Filename",B3),SEARCH("]",CELL("Filename",B3))+1,256),TestPlan!A6:I1000,8,FALSE)</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3" s="50"/>
    </row>
    <row r="4" spans="1:7" ht="12.75" customHeight="1" outlineLevel="1">
      <c r="A4" s="51" t="s">
        <v>30</v>
      </c>
      <c r="B4" s="52" t="s">
        <v>152</v>
      </c>
      <c r="C4" s="53"/>
    </row>
    <row r="5" spans="1:7" ht="18" customHeight="1">
      <c r="A5" s="54"/>
      <c r="B5" s="55"/>
      <c r="C5" s="55"/>
    </row>
    <row r="6" spans="1:7" ht="26.25">
      <c r="A6" s="101" t="s">
        <v>25</v>
      </c>
      <c r="B6" s="101"/>
      <c r="C6" s="71"/>
    </row>
    <row r="7" spans="1:7" ht="12" customHeight="1" outlineLevel="1">
      <c r="A7" s="56" t="s">
        <v>96</v>
      </c>
      <c r="B7" s="57" t="s">
        <v>72</v>
      </c>
      <c r="C7" s="58"/>
    </row>
    <row r="8" spans="1:7" outlineLevel="1">
      <c r="A8" s="59" t="s">
        <v>97</v>
      </c>
      <c r="B8" s="76" t="str">
        <f ca="1">B2</f>
        <v>test_Dem_StatusByteConsistencyCheck_RestoreTestFail_Confirm_Pending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168</v>
      </c>
      <c r="C12" s="50"/>
    </row>
    <row r="13" spans="1:7" ht="102" outlineLevel="1">
      <c r="A13" s="56" t="s">
        <v>122</v>
      </c>
      <c r="B13" s="75" t="str">
        <f ca="1">B3</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170</v>
      </c>
      <c r="C21" s="50"/>
    </row>
    <row r="22" spans="1:7" ht="15" customHeight="1"/>
    <row r="23" spans="1:7" ht="24" customHeight="1">
      <c r="A23" s="102" t="s">
        <v>29</v>
      </c>
      <c r="B23" s="102"/>
      <c r="C23" s="72"/>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38.25">
      <c r="A27" s="66" t="s">
        <v>149</v>
      </c>
      <c r="B27" s="66" t="str">
        <f ca="1">INDIRECT("TestPlan!" &amp; "H" &amp; ((MATCH("TC_Unit_01_01", TestPlan!A1:A10000, 0))-1))</f>
        <v>Compilation flag:
Define DEM_CONSISCHK_H
Define DEM_CFG_T</v>
      </c>
      <c r="C27" s="67"/>
      <c r="D27" s="68"/>
      <c r="E27" s="69"/>
      <c r="F27" s="68"/>
      <c r="G27" s="69"/>
    </row>
    <row r="28" spans="1:7" ht="25.5">
      <c r="A28" s="66" t="s">
        <v>149</v>
      </c>
      <c r="B28" s="66" t="s">
        <v>155</v>
      </c>
      <c r="C28" s="67"/>
      <c r="D28" s="68"/>
      <c r="E28" s="69"/>
      <c r="F28" s="68"/>
      <c r="G28" s="69"/>
    </row>
    <row r="29" spans="1:7" ht="38.25">
      <c r="A29" s="66" t="s">
        <v>149</v>
      </c>
      <c r="B29" s="66" t="s">
        <v>161</v>
      </c>
      <c r="C29" s="67"/>
      <c r="D29" s="68"/>
      <c r="E29" s="69"/>
      <c r="F29" s="68"/>
      <c r="G29" s="69"/>
    </row>
    <row r="30" spans="1:7" ht="114.75">
      <c r="A30" s="66" t="s">
        <v>149</v>
      </c>
      <c r="B30" s="66" t="s">
        <v>163</v>
      </c>
      <c r="C30" s="67"/>
      <c r="D30" s="68"/>
      <c r="E30" s="69"/>
      <c r="F30" s="68"/>
      <c r="G30" s="69"/>
    </row>
    <row r="31" spans="1:7">
      <c r="A31" s="73" t="s">
        <v>150</v>
      </c>
      <c r="B31" s="77" t="s">
        <v>165</v>
      </c>
      <c r="C31" s="67"/>
      <c r="D31" s="68"/>
      <c r="E31" s="69"/>
      <c r="F31" s="68"/>
      <c r="G31" s="69"/>
    </row>
    <row r="32" spans="1:7" ht="140.25">
      <c r="A32" s="66" t="s">
        <v>151</v>
      </c>
      <c r="B32" s="66" t="s">
        <v>164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84" priority="25" stopIfTrue="1">
      <formula>EXACT(#REF!,"Part")</formula>
    </cfRule>
    <cfRule type="expression" dxfId="3183" priority="26" stopIfTrue="1">
      <formula>EXACT(#REF!,"Info")</formula>
    </cfRule>
  </conditionalFormatting>
  <conditionalFormatting sqref="B29:C29">
    <cfRule type="expression" dxfId="3182" priority="23" stopIfTrue="1">
      <formula>EXACT(#REF!,"Part")</formula>
    </cfRule>
    <cfRule type="expression" dxfId="3181" priority="24" stopIfTrue="1">
      <formula>EXACT(#REF!,"Info")</formula>
    </cfRule>
  </conditionalFormatting>
  <conditionalFormatting sqref="B28:C28">
    <cfRule type="expression" dxfId="3180" priority="21" stopIfTrue="1">
      <formula>EXACT(#REF!,"Part")</formula>
    </cfRule>
    <cfRule type="expression" dxfId="3179" priority="22" stopIfTrue="1">
      <formula>EXACT(#REF!,"Info")</formula>
    </cfRule>
  </conditionalFormatting>
  <conditionalFormatting sqref="B27:C27">
    <cfRule type="expression" dxfId="3178" priority="19" stopIfTrue="1">
      <formula>EXACT(#REF!,"Part")</formula>
    </cfRule>
    <cfRule type="expression" dxfId="3177" priority="20" stopIfTrue="1">
      <formula>EXACT(#REF!,"Info")</formula>
    </cfRule>
  </conditionalFormatting>
  <conditionalFormatting sqref="E27:E44">
    <cfRule type="cellIs" dxfId="3176" priority="16" stopIfTrue="1" operator="equal">
      <formula>"open"</formula>
    </cfRule>
    <cfRule type="cellIs" dxfId="3175" priority="17" stopIfTrue="1" operator="equal">
      <formula>"passed"</formula>
    </cfRule>
    <cfRule type="cellIs" dxfId="3174" priority="18" stopIfTrue="1" operator="equal">
      <formula>"failed"</formula>
    </cfRule>
  </conditionalFormatting>
  <conditionalFormatting sqref="D27:D44">
    <cfRule type="expression" dxfId="3173" priority="14" stopIfTrue="1">
      <formula>EXACT(#REF!,"Part")</formula>
    </cfRule>
    <cfRule type="expression" dxfId="3172" priority="15" stopIfTrue="1">
      <formula>EXACT(#REF!,"Info")</formula>
    </cfRule>
  </conditionalFormatting>
  <conditionalFormatting sqref="A27:A34">
    <cfRule type="expression" dxfId="3171" priority="12" stopIfTrue="1">
      <formula>EXACT(#REF!,"Part")</formula>
    </cfRule>
    <cfRule type="expression" dxfId="3170" priority="13" stopIfTrue="1">
      <formula>EXACT(#REF!,"Info")</formula>
    </cfRule>
  </conditionalFormatting>
  <conditionalFormatting sqref="A29">
    <cfRule type="expression" dxfId="3169" priority="10" stopIfTrue="1">
      <formula>EXACT(#REF!,"Part")</formula>
    </cfRule>
    <cfRule type="expression" dxfId="3168" priority="11" stopIfTrue="1">
      <formula>EXACT(#REF!,"Info")</formula>
    </cfRule>
  </conditionalFormatting>
  <conditionalFormatting sqref="A28">
    <cfRule type="expression" dxfId="3167" priority="8" stopIfTrue="1">
      <formula>EXACT(#REF!,"Part")</formula>
    </cfRule>
    <cfRule type="expression" dxfId="3166" priority="9" stopIfTrue="1">
      <formula>EXACT(#REF!,"Info")</formula>
    </cfRule>
  </conditionalFormatting>
  <conditionalFormatting sqref="A27:A29">
    <cfRule type="expression" dxfId="3165" priority="6" stopIfTrue="1">
      <formula>EXACT(#REF!,"Part")</formula>
    </cfRule>
    <cfRule type="expression" dxfId="3164" priority="7" stopIfTrue="1">
      <formula>EXACT(#REF!,"Info")</formula>
    </cfRule>
  </conditionalFormatting>
  <conditionalFormatting sqref="G27:G44">
    <cfRule type="cellIs" dxfId="3163" priority="3" stopIfTrue="1" operator="equal">
      <formula>"open"</formula>
    </cfRule>
    <cfRule type="cellIs" dxfId="3162" priority="4" stopIfTrue="1" operator="equal">
      <formula>"passed"</formula>
    </cfRule>
    <cfRule type="cellIs" dxfId="3161" priority="5" stopIfTrue="1" operator="equal">
      <formula>"failed"</formula>
    </cfRule>
  </conditionalFormatting>
  <conditionalFormatting sqref="F27:F44">
    <cfRule type="expression" dxfId="3160" priority="1" stopIfTrue="1">
      <formula>EXACT(#REF!,"Part")</formula>
    </cfRule>
    <cfRule type="expression" dxfId="315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test_Dem_StatusByteConsistencyCheck_DEM_EVMEM_STSMASK_TESTFAILED_SLC</v>
      </c>
      <c r="C2" s="48"/>
    </row>
    <row r="3" spans="1:7" ht="12.75" customHeight="1" outlineLevel="1">
      <c r="A3" s="46" t="s">
        <v>123</v>
      </c>
      <c r="B3" s="75" t="str">
        <f ca="1">VLOOKUP(MID(CELL("Filename",B3),SEARCH("]",CELL("Filename",B3))+1,256),TestPlan!A6:I1000,8,FALSE)</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test_Dem_StatusByteConsistencyCheck_DEM_EVMEM_STSMASK_TESTFAILED_SLC</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177</v>
      </c>
      <c r="C12" s="50"/>
    </row>
    <row r="13" spans="1:7" ht="114.75" outlineLevel="1">
      <c r="A13" s="56" t="s">
        <v>122</v>
      </c>
      <c r="B13" s="75" t="str">
        <f ca="1">B3</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178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38.25">
      <c r="A27" s="66" t="s">
        <v>149</v>
      </c>
      <c r="B27" s="66" t="str">
        <f ca="1">INDIRECT("TestPlan!" &amp; "H" &amp; ((MATCH("TC_Unit_01_02", TestPlan!A1:A10000, 0))-2))</f>
        <v>Compilation flag:
Define DEM_CONSISCHK_H
Define DEM_CFG_T</v>
      </c>
      <c r="C27" s="67"/>
      <c r="D27" s="68"/>
      <c r="E27" s="69"/>
      <c r="F27" s="68"/>
      <c r="G27" s="69"/>
    </row>
    <row r="28" spans="1:7" ht="25.5">
      <c r="A28" s="66" t="s">
        <v>149</v>
      </c>
      <c r="B28" s="66" t="s">
        <v>155</v>
      </c>
      <c r="C28" s="67"/>
      <c r="D28" s="68"/>
      <c r="E28" s="69"/>
      <c r="F28" s="68"/>
      <c r="G28" s="69"/>
    </row>
    <row r="29" spans="1:7" ht="38.25">
      <c r="A29" s="66" t="s">
        <v>149</v>
      </c>
      <c r="B29" s="66" t="s">
        <v>172</v>
      </c>
      <c r="C29" s="67"/>
      <c r="D29" s="68"/>
      <c r="E29" s="69"/>
      <c r="F29" s="68"/>
      <c r="G29" s="69"/>
    </row>
    <row r="30" spans="1:7" ht="89.25">
      <c r="A30" s="66" t="s">
        <v>149</v>
      </c>
      <c r="B30" s="66" t="s">
        <v>174</v>
      </c>
      <c r="C30" s="67"/>
      <c r="D30" s="68"/>
      <c r="E30" s="69"/>
      <c r="F30" s="68"/>
      <c r="G30" s="69"/>
    </row>
    <row r="31" spans="1:7">
      <c r="A31" s="73" t="s">
        <v>150</v>
      </c>
      <c r="B31" s="77" t="s">
        <v>165</v>
      </c>
      <c r="C31" s="67"/>
      <c r="D31" s="68"/>
      <c r="E31" s="69"/>
      <c r="F31" s="68"/>
      <c r="G31" s="69"/>
    </row>
    <row r="32" spans="1:7" ht="114.75">
      <c r="A32" s="66" t="s">
        <v>151</v>
      </c>
      <c r="B32" s="66" t="s">
        <v>175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58" priority="25" stopIfTrue="1">
      <formula>EXACT(#REF!,"Part")</formula>
    </cfRule>
    <cfRule type="expression" dxfId="3157" priority="26" stopIfTrue="1">
      <formula>EXACT(#REF!,"Info")</formula>
    </cfRule>
  </conditionalFormatting>
  <conditionalFormatting sqref="B29:C29">
    <cfRule type="expression" dxfId="3156" priority="23" stopIfTrue="1">
      <formula>EXACT(#REF!,"Part")</formula>
    </cfRule>
    <cfRule type="expression" dxfId="3155" priority="24" stopIfTrue="1">
      <formula>EXACT(#REF!,"Info")</formula>
    </cfRule>
  </conditionalFormatting>
  <conditionalFormatting sqref="B28:C28">
    <cfRule type="expression" dxfId="3154" priority="21" stopIfTrue="1">
      <formula>EXACT(#REF!,"Part")</formula>
    </cfRule>
    <cfRule type="expression" dxfId="3153" priority="22" stopIfTrue="1">
      <formula>EXACT(#REF!,"Info")</formula>
    </cfRule>
  </conditionalFormatting>
  <conditionalFormatting sqref="B27:C27">
    <cfRule type="expression" dxfId="3152" priority="19" stopIfTrue="1">
      <formula>EXACT(#REF!,"Part")</formula>
    </cfRule>
    <cfRule type="expression" dxfId="3151" priority="20" stopIfTrue="1">
      <formula>EXACT(#REF!,"Info")</formula>
    </cfRule>
  </conditionalFormatting>
  <conditionalFormatting sqref="E27:E44">
    <cfRule type="cellIs" dxfId="3150" priority="16" stopIfTrue="1" operator="equal">
      <formula>"open"</formula>
    </cfRule>
    <cfRule type="cellIs" dxfId="3149" priority="17" stopIfTrue="1" operator="equal">
      <formula>"passed"</formula>
    </cfRule>
    <cfRule type="cellIs" dxfId="3148" priority="18" stopIfTrue="1" operator="equal">
      <formula>"failed"</formula>
    </cfRule>
  </conditionalFormatting>
  <conditionalFormatting sqref="D27:D44">
    <cfRule type="expression" dxfId="3147" priority="14" stopIfTrue="1">
      <formula>EXACT(#REF!,"Part")</formula>
    </cfRule>
    <cfRule type="expression" dxfId="3146" priority="15" stopIfTrue="1">
      <formula>EXACT(#REF!,"Info")</formula>
    </cfRule>
  </conditionalFormatting>
  <conditionalFormatting sqref="A27:A34">
    <cfRule type="expression" dxfId="3145" priority="12" stopIfTrue="1">
      <formula>EXACT(#REF!,"Part")</formula>
    </cfRule>
    <cfRule type="expression" dxfId="3144" priority="13" stopIfTrue="1">
      <formula>EXACT(#REF!,"Info")</formula>
    </cfRule>
  </conditionalFormatting>
  <conditionalFormatting sqref="A29">
    <cfRule type="expression" dxfId="3143" priority="10" stopIfTrue="1">
      <formula>EXACT(#REF!,"Part")</formula>
    </cfRule>
    <cfRule type="expression" dxfId="3142" priority="11" stopIfTrue="1">
      <formula>EXACT(#REF!,"Info")</formula>
    </cfRule>
  </conditionalFormatting>
  <conditionalFormatting sqref="A28">
    <cfRule type="expression" dxfId="3141" priority="8" stopIfTrue="1">
      <formula>EXACT(#REF!,"Part")</formula>
    </cfRule>
    <cfRule type="expression" dxfId="3140" priority="9" stopIfTrue="1">
      <formula>EXACT(#REF!,"Info")</formula>
    </cfRule>
  </conditionalFormatting>
  <conditionalFormatting sqref="A27:A29">
    <cfRule type="expression" dxfId="3139" priority="6" stopIfTrue="1">
      <formula>EXACT(#REF!,"Part")</formula>
    </cfRule>
    <cfRule type="expression" dxfId="3138" priority="7" stopIfTrue="1">
      <formula>EXACT(#REF!,"Info")</formula>
    </cfRule>
  </conditionalFormatting>
  <conditionalFormatting sqref="G27:G44">
    <cfRule type="cellIs" dxfId="3137" priority="3" stopIfTrue="1" operator="equal">
      <formula>"open"</formula>
    </cfRule>
    <cfRule type="cellIs" dxfId="3136" priority="4" stopIfTrue="1" operator="equal">
      <formula>"passed"</formula>
    </cfRule>
    <cfRule type="cellIs" dxfId="3135" priority="5" stopIfTrue="1" operator="equal">
      <formula>"failed"</formula>
    </cfRule>
  </conditionalFormatting>
  <conditionalFormatting sqref="F27:F44">
    <cfRule type="expression" dxfId="3134" priority="1" stopIfTrue="1">
      <formula>EXACT(#REF!,"Part")</formula>
    </cfRule>
    <cfRule type="expression" dxfId="313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test_Dem_StatusByteConsistencyCheck_DEM_EVMEM_STSMASK_DELETED</v>
      </c>
      <c r="C2" s="48"/>
    </row>
    <row r="3" spans="1:7" ht="12.75" customHeight="1" outlineLevel="1">
      <c r="A3" s="46" t="s">
        <v>123</v>
      </c>
      <c r="B3" s="75" t="str">
        <f ca="1">VLOOKUP(MID(CELL("Filename",B3),SEARCH("]",CELL("Filename",B3))+1,256),TestPlan!A6:I1000,8,FALSE)</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test_Dem_StatusByteConsistencyCheck_DEM_EVMEM_STSMASK_DELETED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185</v>
      </c>
      <c r="C12" s="50"/>
    </row>
    <row r="13" spans="1:7" ht="127.5" outlineLevel="1">
      <c r="A13" s="56" t="s">
        <v>122</v>
      </c>
      <c r="B13" s="75" t="str">
        <f ca="1">B3</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186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38.25">
      <c r="A27" s="66" t="s">
        <v>149</v>
      </c>
      <c r="B27" s="66" t="str">
        <f ca="1">INDIRECT("TestPlan!" &amp; "H" &amp; ((MATCH("TC_Unit_01_03", TestPlan!A1:A10000, 0))-3))</f>
        <v>Compilation flag:
Define DEM_CONSISCHK_H
Define DEM_CFG_T</v>
      </c>
      <c r="C27" s="67"/>
      <c r="D27" s="68"/>
      <c r="E27" s="69"/>
      <c r="F27" s="68"/>
      <c r="G27" s="69"/>
    </row>
    <row r="28" spans="1:7" ht="25.5">
      <c r="A28" s="66" t="s">
        <v>149</v>
      </c>
      <c r="B28" s="66" t="s">
        <v>155</v>
      </c>
      <c r="C28" s="67"/>
      <c r="D28" s="68"/>
      <c r="E28" s="69"/>
      <c r="F28" s="68"/>
      <c r="G28" s="69"/>
    </row>
    <row r="29" spans="1:7" ht="38.25">
      <c r="A29" s="66" t="s">
        <v>149</v>
      </c>
      <c r="B29" s="66" t="s">
        <v>180</v>
      </c>
      <c r="C29" s="67"/>
      <c r="D29" s="68"/>
      <c r="E29" s="69"/>
      <c r="F29" s="68"/>
      <c r="G29" s="69"/>
    </row>
    <row r="30" spans="1:7" ht="63.75">
      <c r="A30" s="66" t="s">
        <v>149</v>
      </c>
      <c r="B30" s="66" t="s">
        <v>182</v>
      </c>
      <c r="C30" s="67"/>
      <c r="D30" s="68"/>
      <c r="E30" s="69"/>
      <c r="F30" s="68"/>
      <c r="G30" s="69"/>
    </row>
    <row r="31" spans="1:7">
      <c r="A31" s="73" t="s">
        <v>150</v>
      </c>
      <c r="B31" s="77" t="s">
        <v>165</v>
      </c>
      <c r="C31" s="67"/>
      <c r="D31" s="68"/>
      <c r="E31" s="69"/>
      <c r="F31" s="68"/>
      <c r="G31" s="69"/>
    </row>
    <row r="32" spans="1:7" ht="76.5">
      <c r="A32" s="66" t="s">
        <v>151</v>
      </c>
      <c r="B32" s="66" t="s">
        <v>183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32" priority="25" stopIfTrue="1">
      <formula>EXACT(#REF!,"Part")</formula>
    </cfRule>
    <cfRule type="expression" dxfId="3131" priority="26" stopIfTrue="1">
      <formula>EXACT(#REF!,"Info")</formula>
    </cfRule>
  </conditionalFormatting>
  <conditionalFormatting sqref="B29:C29">
    <cfRule type="expression" dxfId="3130" priority="23" stopIfTrue="1">
      <formula>EXACT(#REF!,"Part")</formula>
    </cfRule>
    <cfRule type="expression" dxfId="3129" priority="24" stopIfTrue="1">
      <formula>EXACT(#REF!,"Info")</formula>
    </cfRule>
  </conditionalFormatting>
  <conditionalFormatting sqref="B28:C28">
    <cfRule type="expression" dxfId="3128" priority="21" stopIfTrue="1">
      <formula>EXACT(#REF!,"Part")</formula>
    </cfRule>
    <cfRule type="expression" dxfId="3127" priority="22" stopIfTrue="1">
      <formula>EXACT(#REF!,"Info")</formula>
    </cfRule>
  </conditionalFormatting>
  <conditionalFormatting sqref="B27:C27">
    <cfRule type="expression" dxfId="3126" priority="19" stopIfTrue="1">
      <formula>EXACT(#REF!,"Part")</formula>
    </cfRule>
    <cfRule type="expression" dxfId="3125" priority="20" stopIfTrue="1">
      <formula>EXACT(#REF!,"Info")</formula>
    </cfRule>
  </conditionalFormatting>
  <conditionalFormatting sqref="E27:E44">
    <cfRule type="cellIs" dxfId="3124" priority="16" stopIfTrue="1" operator="equal">
      <formula>"open"</formula>
    </cfRule>
    <cfRule type="cellIs" dxfId="3123" priority="17" stopIfTrue="1" operator="equal">
      <formula>"passed"</formula>
    </cfRule>
    <cfRule type="cellIs" dxfId="3122" priority="18" stopIfTrue="1" operator="equal">
      <formula>"failed"</formula>
    </cfRule>
  </conditionalFormatting>
  <conditionalFormatting sqref="D27:D44">
    <cfRule type="expression" dxfId="3121" priority="14" stopIfTrue="1">
      <formula>EXACT(#REF!,"Part")</formula>
    </cfRule>
    <cfRule type="expression" dxfId="3120" priority="15" stopIfTrue="1">
      <formula>EXACT(#REF!,"Info")</formula>
    </cfRule>
  </conditionalFormatting>
  <conditionalFormatting sqref="A27:A34">
    <cfRule type="expression" dxfId="3119" priority="12" stopIfTrue="1">
      <formula>EXACT(#REF!,"Part")</formula>
    </cfRule>
    <cfRule type="expression" dxfId="3118" priority="13" stopIfTrue="1">
      <formula>EXACT(#REF!,"Info")</formula>
    </cfRule>
  </conditionalFormatting>
  <conditionalFormatting sqref="A29">
    <cfRule type="expression" dxfId="3117" priority="10" stopIfTrue="1">
      <formula>EXACT(#REF!,"Part")</formula>
    </cfRule>
    <cfRule type="expression" dxfId="3116" priority="11" stopIfTrue="1">
      <formula>EXACT(#REF!,"Info")</formula>
    </cfRule>
  </conditionalFormatting>
  <conditionalFormatting sqref="A28">
    <cfRule type="expression" dxfId="3115" priority="8" stopIfTrue="1">
      <formula>EXACT(#REF!,"Part")</formula>
    </cfRule>
    <cfRule type="expression" dxfId="3114" priority="9" stopIfTrue="1">
      <formula>EXACT(#REF!,"Info")</formula>
    </cfRule>
  </conditionalFormatting>
  <conditionalFormatting sqref="A27:A29">
    <cfRule type="expression" dxfId="3113" priority="6" stopIfTrue="1">
      <formula>EXACT(#REF!,"Part")</formula>
    </cfRule>
    <cfRule type="expression" dxfId="3112" priority="7" stopIfTrue="1">
      <formula>EXACT(#REF!,"Info")</formula>
    </cfRule>
  </conditionalFormatting>
  <conditionalFormatting sqref="G27:G44">
    <cfRule type="cellIs" dxfId="3111" priority="3" stopIfTrue="1" operator="equal">
      <formula>"open"</formula>
    </cfRule>
    <cfRule type="cellIs" dxfId="3110" priority="4" stopIfTrue="1" operator="equal">
      <formula>"passed"</formula>
    </cfRule>
    <cfRule type="cellIs" dxfId="3109" priority="5" stopIfTrue="1" operator="equal">
      <formula>"failed"</formula>
    </cfRule>
  </conditionalFormatting>
  <conditionalFormatting sqref="F27:F44">
    <cfRule type="expression" dxfId="3108" priority="1" stopIfTrue="1">
      <formula>EXACT(#REF!,"Part")</formula>
    </cfRule>
    <cfRule type="expression" dxfId="310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test_Dem_StatusByteConsistencyCheck_FALSE</v>
      </c>
      <c r="C2" s="48"/>
    </row>
    <row r="3" spans="1:7" ht="12.75" customHeight="1" outlineLevel="1">
      <c r="A3" s="46" t="s">
        <v>123</v>
      </c>
      <c r="B3" s="75" t="str">
        <f ca="1">VLOOKUP(MID(CELL("Filename",B3),SEARCH("]",CELL("Filename",B3))+1,256),TestPlan!A6:I1000,8,FALSE)</f>
        <v xml:space="preserve"> Check whether Dem_EvtSt_SetTestFailed() function is not invoked _x000D_
 In case :_x000D_
 - The returned value of Dem_EvMemIsOriginPrimary() function is TRUE (line 20) _x000D_
 - The returned value of Dem_LibGetParamBool() function is FALSE (line 25)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test_Dem_StatusByteConsistencyCheck_FALSE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192</v>
      </c>
      <c r="C12" s="50"/>
    </row>
    <row r="13" spans="1:7" ht="51" outlineLevel="1">
      <c r="A13" s="56" t="s">
        <v>122</v>
      </c>
      <c r="B13" s="75" t="str">
        <f ca="1">B3</f>
        <v xml:space="preserve"> Check whether Dem_EvtSt_SetTestFailed() function is not invoked _x000D_
 In case :_x000D_
 - The returned value of Dem_EvMemIsOriginPrimary() function is TRUE (line 20) _x000D_
 - The returned value of Dem_LibGetParamBool() function is FALSE (line 25)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193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38.25">
      <c r="A27" s="66" t="s">
        <v>149</v>
      </c>
      <c r="B27" s="66" t="str">
        <f ca="1">INDIRECT("TestPlan!" &amp; "H" &amp; ((MATCH("TC_Unit_01_04", TestPlan!A1:A10000, 0))-4))</f>
        <v>Compilation flag:
Define DEM_CONSISCHK_H
Define DEM_CFG_T</v>
      </c>
      <c r="C27" s="67"/>
      <c r="D27" s="68"/>
      <c r="E27" s="69"/>
      <c r="F27" s="68"/>
      <c r="G27" s="69"/>
    </row>
    <row r="28" spans="1:7" ht="25.5">
      <c r="A28" s="66" t="s">
        <v>149</v>
      </c>
      <c r="B28" s="66" t="s">
        <v>155</v>
      </c>
      <c r="C28" s="67"/>
      <c r="D28" s="68"/>
      <c r="E28" s="69"/>
      <c r="F28" s="68"/>
      <c r="G28" s="69"/>
    </row>
    <row r="29" spans="1:7" ht="38.25">
      <c r="A29" s="66" t="s">
        <v>149</v>
      </c>
      <c r="B29" s="66" t="s">
        <v>180</v>
      </c>
      <c r="C29" s="67"/>
      <c r="D29" s="68"/>
      <c r="E29" s="69"/>
      <c r="F29" s="68"/>
      <c r="G29" s="69"/>
    </row>
    <row r="30" spans="1:7" ht="51">
      <c r="A30" s="66" t="s">
        <v>149</v>
      </c>
      <c r="B30" s="66" t="s">
        <v>189</v>
      </c>
      <c r="C30" s="67"/>
      <c r="D30" s="68"/>
      <c r="E30" s="69"/>
      <c r="F30" s="68"/>
      <c r="G30" s="69"/>
    </row>
    <row r="31" spans="1:7">
      <c r="A31" s="73" t="s">
        <v>150</v>
      </c>
      <c r="B31" s="77" t="s">
        <v>165</v>
      </c>
      <c r="C31" s="67"/>
      <c r="D31" s="68"/>
      <c r="E31" s="69"/>
      <c r="F31" s="68"/>
      <c r="G31" s="69"/>
    </row>
    <row r="32" spans="1:7" ht="63.75">
      <c r="A32" s="66" t="s">
        <v>151</v>
      </c>
      <c r="B32" s="66" t="s">
        <v>190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06" priority="25" stopIfTrue="1">
      <formula>EXACT(#REF!,"Part")</formula>
    </cfRule>
    <cfRule type="expression" dxfId="3105" priority="26" stopIfTrue="1">
      <formula>EXACT(#REF!,"Info")</formula>
    </cfRule>
  </conditionalFormatting>
  <conditionalFormatting sqref="B29:C29">
    <cfRule type="expression" dxfId="3104" priority="23" stopIfTrue="1">
      <formula>EXACT(#REF!,"Part")</formula>
    </cfRule>
    <cfRule type="expression" dxfId="3103" priority="24" stopIfTrue="1">
      <formula>EXACT(#REF!,"Info")</formula>
    </cfRule>
  </conditionalFormatting>
  <conditionalFormatting sqref="B28:C28">
    <cfRule type="expression" dxfId="3102" priority="21" stopIfTrue="1">
      <formula>EXACT(#REF!,"Part")</formula>
    </cfRule>
    <cfRule type="expression" dxfId="3101" priority="22" stopIfTrue="1">
      <formula>EXACT(#REF!,"Info")</formula>
    </cfRule>
  </conditionalFormatting>
  <conditionalFormatting sqref="B27:C27">
    <cfRule type="expression" dxfId="3100" priority="19" stopIfTrue="1">
      <formula>EXACT(#REF!,"Part")</formula>
    </cfRule>
    <cfRule type="expression" dxfId="3099" priority="20" stopIfTrue="1">
      <formula>EXACT(#REF!,"Info")</formula>
    </cfRule>
  </conditionalFormatting>
  <conditionalFormatting sqref="E27:E44">
    <cfRule type="cellIs" dxfId="3098" priority="16" stopIfTrue="1" operator="equal">
      <formula>"open"</formula>
    </cfRule>
    <cfRule type="cellIs" dxfId="3097" priority="17" stopIfTrue="1" operator="equal">
      <formula>"passed"</formula>
    </cfRule>
    <cfRule type="cellIs" dxfId="3096" priority="18" stopIfTrue="1" operator="equal">
      <formula>"failed"</formula>
    </cfRule>
  </conditionalFormatting>
  <conditionalFormatting sqref="D27:D44">
    <cfRule type="expression" dxfId="3095" priority="14" stopIfTrue="1">
      <formula>EXACT(#REF!,"Part")</formula>
    </cfRule>
    <cfRule type="expression" dxfId="3094" priority="15" stopIfTrue="1">
      <formula>EXACT(#REF!,"Info")</formula>
    </cfRule>
  </conditionalFormatting>
  <conditionalFormatting sqref="A27:A34">
    <cfRule type="expression" dxfId="3093" priority="12" stopIfTrue="1">
      <formula>EXACT(#REF!,"Part")</formula>
    </cfRule>
    <cfRule type="expression" dxfId="3092" priority="13" stopIfTrue="1">
      <formula>EXACT(#REF!,"Info")</formula>
    </cfRule>
  </conditionalFormatting>
  <conditionalFormatting sqref="A29">
    <cfRule type="expression" dxfId="3091" priority="10" stopIfTrue="1">
      <formula>EXACT(#REF!,"Part")</formula>
    </cfRule>
    <cfRule type="expression" dxfId="3090" priority="11" stopIfTrue="1">
      <formula>EXACT(#REF!,"Info")</formula>
    </cfRule>
  </conditionalFormatting>
  <conditionalFormatting sqref="A28">
    <cfRule type="expression" dxfId="3089" priority="8" stopIfTrue="1">
      <formula>EXACT(#REF!,"Part")</formula>
    </cfRule>
    <cfRule type="expression" dxfId="3088" priority="9" stopIfTrue="1">
      <formula>EXACT(#REF!,"Info")</formula>
    </cfRule>
  </conditionalFormatting>
  <conditionalFormatting sqref="A27:A29">
    <cfRule type="expression" dxfId="3087" priority="6" stopIfTrue="1">
      <formula>EXACT(#REF!,"Part")</formula>
    </cfRule>
    <cfRule type="expression" dxfId="3086" priority="7" stopIfTrue="1">
      <formula>EXACT(#REF!,"Info")</formula>
    </cfRule>
  </conditionalFormatting>
  <conditionalFormatting sqref="G27:G44">
    <cfRule type="cellIs" dxfId="3085" priority="3" stopIfTrue="1" operator="equal">
      <formula>"open"</formula>
    </cfRule>
    <cfRule type="cellIs" dxfId="3084" priority="4" stopIfTrue="1" operator="equal">
      <formula>"passed"</formula>
    </cfRule>
    <cfRule type="cellIs" dxfId="3083" priority="5" stopIfTrue="1" operator="equal">
      <formula>"failed"</formula>
    </cfRule>
  </conditionalFormatting>
  <conditionalFormatting sqref="F27:F44">
    <cfRule type="expression" dxfId="3082" priority="1" stopIfTrue="1">
      <formula>EXACT(#REF!,"Part")</formula>
    </cfRule>
    <cfRule type="expression" dxfId="308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test_Dem_StatusByteConsistencyCheck_NothingToDo</v>
      </c>
      <c r="C2" s="48"/>
    </row>
    <row r="3" spans="1:7" ht="12.75" customHeight="1" outlineLevel="1">
      <c r="A3" s="46" t="s">
        <v>123</v>
      </c>
      <c r="B3" s="75" t="str">
        <f ca="1">VLOOKUP(MID(CELL("Filename",B3),SEARCH("]",CELL("Filename",B3))+1,256),TestPlan!A6:I1000,8,FALSE)</f>
        <v xml:space="preserve"> Check whether the function does nothing _x000D_
 In case : The returned value of Dem_EvMemIsOriginPrimary() and Dem_EvMemIsOriginSecondary() functions are FALSE (line 20)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test_Dem_StatusByteConsistencyCheck_NothingToDo</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199</v>
      </c>
      <c r="C12" s="50"/>
    </row>
    <row r="13" spans="1:7" ht="38.25" outlineLevel="1">
      <c r="A13" s="56" t="s">
        <v>122</v>
      </c>
      <c r="B13" s="75" t="str">
        <f ca="1">B3</f>
        <v xml:space="preserve"> Check whether the function does nothing _x000D_
 In case : The returned value of Dem_EvMemIsOriginPrimary() and Dem_EvMemIsOriginSecondary() functions are FALSE (line 20)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38.25">
      <c r="A27" s="66" t="s">
        <v>149</v>
      </c>
      <c r="B27" s="66" t="str">
        <f ca="1">INDIRECT("TestPlan!" &amp; "H" &amp; ((MATCH("TC_Unit_01_05", TestPlan!A1:A10000, 0))-5))</f>
        <v>Compilation flag:
Define DEM_CONSISCHK_H
Define DEM_CFG_T</v>
      </c>
      <c r="C27" s="67"/>
      <c r="D27" s="68"/>
      <c r="E27" s="69"/>
      <c r="F27" s="68"/>
      <c r="G27" s="69"/>
    </row>
    <row r="28" spans="1:7" ht="25.5">
      <c r="A28" s="66" t="s">
        <v>149</v>
      </c>
      <c r="B28" s="66" t="s">
        <v>155</v>
      </c>
      <c r="C28" s="67"/>
      <c r="D28" s="68"/>
      <c r="E28" s="69"/>
      <c r="F28" s="68"/>
      <c r="G28" s="69"/>
    </row>
    <row r="29" spans="1:7" ht="38.25">
      <c r="A29" s="66" t="s">
        <v>149</v>
      </c>
      <c r="B29" s="66" t="s">
        <v>180</v>
      </c>
      <c r="C29" s="67"/>
      <c r="D29" s="68"/>
      <c r="E29" s="69"/>
      <c r="F29" s="68"/>
      <c r="G29" s="69"/>
    </row>
    <row r="30" spans="1:7" ht="38.25">
      <c r="A30" s="66" t="s">
        <v>149</v>
      </c>
      <c r="B30" s="66" t="s">
        <v>196</v>
      </c>
      <c r="C30" s="67"/>
      <c r="D30" s="68"/>
      <c r="E30" s="69"/>
      <c r="F30" s="68"/>
      <c r="G30" s="69"/>
    </row>
    <row r="31" spans="1:7">
      <c r="A31" s="73" t="s">
        <v>150</v>
      </c>
      <c r="B31" s="77" t="s">
        <v>165</v>
      </c>
      <c r="C31" s="67"/>
      <c r="D31" s="68"/>
      <c r="E31" s="69"/>
      <c r="F31" s="68"/>
      <c r="G31" s="69"/>
    </row>
    <row r="32" spans="1:7" ht="51">
      <c r="A32" s="66" t="s">
        <v>151</v>
      </c>
      <c r="B32" s="66" t="s">
        <v>197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80" priority="25" stopIfTrue="1">
      <formula>EXACT(#REF!,"Part")</formula>
    </cfRule>
    <cfRule type="expression" dxfId="3079" priority="26" stopIfTrue="1">
      <formula>EXACT(#REF!,"Info")</formula>
    </cfRule>
  </conditionalFormatting>
  <conditionalFormatting sqref="B29:C29">
    <cfRule type="expression" dxfId="3078" priority="23" stopIfTrue="1">
      <formula>EXACT(#REF!,"Part")</formula>
    </cfRule>
    <cfRule type="expression" dxfId="3077" priority="24" stopIfTrue="1">
      <formula>EXACT(#REF!,"Info")</formula>
    </cfRule>
  </conditionalFormatting>
  <conditionalFormatting sqref="B28:C28">
    <cfRule type="expression" dxfId="3076" priority="21" stopIfTrue="1">
      <formula>EXACT(#REF!,"Part")</formula>
    </cfRule>
    <cfRule type="expression" dxfId="3075" priority="22" stopIfTrue="1">
      <formula>EXACT(#REF!,"Info")</formula>
    </cfRule>
  </conditionalFormatting>
  <conditionalFormatting sqref="B27:C27">
    <cfRule type="expression" dxfId="3074" priority="19" stopIfTrue="1">
      <formula>EXACT(#REF!,"Part")</formula>
    </cfRule>
    <cfRule type="expression" dxfId="3073" priority="20" stopIfTrue="1">
      <formula>EXACT(#REF!,"Info")</formula>
    </cfRule>
  </conditionalFormatting>
  <conditionalFormatting sqref="E27:E44">
    <cfRule type="cellIs" dxfId="3072" priority="16" stopIfTrue="1" operator="equal">
      <formula>"open"</formula>
    </cfRule>
    <cfRule type="cellIs" dxfId="3071" priority="17" stopIfTrue="1" operator="equal">
      <formula>"passed"</formula>
    </cfRule>
    <cfRule type="cellIs" dxfId="3070" priority="18" stopIfTrue="1" operator="equal">
      <formula>"failed"</formula>
    </cfRule>
  </conditionalFormatting>
  <conditionalFormatting sqref="D27:D44">
    <cfRule type="expression" dxfId="3069" priority="14" stopIfTrue="1">
      <formula>EXACT(#REF!,"Part")</formula>
    </cfRule>
    <cfRule type="expression" dxfId="3068" priority="15" stopIfTrue="1">
      <formula>EXACT(#REF!,"Info")</formula>
    </cfRule>
  </conditionalFormatting>
  <conditionalFormatting sqref="A27:A34">
    <cfRule type="expression" dxfId="3067" priority="12" stopIfTrue="1">
      <formula>EXACT(#REF!,"Part")</formula>
    </cfRule>
    <cfRule type="expression" dxfId="3066" priority="13" stopIfTrue="1">
      <formula>EXACT(#REF!,"Info")</formula>
    </cfRule>
  </conditionalFormatting>
  <conditionalFormatting sqref="A29">
    <cfRule type="expression" dxfId="3065" priority="10" stopIfTrue="1">
      <formula>EXACT(#REF!,"Part")</formula>
    </cfRule>
    <cfRule type="expression" dxfId="3064" priority="11" stopIfTrue="1">
      <formula>EXACT(#REF!,"Info")</formula>
    </cfRule>
  </conditionalFormatting>
  <conditionalFormatting sqref="A28">
    <cfRule type="expression" dxfId="3063" priority="8" stopIfTrue="1">
      <formula>EXACT(#REF!,"Part")</formula>
    </cfRule>
    <cfRule type="expression" dxfId="3062" priority="9" stopIfTrue="1">
      <formula>EXACT(#REF!,"Info")</formula>
    </cfRule>
  </conditionalFormatting>
  <conditionalFormatting sqref="A27:A29">
    <cfRule type="expression" dxfId="3061" priority="6" stopIfTrue="1">
      <formula>EXACT(#REF!,"Part")</formula>
    </cfRule>
    <cfRule type="expression" dxfId="3060" priority="7" stopIfTrue="1">
      <formula>EXACT(#REF!,"Info")</formula>
    </cfRule>
  </conditionalFormatting>
  <conditionalFormatting sqref="G27:G44">
    <cfRule type="cellIs" dxfId="3059" priority="3" stopIfTrue="1" operator="equal">
      <formula>"open"</formula>
    </cfRule>
    <cfRule type="cellIs" dxfId="3058" priority="4" stopIfTrue="1" operator="equal">
      <formula>"passed"</formula>
    </cfRule>
    <cfRule type="cellIs" dxfId="3057" priority="5" stopIfTrue="1" operator="equal">
      <formula>"failed"</formula>
    </cfRule>
  </conditionalFormatting>
  <conditionalFormatting sqref="F27:F44">
    <cfRule type="expression" dxfId="3056" priority="1" stopIfTrue="1">
      <formula>EXACT(#REF!,"Part")</formula>
    </cfRule>
    <cfRule type="expression" dxfId="305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test_Dem_ConsistencyCheckForFailedDTC_GetMaxTimeStamp</v>
      </c>
      <c r="C2" s="48"/>
    </row>
    <row r="3" spans="1:7" ht="12.75" customHeight="1" outlineLevel="1">
      <c r="A3" s="46" t="s">
        <v>123</v>
      </c>
      <c r="B3" s="75" t="str">
        <f ca="1">VLOOKUP(MID(CELL("Filename",B3),SEARCH("]",CELL("Filename",B3))+1,256),TestPlan!A6:I1000,8,FALSE)</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test_Dem_ConsistencyCheckForFailedDTC_GetMaxTimeStamp</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968</v>
      </c>
      <c r="C12" s="50"/>
    </row>
    <row r="13" spans="1:7" ht="255" outlineLevel="1">
      <c r="A13" s="56" t="s">
        <v>122</v>
      </c>
      <c r="B13" s="75" t="str">
        <f ca="1">B3</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208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((MATCH("TC_Unit_02_01", TestPlan!A1:A10000, 0))-1))</f>
        <v>Compilation flag:
n/a</v>
      </c>
      <c r="C27" s="67"/>
      <c r="D27" s="68"/>
      <c r="E27" s="69"/>
      <c r="F27" s="68"/>
      <c r="G27" s="69"/>
    </row>
    <row r="28" spans="1:7" ht="25.5">
      <c r="A28" s="66" t="s">
        <v>149</v>
      </c>
      <c r="B28" s="66" t="s">
        <v>972</v>
      </c>
      <c r="C28" s="67"/>
      <c r="D28" s="68"/>
      <c r="E28" s="69"/>
      <c r="F28" s="68"/>
      <c r="G28" s="69"/>
    </row>
    <row r="29" spans="1:7" ht="25.5">
      <c r="A29" s="66" t="s">
        <v>149</v>
      </c>
      <c r="B29" s="66" t="s">
        <v>201</v>
      </c>
      <c r="C29" s="67"/>
      <c r="D29" s="68"/>
      <c r="E29" s="69"/>
      <c r="F29" s="68"/>
      <c r="G29" s="69"/>
    </row>
    <row r="30" spans="1:7" ht="293.25">
      <c r="A30" s="66" t="s">
        <v>149</v>
      </c>
      <c r="B30" s="66" t="s">
        <v>203</v>
      </c>
      <c r="C30" s="67"/>
      <c r="D30" s="68"/>
      <c r="E30" s="69"/>
      <c r="F30" s="68"/>
      <c r="G30" s="69"/>
    </row>
    <row r="31" spans="1:7">
      <c r="A31" s="73" t="s">
        <v>150</v>
      </c>
      <c r="B31" s="77" t="s">
        <v>205</v>
      </c>
      <c r="C31" s="67"/>
      <c r="D31" s="68"/>
      <c r="E31" s="69"/>
      <c r="F31" s="68"/>
      <c r="G31" s="69"/>
    </row>
    <row r="32" spans="1:7" ht="409.5">
      <c r="A32" s="66" t="s">
        <v>151</v>
      </c>
      <c r="B32" s="66" t="s">
        <v>204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54" priority="25" stopIfTrue="1">
      <formula>EXACT(#REF!,"Part")</formula>
    </cfRule>
    <cfRule type="expression" dxfId="3053" priority="26" stopIfTrue="1">
      <formula>EXACT(#REF!,"Info")</formula>
    </cfRule>
  </conditionalFormatting>
  <conditionalFormatting sqref="B29:C29">
    <cfRule type="expression" dxfId="3052" priority="23" stopIfTrue="1">
      <formula>EXACT(#REF!,"Part")</formula>
    </cfRule>
    <cfRule type="expression" dxfId="3051" priority="24" stopIfTrue="1">
      <formula>EXACT(#REF!,"Info")</formula>
    </cfRule>
  </conditionalFormatting>
  <conditionalFormatting sqref="B28:C28">
    <cfRule type="expression" dxfId="3050" priority="21" stopIfTrue="1">
      <formula>EXACT(#REF!,"Part")</formula>
    </cfRule>
    <cfRule type="expression" dxfId="3049" priority="22" stopIfTrue="1">
      <formula>EXACT(#REF!,"Info")</formula>
    </cfRule>
  </conditionalFormatting>
  <conditionalFormatting sqref="B27:C27">
    <cfRule type="expression" dxfId="3048" priority="19" stopIfTrue="1">
      <formula>EXACT(#REF!,"Part")</formula>
    </cfRule>
    <cfRule type="expression" dxfId="3047" priority="20" stopIfTrue="1">
      <formula>EXACT(#REF!,"Info")</formula>
    </cfRule>
  </conditionalFormatting>
  <conditionalFormatting sqref="E27:E44">
    <cfRule type="cellIs" dxfId="3046" priority="16" stopIfTrue="1" operator="equal">
      <formula>"open"</formula>
    </cfRule>
    <cfRule type="cellIs" dxfId="3045" priority="17" stopIfTrue="1" operator="equal">
      <formula>"passed"</formula>
    </cfRule>
    <cfRule type="cellIs" dxfId="3044" priority="18" stopIfTrue="1" operator="equal">
      <formula>"failed"</formula>
    </cfRule>
  </conditionalFormatting>
  <conditionalFormatting sqref="D27:D44">
    <cfRule type="expression" dxfId="3043" priority="14" stopIfTrue="1">
      <formula>EXACT(#REF!,"Part")</formula>
    </cfRule>
    <cfRule type="expression" dxfId="3042" priority="15" stopIfTrue="1">
      <formula>EXACT(#REF!,"Info")</formula>
    </cfRule>
  </conditionalFormatting>
  <conditionalFormatting sqref="A27:A34">
    <cfRule type="expression" dxfId="3041" priority="12" stopIfTrue="1">
      <formula>EXACT(#REF!,"Part")</formula>
    </cfRule>
    <cfRule type="expression" dxfId="3040" priority="13" stopIfTrue="1">
      <formula>EXACT(#REF!,"Info")</formula>
    </cfRule>
  </conditionalFormatting>
  <conditionalFormatting sqref="A29">
    <cfRule type="expression" dxfId="3039" priority="10" stopIfTrue="1">
      <formula>EXACT(#REF!,"Part")</formula>
    </cfRule>
    <cfRule type="expression" dxfId="3038" priority="11" stopIfTrue="1">
      <formula>EXACT(#REF!,"Info")</formula>
    </cfRule>
  </conditionalFormatting>
  <conditionalFormatting sqref="A28">
    <cfRule type="expression" dxfId="3037" priority="8" stopIfTrue="1">
      <formula>EXACT(#REF!,"Part")</formula>
    </cfRule>
    <cfRule type="expression" dxfId="3036" priority="9" stopIfTrue="1">
      <formula>EXACT(#REF!,"Info")</formula>
    </cfRule>
  </conditionalFormatting>
  <conditionalFormatting sqref="A27:A29">
    <cfRule type="expression" dxfId="3035" priority="6" stopIfTrue="1">
      <formula>EXACT(#REF!,"Part")</formula>
    </cfRule>
    <cfRule type="expression" dxfId="3034" priority="7" stopIfTrue="1">
      <formula>EXACT(#REF!,"Info")</formula>
    </cfRule>
  </conditionalFormatting>
  <conditionalFormatting sqref="G27:G44">
    <cfRule type="cellIs" dxfId="3033" priority="3" stopIfTrue="1" operator="equal">
      <formula>"open"</formula>
    </cfRule>
    <cfRule type="cellIs" dxfId="3032" priority="4" stopIfTrue="1" operator="equal">
      <formula>"passed"</formula>
    </cfRule>
    <cfRule type="cellIs" dxfId="3031" priority="5" stopIfTrue="1" operator="equal">
      <formula>"failed"</formula>
    </cfRule>
  </conditionalFormatting>
  <conditionalFormatting sqref="F27:F44">
    <cfRule type="expression" dxfId="3030" priority="1" stopIfTrue="1">
      <formula>EXACT(#REF!,"Part")</formula>
    </cfRule>
    <cfRule type="expression" dxfId="302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test_Dem_ConsistencyCheckForFailedDTC_NotValidDctId</v>
      </c>
      <c r="C2" s="48"/>
    </row>
    <row r="3" spans="1:7" ht="12.75" customHeight="1" outlineLevel="1">
      <c r="A3" s="46" t="s">
        <v>123</v>
      </c>
      <c r="B3" s="75" t="str">
        <f ca="1">VLOOKUP(MID(CELL("Filename",B3),SEARCH("]",CELL("Filename",B3))+1,256),TestPlan!A6:I1000,8,FALSE)</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test_Dem_ConsistencyCheckForFailedDTC_NotValidDctId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outlineLevel="1">
      <c r="A12" s="56" t="s">
        <v>124</v>
      </c>
      <c r="B12" s="49" t="s">
        <v>969</v>
      </c>
      <c r="C12" s="50"/>
    </row>
    <row r="13" spans="1:7" ht="63.75" outlineLevel="1">
      <c r="A13" s="56" t="s">
        <v>122</v>
      </c>
      <c r="B13" s="75" t="str">
        <f ca="1">B3</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214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((MATCH("TC_Unit_02_02", TestPlan!A1:A10000, 0))-2))</f>
        <v>Compilation flag:
n/a</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51">
      <c r="A30" s="66" t="s">
        <v>149</v>
      </c>
      <c r="B30" s="66" t="s">
        <v>211</v>
      </c>
      <c r="C30" s="67"/>
      <c r="D30" s="68"/>
      <c r="E30" s="69"/>
      <c r="F30" s="68"/>
      <c r="G30" s="69"/>
    </row>
    <row r="31" spans="1:7">
      <c r="A31" s="73" t="s">
        <v>150</v>
      </c>
      <c r="B31" s="77" t="s">
        <v>205</v>
      </c>
      <c r="C31" s="67"/>
      <c r="D31" s="68"/>
      <c r="E31" s="69"/>
      <c r="F31" s="68"/>
      <c r="G31" s="69"/>
    </row>
    <row r="32" spans="1:7" ht="89.25">
      <c r="A32" s="66" t="s">
        <v>151</v>
      </c>
      <c r="B32" s="66" t="s">
        <v>212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28" priority="25" stopIfTrue="1">
      <formula>EXACT(#REF!,"Part")</formula>
    </cfRule>
    <cfRule type="expression" dxfId="3027" priority="26" stopIfTrue="1">
      <formula>EXACT(#REF!,"Info")</formula>
    </cfRule>
  </conditionalFormatting>
  <conditionalFormatting sqref="B29:C29">
    <cfRule type="expression" dxfId="3026" priority="23" stopIfTrue="1">
      <formula>EXACT(#REF!,"Part")</formula>
    </cfRule>
    <cfRule type="expression" dxfId="3025" priority="24" stopIfTrue="1">
      <formula>EXACT(#REF!,"Info")</formula>
    </cfRule>
  </conditionalFormatting>
  <conditionalFormatting sqref="B28:C28">
    <cfRule type="expression" dxfId="3024" priority="21" stopIfTrue="1">
      <formula>EXACT(#REF!,"Part")</formula>
    </cfRule>
    <cfRule type="expression" dxfId="3023" priority="22" stopIfTrue="1">
      <formula>EXACT(#REF!,"Info")</formula>
    </cfRule>
  </conditionalFormatting>
  <conditionalFormatting sqref="B27:C27">
    <cfRule type="expression" dxfId="3022" priority="19" stopIfTrue="1">
      <formula>EXACT(#REF!,"Part")</formula>
    </cfRule>
    <cfRule type="expression" dxfId="3021" priority="20" stopIfTrue="1">
      <formula>EXACT(#REF!,"Info")</formula>
    </cfRule>
  </conditionalFormatting>
  <conditionalFormatting sqref="E27:E44">
    <cfRule type="cellIs" dxfId="3020" priority="16" stopIfTrue="1" operator="equal">
      <formula>"open"</formula>
    </cfRule>
    <cfRule type="cellIs" dxfId="3019" priority="17" stopIfTrue="1" operator="equal">
      <formula>"passed"</formula>
    </cfRule>
    <cfRule type="cellIs" dxfId="3018" priority="18" stopIfTrue="1" operator="equal">
      <formula>"failed"</formula>
    </cfRule>
  </conditionalFormatting>
  <conditionalFormatting sqref="D27:D44">
    <cfRule type="expression" dxfId="3017" priority="14" stopIfTrue="1">
      <formula>EXACT(#REF!,"Part")</formula>
    </cfRule>
    <cfRule type="expression" dxfId="3016" priority="15" stopIfTrue="1">
      <formula>EXACT(#REF!,"Info")</formula>
    </cfRule>
  </conditionalFormatting>
  <conditionalFormatting sqref="A27:A34">
    <cfRule type="expression" dxfId="3015" priority="12" stopIfTrue="1">
      <formula>EXACT(#REF!,"Part")</formula>
    </cfRule>
    <cfRule type="expression" dxfId="3014" priority="13" stopIfTrue="1">
      <formula>EXACT(#REF!,"Info")</formula>
    </cfRule>
  </conditionalFormatting>
  <conditionalFormatting sqref="A29">
    <cfRule type="expression" dxfId="3013" priority="10" stopIfTrue="1">
      <formula>EXACT(#REF!,"Part")</formula>
    </cfRule>
    <cfRule type="expression" dxfId="3012" priority="11" stopIfTrue="1">
      <formula>EXACT(#REF!,"Info")</formula>
    </cfRule>
  </conditionalFormatting>
  <conditionalFormatting sqref="A28">
    <cfRule type="expression" dxfId="3011" priority="8" stopIfTrue="1">
      <formula>EXACT(#REF!,"Part")</formula>
    </cfRule>
    <cfRule type="expression" dxfId="3010" priority="9" stopIfTrue="1">
      <formula>EXACT(#REF!,"Info")</formula>
    </cfRule>
  </conditionalFormatting>
  <conditionalFormatting sqref="A27:A29">
    <cfRule type="expression" dxfId="3009" priority="6" stopIfTrue="1">
      <formula>EXACT(#REF!,"Part")</formula>
    </cfRule>
    <cfRule type="expression" dxfId="3008" priority="7" stopIfTrue="1">
      <formula>EXACT(#REF!,"Info")</formula>
    </cfRule>
  </conditionalFormatting>
  <conditionalFormatting sqref="G27:G44">
    <cfRule type="cellIs" dxfId="3007" priority="3" stopIfTrue="1" operator="equal">
      <formula>"open"</formula>
    </cfRule>
    <cfRule type="cellIs" dxfId="3006" priority="4" stopIfTrue="1" operator="equal">
      <formula>"passed"</formula>
    </cfRule>
    <cfRule type="cellIs" dxfId="3005" priority="5" stopIfTrue="1" operator="equal">
      <formula>"failed"</formula>
    </cfRule>
  </conditionalFormatting>
  <conditionalFormatting sqref="F27:F44">
    <cfRule type="expression" dxfId="3004" priority="1" stopIfTrue="1">
      <formula>EXACT(#REF!,"Part")</formula>
    </cfRule>
    <cfRule type="expression" dxfId="300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test_Dem_ConsistencyCheckForDTC_Failed_Confirmed</v>
      </c>
      <c r="C2" s="48"/>
    </row>
    <row r="3" spans="1:7" ht="12.75" customHeight="1" outlineLevel="1">
      <c r="A3" s="46" t="s">
        <v>123</v>
      </c>
      <c r="B3" s="75" t="str">
        <f ca="1">VLOOKUP(MID(CELL("Filename",B3),SEARCH("]",CELL("Filename",B3))+1,256),TestPlan!A6:I1000,8,FALSE)</f>
        <v xml:space="preserve"> Check whether the Dem_ConsistencyCheckForFailedDTC() and Dem_ConsistencyCheckForConfirmedDTC() functions are invoked _x000D_
 In case: The returned value of Dem_isDtcIdValid() function is FALSE (line 103, line 109)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test_Dem_ConsistencyCheckForDTC_Failed_Confirmed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221</v>
      </c>
      <c r="C12" s="50"/>
    </row>
    <row r="13" spans="1:7" ht="38.25" outlineLevel="1">
      <c r="A13" s="56" t="s">
        <v>122</v>
      </c>
      <c r="B13" s="75" t="str">
        <f ca="1">B3</f>
        <v xml:space="preserve"> Check whether the Dem_ConsistencyCheckForFailedDTC() and Dem_ConsistencyCheckForConfirmedDTC() functions are invoked _x000D_
 In case: The returned value of Dem_isDtcIdValid() function is FALSE (line 103, line 109)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222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((MATCH("TC_Unit_02_03", TestPlan!A1:A10000, 0))-3))</f>
        <v>Compilation flag:
n/a</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89.25">
      <c r="A30" s="66" t="s">
        <v>149</v>
      </c>
      <c r="B30" s="66" t="s">
        <v>217</v>
      </c>
      <c r="C30" s="67"/>
      <c r="D30" s="68"/>
      <c r="E30" s="69"/>
      <c r="F30" s="68"/>
      <c r="G30" s="69"/>
    </row>
    <row r="31" spans="1:7">
      <c r="A31" s="73" t="s">
        <v>150</v>
      </c>
      <c r="B31" s="77" t="s">
        <v>219</v>
      </c>
      <c r="C31" s="67"/>
      <c r="D31" s="68"/>
      <c r="E31" s="69"/>
      <c r="F31" s="68"/>
      <c r="G31" s="69"/>
    </row>
    <row r="32" spans="1:7" ht="102">
      <c r="A32" s="66" t="s">
        <v>151</v>
      </c>
      <c r="B32" s="66" t="s">
        <v>218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02" priority="25" stopIfTrue="1">
      <formula>EXACT(#REF!,"Part")</formula>
    </cfRule>
    <cfRule type="expression" dxfId="3001" priority="26" stopIfTrue="1">
      <formula>EXACT(#REF!,"Info")</formula>
    </cfRule>
  </conditionalFormatting>
  <conditionalFormatting sqref="B29:C29">
    <cfRule type="expression" dxfId="3000" priority="23" stopIfTrue="1">
      <formula>EXACT(#REF!,"Part")</formula>
    </cfRule>
    <cfRule type="expression" dxfId="2999" priority="24" stopIfTrue="1">
      <formula>EXACT(#REF!,"Info")</formula>
    </cfRule>
  </conditionalFormatting>
  <conditionalFormatting sqref="B28:C28">
    <cfRule type="expression" dxfId="2998" priority="21" stopIfTrue="1">
      <formula>EXACT(#REF!,"Part")</formula>
    </cfRule>
    <cfRule type="expression" dxfId="2997" priority="22" stopIfTrue="1">
      <formula>EXACT(#REF!,"Info")</formula>
    </cfRule>
  </conditionalFormatting>
  <conditionalFormatting sqref="B27:C27">
    <cfRule type="expression" dxfId="2996" priority="19" stopIfTrue="1">
      <formula>EXACT(#REF!,"Part")</formula>
    </cfRule>
    <cfRule type="expression" dxfId="2995" priority="20" stopIfTrue="1">
      <formula>EXACT(#REF!,"Info")</formula>
    </cfRule>
  </conditionalFormatting>
  <conditionalFormatting sqref="E27:E44">
    <cfRule type="cellIs" dxfId="2994" priority="16" stopIfTrue="1" operator="equal">
      <formula>"open"</formula>
    </cfRule>
    <cfRule type="cellIs" dxfId="2993" priority="17" stopIfTrue="1" operator="equal">
      <formula>"passed"</formula>
    </cfRule>
    <cfRule type="cellIs" dxfId="2992" priority="18" stopIfTrue="1" operator="equal">
      <formula>"failed"</formula>
    </cfRule>
  </conditionalFormatting>
  <conditionalFormatting sqref="D27:D44">
    <cfRule type="expression" dxfId="2991" priority="14" stopIfTrue="1">
      <formula>EXACT(#REF!,"Part")</formula>
    </cfRule>
    <cfRule type="expression" dxfId="2990" priority="15" stopIfTrue="1">
      <formula>EXACT(#REF!,"Info")</formula>
    </cfRule>
  </conditionalFormatting>
  <conditionalFormatting sqref="A27:A34">
    <cfRule type="expression" dxfId="2989" priority="12" stopIfTrue="1">
      <formula>EXACT(#REF!,"Part")</formula>
    </cfRule>
    <cfRule type="expression" dxfId="2988" priority="13" stopIfTrue="1">
      <formula>EXACT(#REF!,"Info")</formula>
    </cfRule>
  </conditionalFormatting>
  <conditionalFormatting sqref="A29">
    <cfRule type="expression" dxfId="2987" priority="10" stopIfTrue="1">
      <formula>EXACT(#REF!,"Part")</formula>
    </cfRule>
    <cfRule type="expression" dxfId="2986" priority="11" stopIfTrue="1">
      <formula>EXACT(#REF!,"Info")</formula>
    </cfRule>
  </conditionalFormatting>
  <conditionalFormatting sqref="A28">
    <cfRule type="expression" dxfId="2985" priority="8" stopIfTrue="1">
      <formula>EXACT(#REF!,"Part")</formula>
    </cfRule>
    <cfRule type="expression" dxfId="2984" priority="9" stopIfTrue="1">
      <formula>EXACT(#REF!,"Info")</formula>
    </cfRule>
  </conditionalFormatting>
  <conditionalFormatting sqref="A27:A29">
    <cfRule type="expression" dxfId="2983" priority="6" stopIfTrue="1">
      <formula>EXACT(#REF!,"Part")</formula>
    </cfRule>
    <cfRule type="expression" dxfId="2982" priority="7" stopIfTrue="1">
      <formula>EXACT(#REF!,"Info")</formula>
    </cfRule>
  </conditionalFormatting>
  <conditionalFormatting sqref="G27:G44">
    <cfRule type="cellIs" dxfId="2981" priority="3" stopIfTrue="1" operator="equal">
      <formula>"open"</formula>
    </cfRule>
    <cfRule type="cellIs" dxfId="2980" priority="4" stopIfTrue="1" operator="equal">
      <formula>"passed"</formula>
    </cfRule>
    <cfRule type="cellIs" dxfId="2979" priority="5" stopIfTrue="1" operator="equal">
      <formula>"failed"</formula>
    </cfRule>
  </conditionalFormatting>
  <conditionalFormatting sqref="F27:F44">
    <cfRule type="expression" dxfId="2978" priority="1" stopIfTrue="1">
      <formula>EXACT(#REF!,"Part")</formula>
    </cfRule>
    <cfRule type="expression" dxfId="297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test_Dem_ConsistencyCheckForDTC_Valid</v>
      </c>
      <c r="C2" s="48"/>
    </row>
    <row r="3" spans="1:7" ht="12.75" customHeight="1" outlineLevel="1">
      <c r="A3" s="46" t="s">
        <v>123</v>
      </c>
      <c r="B3" s="75" t="str">
        <f ca="1">VLOOKUP(MID(CELL("Filename",B3),SEARCH("]",CELL("Filename",B3))+1,256),TestPlan!A6:I1000,8,FALSE)</f>
        <v xml:space="preserve"> Check whether the Dem_ConsistencyCheckForFailedDTC() and Dem_ConsistencyCheckForConfirmedDTC() functions are not invoked _x000D_
 In case: The returned value of Dem_isDtcIdValid() function is TRUE (line 103, line 109)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test_Dem_ConsistencyCheckForDTC_Valid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228</v>
      </c>
      <c r="C12" s="50"/>
    </row>
    <row r="13" spans="1:7" ht="38.25" outlineLevel="1">
      <c r="A13" s="56" t="s">
        <v>122</v>
      </c>
      <c r="B13" s="75" t="str">
        <f ca="1">B3</f>
        <v xml:space="preserve"> Check whether the Dem_ConsistencyCheckForFailedDTC() and Dem_ConsistencyCheckForConfirmedDTC() functions are not invoked _x000D_
 In case: The returned value of Dem_isDtcIdValid() function is TRUE (line 103, line 109)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((MATCH("TC_Unit_02_04", TestPlan!A1:A10000, 0))-4))</f>
        <v>Compilation flag:
n/a</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63.75">
      <c r="A30" s="66" t="s">
        <v>149</v>
      </c>
      <c r="B30" s="66" t="s">
        <v>225</v>
      </c>
      <c r="C30" s="67"/>
      <c r="D30" s="68"/>
      <c r="E30" s="69"/>
      <c r="F30" s="68"/>
      <c r="G30" s="69"/>
    </row>
    <row r="31" spans="1:7">
      <c r="A31" s="73" t="s">
        <v>150</v>
      </c>
      <c r="B31" s="77" t="s">
        <v>219</v>
      </c>
      <c r="C31" s="67"/>
      <c r="D31" s="68"/>
      <c r="E31" s="69"/>
      <c r="F31" s="68"/>
      <c r="G31" s="69"/>
    </row>
    <row r="32" spans="1:7" ht="76.5">
      <c r="A32" s="66" t="s">
        <v>151</v>
      </c>
      <c r="B32" s="66" t="s">
        <v>226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76" priority="25" stopIfTrue="1">
      <formula>EXACT(#REF!,"Part")</formula>
    </cfRule>
    <cfRule type="expression" dxfId="2975" priority="26" stopIfTrue="1">
      <formula>EXACT(#REF!,"Info")</formula>
    </cfRule>
  </conditionalFormatting>
  <conditionalFormatting sqref="B29:C29">
    <cfRule type="expression" dxfId="2974" priority="23" stopIfTrue="1">
      <formula>EXACT(#REF!,"Part")</formula>
    </cfRule>
    <cfRule type="expression" dxfId="2973" priority="24" stopIfTrue="1">
      <formula>EXACT(#REF!,"Info")</formula>
    </cfRule>
  </conditionalFormatting>
  <conditionalFormatting sqref="B28:C28">
    <cfRule type="expression" dxfId="2972" priority="21" stopIfTrue="1">
      <formula>EXACT(#REF!,"Part")</formula>
    </cfRule>
    <cfRule type="expression" dxfId="2971" priority="22" stopIfTrue="1">
      <formula>EXACT(#REF!,"Info")</formula>
    </cfRule>
  </conditionalFormatting>
  <conditionalFormatting sqref="B27:C27">
    <cfRule type="expression" dxfId="2970" priority="19" stopIfTrue="1">
      <formula>EXACT(#REF!,"Part")</formula>
    </cfRule>
    <cfRule type="expression" dxfId="2969" priority="20" stopIfTrue="1">
      <formula>EXACT(#REF!,"Info")</formula>
    </cfRule>
  </conditionalFormatting>
  <conditionalFormatting sqref="E27:E44">
    <cfRule type="cellIs" dxfId="2968" priority="16" stopIfTrue="1" operator="equal">
      <formula>"open"</formula>
    </cfRule>
    <cfRule type="cellIs" dxfId="2967" priority="17" stopIfTrue="1" operator="equal">
      <formula>"passed"</formula>
    </cfRule>
    <cfRule type="cellIs" dxfId="2966" priority="18" stopIfTrue="1" operator="equal">
      <formula>"failed"</formula>
    </cfRule>
  </conditionalFormatting>
  <conditionalFormatting sqref="D27:D44">
    <cfRule type="expression" dxfId="2965" priority="14" stopIfTrue="1">
      <formula>EXACT(#REF!,"Part")</formula>
    </cfRule>
    <cfRule type="expression" dxfId="2964" priority="15" stopIfTrue="1">
      <formula>EXACT(#REF!,"Info")</formula>
    </cfRule>
  </conditionalFormatting>
  <conditionalFormatting sqref="A27:A34">
    <cfRule type="expression" dxfId="2963" priority="12" stopIfTrue="1">
      <formula>EXACT(#REF!,"Part")</formula>
    </cfRule>
    <cfRule type="expression" dxfId="2962" priority="13" stopIfTrue="1">
      <formula>EXACT(#REF!,"Info")</formula>
    </cfRule>
  </conditionalFormatting>
  <conditionalFormatting sqref="A29">
    <cfRule type="expression" dxfId="2961" priority="10" stopIfTrue="1">
      <formula>EXACT(#REF!,"Part")</formula>
    </cfRule>
    <cfRule type="expression" dxfId="2960" priority="11" stopIfTrue="1">
      <formula>EXACT(#REF!,"Info")</formula>
    </cfRule>
  </conditionalFormatting>
  <conditionalFormatting sqref="A28">
    <cfRule type="expression" dxfId="2959" priority="8" stopIfTrue="1">
      <formula>EXACT(#REF!,"Part")</formula>
    </cfRule>
    <cfRule type="expression" dxfId="2958" priority="9" stopIfTrue="1">
      <formula>EXACT(#REF!,"Info")</formula>
    </cfRule>
  </conditionalFormatting>
  <conditionalFormatting sqref="A27:A29">
    <cfRule type="expression" dxfId="2957" priority="6" stopIfTrue="1">
      <formula>EXACT(#REF!,"Part")</formula>
    </cfRule>
    <cfRule type="expression" dxfId="2956" priority="7" stopIfTrue="1">
      <formula>EXACT(#REF!,"Info")</formula>
    </cfRule>
  </conditionalFormatting>
  <conditionalFormatting sqref="G27:G44">
    <cfRule type="cellIs" dxfId="2955" priority="3" stopIfTrue="1" operator="equal">
      <formula>"open"</formula>
    </cfRule>
    <cfRule type="cellIs" dxfId="2954" priority="4" stopIfTrue="1" operator="equal">
      <formula>"passed"</formula>
    </cfRule>
    <cfRule type="cellIs" dxfId="2953" priority="5" stopIfTrue="1" operator="equal">
      <formula>"failed"</formula>
    </cfRule>
  </conditionalFormatting>
  <conditionalFormatting sqref="F27:F44">
    <cfRule type="expression" dxfId="2952" priority="1" stopIfTrue="1">
      <formula>EXACT(#REF!,"Part")</formula>
    </cfRule>
    <cfRule type="expression" dxfId="295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dimension ref="A1:G44"/>
  <sheetViews>
    <sheetView showGridLines="0" zoomScale="85" zoomScaleNormal="85" workbookViewId="0">
      <pane ySplit="26" topLeftCell="A27" activePane="bottomLeft" state="frozen"/>
      <selection activeCell="B4" sqref="B4"/>
      <selection pane="bottomLeft" activeCell="B13" sqref="B13"/>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test_Dem_ConsistencyCheckForConfirmedDTC_GetMaxTimeStamp</v>
      </c>
      <c r="C2" s="48"/>
    </row>
    <row r="3" spans="1:7" ht="12.75" customHeight="1" outlineLevel="1">
      <c r="A3" s="46" t="s">
        <v>123</v>
      </c>
      <c r="B3" s="75" t="str">
        <f ca="1">VLOOKUP(MID(CELL("Filename",B3),SEARCH("]",CELL("Filename",B3))+1,256),TestPlan!A6:I1000,8,FALSE)</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test_Dem_ConsistencyCheckForConfirmedDTC_GetMaxTimeStamp</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85" t="s">
        <v>973</v>
      </c>
      <c r="C12" s="50"/>
    </row>
    <row r="13" spans="1:7" ht="255" outlineLevel="1">
      <c r="A13" s="56" t="s">
        <v>122</v>
      </c>
      <c r="B13" s="75" t="str">
        <f ca="1">B3</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235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((MATCH("TC_Unit_02_05", TestPlan!A1:A10000, 0))-5))</f>
        <v>Compilation flag:
n/a</v>
      </c>
      <c r="C27" s="67"/>
      <c r="D27" s="68"/>
      <c r="E27" s="69"/>
      <c r="F27" s="68"/>
      <c r="G27" s="69"/>
    </row>
    <row r="28" spans="1:7" ht="25.5">
      <c r="A28" s="66" t="s">
        <v>149</v>
      </c>
      <c r="B28" s="66" t="s">
        <v>971</v>
      </c>
      <c r="C28" s="67"/>
      <c r="D28" s="68"/>
      <c r="E28" s="69"/>
      <c r="F28" s="68"/>
      <c r="G28" s="69"/>
    </row>
    <row r="29" spans="1:7" ht="25.5">
      <c r="A29" s="66" t="s">
        <v>149</v>
      </c>
      <c r="B29" s="66" t="s">
        <v>201</v>
      </c>
      <c r="C29" s="67"/>
      <c r="D29" s="68"/>
      <c r="E29" s="69"/>
      <c r="F29" s="68"/>
      <c r="G29" s="69"/>
    </row>
    <row r="30" spans="1:7" ht="293.25">
      <c r="A30" s="66" t="s">
        <v>149</v>
      </c>
      <c r="B30" s="66" t="s">
        <v>231</v>
      </c>
      <c r="C30" s="67"/>
      <c r="D30" s="68"/>
      <c r="E30" s="69"/>
      <c r="F30" s="68"/>
      <c r="G30" s="69"/>
    </row>
    <row r="31" spans="1:7">
      <c r="A31" s="73" t="s">
        <v>150</v>
      </c>
      <c r="B31" s="77" t="s">
        <v>233</v>
      </c>
      <c r="C31" s="67"/>
      <c r="D31" s="68"/>
      <c r="E31" s="69"/>
      <c r="F31" s="68"/>
      <c r="G31" s="69"/>
    </row>
    <row r="32" spans="1:7" ht="409.5">
      <c r="A32" s="66" t="s">
        <v>151</v>
      </c>
      <c r="B32" s="66" t="s">
        <v>232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50" priority="25" stopIfTrue="1">
      <formula>EXACT(#REF!,"Part")</formula>
    </cfRule>
    <cfRule type="expression" dxfId="2949" priority="26" stopIfTrue="1">
      <formula>EXACT(#REF!,"Info")</formula>
    </cfRule>
  </conditionalFormatting>
  <conditionalFormatting sqref="B29:C29">
    <cfRule type="expression" dxfId="2948" priority="23" stopIfTrue="1">
      <formula>EXACT(#REF!,"Part")</formula>
    </cfRule>
    <cfRule type="expression" dxfId="2947" priority="24" stopIfTrue="1">
      <formula>EXACT(#REF!,"Info")</formula>
    </cfRule>
  </conditionalFormatting>
  <conditionalFormatting sqref="B28:C28">
    <cfRule type="expression" dxfId="2946" priority="21" stopIfTrue="1">
      <formula>EXACT(#REF!,"Part")</formula>
    </cfRule>
    <cfRule type="expression" dxfId="2945" priority="22" stopIfTrue="1">
      <formula>EXACT(#REF!,"Info")</formula>
    </cfRule>
  </conditionalFormatting>
  <conditionalFormatting sqref="B27:C27">
    <cfRule type="expression" dxfId="2944" priority="19" stopIfTrue="1">
      <formula>EXACT(#REF!,"Part")</formula>
    </cfRule>
    <cfRule type="expression" dxfId="2943" priority="20" stopIfTrue="1">
      <formula>EXACT(#REF!,"Info")</formula>
    </cfRule>
  </conditionalFormatting>
  <conditionalFormatting sqref="E27:E44">
    <cfRule type="cellIs" dxfId="2942" priority="16" stopIfTrue="1" operator="equal">
      <formula>"open"</formula>
    </cfRule>
    <cfRule type="cellIs" dxfId="2941" priority="17" stopIfTrue="1" operator="equal">
      <formula>"passed"</formula>
    </cfRule>
    <cfRule type="cellIs" dxfId="2940" priority="18" stopIfTrue="1" operator="equal">
      <formula>"failed"</formula>
    </cfRule>
  </conditionalFormatting>
  <conditionalFormatting sqref="D27:D44">
    <cfRule type="expression" dxfId="2939" priority="14" stopIfTrue="1">
      <formula>EXACT(#REF!,"Part")</formula>
    </cfRule>
    <cfRule type="expression" dxfId="2938" priority="15" stopIfTrue="1">
      <formula>EXACT(#REF!,"Info")</formula>
    </cfRule>
  </conditionalFormatting>
  <conditionalFormatting sqref="A27:A34">
    <cfRule type="expression" dxfId="2937" priority="12" stopIfTrue="1">
      <formula>EXACT(#REF!,"Part")</formula>
    </cfRule>
    <cfRule type="expression" dxfId="2936" priority="13" stopIfTrue="1">
      <formula>EXACT(#REF!,"Info")</formula>
    </cfRule>
  </conditionalFormatting>
  <conditionalFormatting sqref="A29">
    <cfRule type="expression" dxfId="2935" priority="10" stopIfTrue="1">
      <formula>EXACT(#REF!,"Part")</formula>
    </cfRule>
    <cfRule type="expression" dxfId="2934" priority="11" stopIfTrue="1">
      <formula>EXACT(#REF!,"Info")</formula>
    </cfRule>
  </conditionalFormatting>
  <conditionalFormatting sqref="A28">
    <cfRule type="expression" dxfId="2933" priority="8" stopIfTrue="1">
      <formula>EXACT(#REF!,"Part")</formula>
    </cfRule>
    <cfRule type="expression" dxfId="2932" priority="9" stopIfTrue="1">
      <formula>EXACT(#REF!,"Info")</formula>
    </cfRule>
  </conditionalFormatting>
  <conditionalFormatting sqref="A27:A29">
    <cfRule type="expression" dxfId="2931" priority="6" stopIfTrue="1">
      <formula>EXACT(#REF!,"Part")</formula>
    </cfRule>
    <cfRule type="expression" dxfId="2930" priority="7" stopIfTrue="1">
      <formula>EXACT(#REF!,"Info")</formula>
    </cfRule>
  </conditionalFormatting>
  <conditionalFormatting sqref="G27:G44">
    <cfRule type="cellIs" dxfId="2929" priority="3" stopIfTrue="1" operator="equal">
      <formula>"open"</formula>
    </cfRule>
    <cfRule type="cellIs" dxfId="2928" priority="4" stopIfTrue="1" operator="equal">
      <formula>"passed"</formula>
    </cfRule>
    <cfRule type="cellIs" dxfId="2927" priority="5" stopIfTrue="1" operator="equal">
      <formula>"failed"</formula>
    </cfRule>
  </conditionalFormatting>
  <conditionalFormatting sqref="F27:F44">
    <cfRule type="expression" dxfId="2926" priority="1" stopIfTrue="1">
      <formula>EXACT(#REF!,"Part")</formula>
    </cfRule>
    <cfRule type="expression" dxfId="292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test_Dem_ConsistencyCheckForConfirmedDTC_NotValid</v>
      </c>
      <c r="C2" s="48"/>
    </row>
    <row r="3" spans="1:7" ht="12.75" customHeight="1" outlineLevel="1">
      <c r="A3" s="46" t="s">
        <v>123</v>
      </c>
      <c r="B3" s="75" t="str">
        <f ca="1">VLOOKUP(MID(CELL("Filename",B3),SEARCH("]",CELL("Filename",B3))+1,256),TestPlan!A6:I1000,8,FALSE)</f>
        <v xml:space="preserve"> Check whether the Dem_EvMemGenSetDtcByOccIndex() function is not invoked  _x000D_
 In case: The returned value of Dem_isDtcIdValid() function is FALSE (line 93)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test_Dem_ConsistencyCheckForConfirmedDTC_NotValid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outlineLevel="1">
      <c r="A12" s="56" t="s">
        <v>124</v>
      </c>
      <c r="B12" s="49" t="s">
        <v>969</v>
      </c>
      <c r="C12" s="50"/>
    </row>
    <row r="13" spans="1:7" ht="25.5" outlineLevel="1">
      <c r="A13" s="56" t="s">
        <v>122</v>
      </c>
      <c r="B13" s="75" t="str">
        <f ca="1">B3</f>
        <v xml:space="preserve"> Check whether the Dem_EvMemGenSetDtcByOccIndex() function is not invoked  _x000D_
 In case: The returned value of Dem_isDtcIdValid() function is FALSE (line 93)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235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((MATCH("TC_Unit_02_06", TestPlan!A1:A10000, 0))-6))</f>
        <v>Compilation flag:
n/a</v>
      </c>
      <c r="C27" s="67"/>
      <c r="D27" s="68"/>
      <c r="E27" s="69"/>
      <c r="F27" s="68"/>
      <c r="G27" s="69"/>
    </row>
    <row r="28" spans="1:7" ht="25.5">
      <c r="A28" s="66" t="s">
        <v>149</v>
      </c>
      <c r="B28" s="66" t="s">
        <v>971</v>
      </c>
      <c r="C28" s="67"/>
      <c r="D28" s="68"/>
      <c r="E28" s="69"/>
      <c r="F28" s="68"/>
      <c r="G28" s="69"/>
    </row>
    <row r="29" spans="1:7" ht="25.5">
      <c r="A29" s="66" t="s">
        <v>149</v>
      </c>
      <c r="B29" s="66" t="s">
        <v>201</v>
      </c>
      <c r="C29" s="67"/>
      <c r="D29" s="68"/>
      <c r="E29" s="69"/>
      <c r="F29" s="68"/>
      <c r="G29" s="69"/>
    </row>
    <row r="30" spans="1:7" ht="280.5">
      <c r="A30" s="66" t="s">
        <v>149</v>
      </c>
      <c r="B30" s="66" t="s">
        <v>238</v>
      </c>
      <c r="C30" s="67"/>
      <c r="D30" s="68"/>
      <c r="E30" s="69"/>
      <c r="F30" s="68"/>
      <c r="G30" s="69"/>
    </row>
    <row r="31" spans="1:7">
      <c r="A31" s="73" t="s">
        <v>150</v>
      </c>
      <c r="B31" s="77" t="s">
        <v>233</v>
      </c>
      <c r="C31" s="67"/>
      <c r="D31" s="68"/>
      <c r="E31" s="69"/>
      <c r="F31" s="68"/>
      <c r="G31" s="69"/>
    </row>
    <row r="32" spans="1:7" ht="409.5">
      <c r="A32" s="66" t="s">
        <v>151</v>
      </c>
      <c r="B32" s="66" t="s">
        <v>239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24" priority="25" stopIfTrue="1">
      <formula>EXACT(#REF!,"Part")</formula>
    </cfRule>
    <cfRule type="expression" dxfId="2923" priority="26" stopIfTrue="1">
      <formula>EXACT(#REF!,"Info")</formula>
    </cfRule>
  </conditionalFormatting>
  <conditionalFormatting sqref="B29:C29">
    <cfRule type="expression" dxfId="2922" priority="23" stopIfTrue="1">
      <formula>EXACT(#REF!,"Part")</formula>
    </cfRule>
    <cfRule type="expression" dxfId="2921" priority="24" stopIfTrue="1">
      <formula>EXACT(#REF!,"Info")</formula>
    </cfRule>
  </conditionalFormatting>
  <conditionalFormatting sqref="B28:C28">
    <cfRule type="expression" dxfId="2920" priority="21" stopIfTrue="1">
      <formula>EXACT(#REF!,"Part")</formula>
    </cfRule>
    <cfRule type="expression" dxfId="2919" priority="22" stopIfTrue="1">
      <formula>EXACT(#REF!,"Info")</formula>
    </cfRule>
  </conditionalFormatting>
  <conditionalFormatting sqref="B27:C27">
    <cfRule type="expression" dxfId="2918" priority="19" stopIfTrue="1">
      <formula>EXACT(#REF!,"Part")</formula>
    </cfRule>
    <cfRule type="expression" dxfId="2917" priority="20" stopIfTrue="1">
      <formula>EXACT(#REF!,"Info")</formula>
    </cfRule>
  </conditionalFormatting>
  <conditionalFormatting sqref="E27:E44">
    <cfRule type="cellIs" dxfId="2916" priority="16" stopIfTrue="1" operator="equal">
      <formula>"open"</formula>
    </cfRule>
    <cfRule type="cellIs" dxfId="2915" priority="17" stopIfTrue="1" operator="equal">
      <formula>"passed"</formula>
    </cfRule>
    <cfRule type="cellIs" dxfId="2914" priority="18" stopIfTrue="1" operator="equal">
      <formula>"failed"</formula>
    </cfRule>
  </conditionalFormatting>
  <conditionalFormatting sqref="D27:D44">
    <cfRule type="expression" dxfId="2913" priority="14" stopIfTrue="1">
      <formula>EXACT(#REF!,"Part")</formula>
    </cfRule>
    <cfRule type="expression" dxfId="2912" priority="15" stopIfTrue="1">
      <formula>EXACT(#REF!,"Info")</formula>
    </cfRule>
  </conditionalFormatting>
  <conditionalFormatting sqref="A27:A34">
    <cfRule type="expression" dxfId="2911" priority="12" stopIfTrue="1">
      <formula>EXACT(#REF!,"Part")</formula>
    </cfRule>
    <cfRule type="expression" dxfId="2910" priority="13" stopIfTrue="1">
      <formula>EXACT(#REF!,"Info")</formula>
    </cfRule>
  </conditionalFormatting>
  <conditionalFormatting sqref="A29">
    <cfRule type="expression" dxfId="2909" priority="10" stopIfTrue="1">
      <formula>EXACT(#REF!,"Part")</formula>
    </cfRule>
    <cfRule type="expression" dxfId="2908" priority="11" stopIfTrue="1">
      <formula>EXACT(#REF!,"Info")</formula>
    </cfRule>
  </conditionalFormatting>
  <conditionalFormatting sqref="A28">
    <cfRule type="expression" dxfId="2907" priority="8" stopIfTrue="1">
      <formula>EXACT(#REF!,"Part")</formula>
    </cfRule>
    <cfRule type="expression" dxfId="2906" priority="9" stopIfTrue="1">
      <formula>EXACT(#REF!,"Info")</formula>
    </cfRule>
  </conditionalFormatting>
  <conditionalFormatting sqref="A27:A29">
    <cfRule type="expression" dxfId="2905" priority="6" stopIfTrue="1">
      <formula>EXACT(#REF!,"Part")</formula>
    </cfRule>
    <cfRule type="expression" dxfId="2904" priority="7" stopIfTrue="1">
      <formula>EXACT(#REF!,"Info")</formula>
    </cfRule>
  </conditionalFormatting>
  <conditionalFormatting sqref="G27:G44">
    <cfRule type="cellIs" dxfId="2903" priority="3" stopIfTrue="1" operator="equal">
      <formula>"open"</formula>
    </cfRule>
    <cfRule type="cellIs" dxfId="2902" priority="4" stopIfTrue="1" operator="equal">
      <formula>"passed"</formula>
    </cfRule>
    <cfRule type="cellIs" dxfId="2901" priority="5" stopIfTrue="1" operator="equal">
      <formula>"failed"</formula>
    </cfRule>
  </conditionalFormatting>
  <conditionalFormatting sqref="F27:F44">
    <cfRule type="expression" dxfId="2900" priority="1" stopIfTrue="1">
      <formula>EXACT(#REF!,"Part")</formula>
    </cfRule>
    <cfRule type="expression" dxfId="289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test_Dem_DebArTime_GetLimits_Min_and_Max_Threshold_are_updated</v>
      </c>
      <c r="C2" s="48"/>
    </row>
    <row r="3" spans="1:7" ht="12.75" customHeight="1" outlineLevel="1">
      <c r="A3" s="46" t="s">
        <v>123</v>
      </c>
      <c r="B3" s="75" t="str">
        <f ca="1">VLOOKUP(MID(CELL("Filename",B3),SEARCH("]",CELL("Filename",B3))+1,256),TestPlan!A6:I1000,8,FALSE)</f>
        <v>Check that:_x000D_
- MinThreshould is updated_x000D_
- MaxThreshould is updated</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test_Dem_DebArTime_GetLimits_Min_and_Max_Threshold_are_updated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248</v>
      </c>
      <c r="C12" s="50"/>
    </row>
    <row r="13" spans="1:7" ht="38.25" outlineLevel="1">
      <c r="A13" s="56" t="s">
        <v>122</v>
      </c>
      <c r="B13" s="75" t="str">
        <f ca="1">B3</f>
        <v>Check that:_x000D_
- MinThreshould is updated_x000D_
- MaxThreshould is updated</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249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((MATCH("TC_Unit_03_01", TestPlan!A1:A10000, 0))-1))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985</v>
      </c>
      <c r="C29" s="67"/>
      <c r="D29" s="68"/>
      <c r="E29" s="69"/>
      <c r="F29" s="68"/>
      <c r="G29" s="69"/>
    </row>
    <row r="30" spans="1:7" ht="25.5">
      <c r="A30" s="66" t="s">
        <v>149</v>
      </c>
      <c r="B30" s="66" t="s">
        <v>243</v>
      </c>
      <c r="C30" s="67"/>
      <c r="D30" s="68"/>
      <c r="E30" s="69"/>
      <c r="F30" s="68"/>
      <c r="G30" s="69"/>
    </row>
    <row r="31" spans="1:7">
      <c r="A31" s="73" t="s">
        <v>150</v>
      </c>
      <c r="B31" s="77" t="s">
        <v>245</v>
      </c>
      <c r="C31" s="67"/>
      <c r="D31" s="68"/>
      <c r="E31" s="69"/>
      <c r="F31" s="68"/>
      <c r="G31" s="69"/>
    </row>
    <row r="32" spans="1:7" ht="25.5">
      <c r="A32" s="66" t="s">
        <v>151</v>
      </c>
      <c r="B32" s="66" t="s">
        <v>244</v>
      </c>
      <c r="C32" s="67"/>
      <c r="D32" s="68"/>
      <c r="E32" s="69" t="s">
        <v>1026</v>
      </c>
      <c r="F32" s="68"/>
      <c r="G32" s="69" t="s">
        <v>1026</v>
      </c>
    </row>
    <row r="33" spans="1:7" ht="38.25">
      <c r="A33" s="66" t="s">
        <v>151</v>
      </c>
      <c r="B33" s="66" t="s">
        <v>986</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98" priority="25" stopIfTrue="1">
      <formula>EXACT(#REF!,"Part")</formula>
    </cfRule>
    <cfRule type="expression" dxfId="2897" priority="26" stopIfTrue="1">
      <formula>EXACT(#REF!,"Info")</formula>
    </cfRule>
  </conditionalFormatting>
  <conditionalFormatting sqref="B29:C29">
    <cfRule type="expression" dxfId="2896" priority="23" stopIfTrue="1">
      <formula>EXACT(#REF!,"Part")</formula>
    </cfRule>
    <cfRule type="expression" dxfId="2895" priority="24" stopIfTrue="1">
      <formula>EXACT(#REF!,"Info")</formula>
    </cfRule>
  </conditionalFormatting>
  <conditionalFormatting sqref="B28:C28">
    <cfRule type="expression" dxfId="2894" priority="21" stopIfTrue="1">
      <formula>EXACT(#REF!,"Part")</formula>
    </cfRule>
    <cfRule type="expression" dxfId="2893" priority="22" stopIfTrue="1">
      <formula>EXACT(#REF!,"Info")</formula>
    </cfRule>
  </conditionalFormatting>
  <conditionalFormatting sqref="B27:C27">
    <cfRule type="expression" dxfId="2892" priority="19" stopIfTrue="1">
      <formula>EXACT(#REF!,"Part")</formula>
    </cfRule>
    <cfRule type="expression" dxfId="2891" priority="20" stopIfTrue="1">
      <formula>EXACT(#REF!,"Info")</formula>
    </cfRule>
  </conditionalFormatting>
  <conditionalFormatting sqref="E27:E44">
    <cfRule type="cellIs" dxfId="2890" priority="16" stopIfTrue="1" operator="equal">
      <formula>"open"</formula>
    </cfRule>
    <cfRule type="cellIs" dxfId="2889" priority="17" stopIfTrue="1" operator="equal">
      <formula>"passed"</formula>
    </cfRule>
    <cfRule type="cellIs" dxfId="2888" priority="18" stopIfTrue="1" operator="equal">
      <formula>"failed"</formula>
    </cfRule>
  </conditionalFormatting>
  <conditionalFormatting sqref="D27:D44">
    <cfRule type="expression" dxfId="2887" priority="14" stopIfTrue="1">
      <formula>EXACT(#REF!,"Part")</formula>
    </cfRule>
    <cfRule type="expression" dxfId="2886" priority="15" stopIfTrue="1">
      <formula>EXACT(#REF!,"Info")</formula>
    </cfRule>
  </conditionalFormatting>
  <conditionalFormatting sqref="A27:A34">
    <cfRule type="expression" dxfId="2885" priority="12" stopIfTrue="1">
      <formula>EXACT(#REF!,"Part")</formula>
    </cfRule>
    <cfRule type="expression" dxfId="2884" priority="13" stopIfTrue="1">
      <formula>EXACT(#REF!,"Info")</formula>
    </cfRule>
  </conditionalFormatting>
  <conditionalFormatting sqref="A29">
    <cfRule type="expression" dxfId="2883" priority="10" stopIfTrue="1">
      <formula>EXACT(#REF!,"Part")</formula>
    </cfRule>
    <cfRule type="expression" dxfId="2882" priority="11" stopIfTrue="1">
      <formula>EXACT(#REF!,"Info")</formula>
    </cfRule>
  </conditionalFormatting>
  <conditionalFormatting sqref="A28">
    <cfRule type="expression" dxfId="2881" priority="8" stopIfTrue="1">
      <formula>EXACT(#REF!,"Part")</formula>
    </cfRule>
    <cfRule type="expression" dxfId="2880" priority="9" stopIfTrue="1">
      <formula>EXACT(#REF!,"Info")</formula>
    </cfRule>
  </conditionalFormatting>
  <conditionalFormatting sqref="A27:A29">
    <cfRule type="expression" dxfId="2879" priority="6" stopIfTrue="1">
      <formula>EXACT(#REF!,"Part")</formula>
    </cfRule>
    <cfRule type="expression" dxfId="2878" priority="7" stopIfTrue="1">
      <formula>EXACT(#REF!,"Info")</formula>
    </cfRule>
  </conditionalFormatting>
  <conditionalFormatting sqref="G27:G44">
    <cfRule type="cellIs" dxfId="2877" priority="3" stopIfTrue="1" operator="equal">
      <formula>"open"</formula>
    </cfRule>
    <cfRule type="cellIs" dxfId="2876" priority="4" stopIfTrue="1" operator="equal">
      <formula>"passed"</formula>
    </cfRule>
    <cfRule type="cellIs" dxfId="2875" priority="5" stopIfTrue="1" operator="equal">
      <formula>"failed"</formula>
    </cfRule>
  </conditionalFormatting>
  <conditionalFormatting sqref="F27:F44">
    <cfRule type="expression" dxfId="2874" priority="1" stopIfTrue="1">
      <formula>EXACT(#REF!,"Part")</formula>
    </cfRule>
    <cfRule type="expression" dxfId="287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dimension ref="A1:G44"/>
  <sheetViews>
    <sheetView showGridLines="0" zoomScale="85" zoomScaleNormal="85" workbookViewId="0">
      <pane ySplit="26" topLeftCell="A33" activePane="bottomLeft" state="frozen"/>
      <selection activeCell="B4" sqref="B4"/>
      <selection pane="bottomLeft" activeCell="B26" sqref="B26"/>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test_Dem_DebArTime_Filter_debAction_is_updated</v>
      </c>
      <c r="C2" s="48"/>
    </row>
    <row r="3" spans="1:7" ht="12.75" customHeight="1" outlineLevel="1">
      <c r="A3" s="46" t="s">
        <v>123</v>
      </c>
      <c r="B3" s="75" t="str">
        <f ca="1">VLOOKUP(MID(CELL("Filename",B3),SEARCH("]",CELL("Filename",B3))+1,256),TestPlan!A6:I1000,8,FALSE)</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test_Dem_DebArTime_Filter_debAction_is_updated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63.75" outlineLevel="1">
      <c r="A12" s="56" t="s">
        <v>124</v>
      </c>
      <c r="B12" s="49" t="s">
        <v>257</v>
      </c>
      <c r="C12" s="50"/>
    </row>
    <row r="13" spans="1:7" ht="153" outlineLevel="1">
      <c r="A13" s="56" t="s">
        <v>122</v>
      </c>
      <c r="B13" s="75" t="str">
        <f ca="1">B3</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258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((MATCH("TC_Unit_03_02", TestPlan!A1:A10000, 0))-2))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114.75">
      <c r="A29" s="66" t="s">
        <v>149</v>
      </c>
      <c r="B29" s="66" t="s">
        <v>988</v>
      </c>
      <c r="C29" s="67"/>
      <c r="D29" s="68"/>
      <c r="E29" s="69"/>
      <c r="F29" s="68"/>
      <c r="G29" s="69"/>
    </row>
    <row r="30" spans="1:7" ht="114.75">
      <c r="A30" s="66" t="s">
        <v>149</v>
      </c>
      <c r="B30" s="66" t="s">
        <v>253</v>
      </c>
      <c r="C30" s="67"/>
      <c r="D30" s="68"/>
      <c r="E30" s="69"/>
      <c r="F30" s="68"/>
      <c r="G30" s="69"/>
    </row>
    <row r="31" spans="1:7">
      <c r="A31" s="73" t="s">
        <v>150</v>
      </c>
      <c r="B31" s="77" t="s">
        <v>255</v>
      </c>
      <c r="C31" s="67"/>
      <c r="D31" s="68"/>
      <c r="E31" s="69"/>
      <c r="F31" s="68"/>
      <c r="G31" s="69"/>
    </row>
    <row r="32" spans="1:7" ht="153">
      <c r="A32" s="66" t="s">
        <v>151</v>
      </c>
      <c r="B32" s="66" t="s">
        <v>254</v>
      </c>
      <c r="C32" s="67"/>
      <c r="D32" s="68"/>
      <c r="E32" s="69" t="s">
        <v>1026</v>
      </c>
      <c r="F32" s="68"/>
      <c r="G32" s="69" t="s">
        <v>1026</v>
      </c>
    </row>
    <row r="33" spans="1:7" ht="25.5">
      <c r="A33" s="66" t="s">
        <v>151</v>
      </c>
      <c r="B33" s="66" t="s">
        <v>987</v>
      </c>
      <c r="C33" s="67"/>
      <c r="D33" s="68"/>
      <c r="E33" s="69" t="s">
        <v>1026</v>
      </c>
      <c r="F33" s="68"/>
      <c r="G33" s="69" t="s">
        <v>1026</v>
      </c>
    </row>
    <row r="34" spans="1:7" ht="25.5">
      <c r="A34" s="66" t="s">
        <v>151</v>
      </c>
      <c r="B34" s="66" t="s">
        <v>251</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72" priority="25" stopIfTrue="1">
      <formula>EXACT(#REF!,"Part")</formula>
    </cfRule>
    <cfRule type="expression" dxfId="2871" priority="26" stopIfTrue="1">
      <formula>EXACT(#REF!,"Info")</formula>
    </cfRule>
  </conditionalFormatting>
  <conditionalFormatting sqref="B29:C29">
    <cfRule type="expression" dxfId="2870" priority="23" stopIfTrue="1">
      <formula>EXACT(#REF!,"Part")</formula>
    </cfRule>
    <cfRule type="expression" dxfId="2869" priority="24" stopIfTrue="1">
      <formula>EXACT(#REF!,"Info")</formula>
    </cfRule>
  </conditionalFormatting>
  <conditionalFormatting sqref="B28:C28">
    <cfRule type="expression" dxfId="2868" priority="21" stopIfTrue="1">
      <formula>EXACT(#REF!,"Part")</formula>
    </cfRule>
    <cfRule type="expression" dxfId="2867" priority="22" stopIfTrue="1">
      <formula>EXACT(#REF!,"Info")</formula>
    </cfRule>
  </conditionalFormatting>
  <conditionalFormatting sqref="B27:C27">
    <cfRule type="expression" dxfId="2866" priority="19" stopIfTrue="1">
      <formula>EXACT(#REF!,"Part")</formula>
    </cfRule>
    <cfRule type="expression" dxfId="2865" priority="20" stopIfTrue="1">
      <formula>EXACT(#REF!,"Info")</formula>
    </cfRule>
  </conditionalFormatting>
  <conditionalFormatting sqref="E27:E44">
    <cfRule type="cellIs" dxfId="2864" priority="16" stopIfTrue="1" operator="equal">
      <formula>"open"</formula>
    </cfRule>
    <cfRule type="cellIs" dxfId="2863" priority="17" stopIfTrue="1" operator="equal">
      <formula>"passed"</formula>
    </cfRule>
    <cfRule type="cellIs" dxfId="2862" priority="18" stopIfTrue="1" operator="equal">
      <formula>"failed"</formula>
    </cfRule>
  </conditionalFormatting>
  <conditionalFormatting sqref="D27:D44">
    <cfRule type="expression" dxfId="2861" priority="14" stopIfTrue="1">
      <formula>EXACT(#REF!,"Part")</formula>
    </cfRule>
    <cfRule type="expression" dxfId="2860" priority="15" stopIfTrue="1">
      <formula>EXACT(#REF!,"Info")</formula>
    </cfRule>
  </conditionalFormatting>
  <conditionalFormatting sqref="A27:A34">
    <cfRule type="expression" dxfId="2859" priority="12" stopIfTrue="1">
      <formula>EXACT(#REF!,"Part")</formula>
    </cfRule>
    <cfRule type="expression" dxfId="2858" priority="13" stopIfTrue="1">
      <formula>EXACT(#REF!,"Info")</formula>
    </cfRule>
  </conditionalFormatting>
  <conditionalFormatting sqref="A29">
    <cfRule type="expression" dxfId="2857" priority="10" stopIfTrue="1">
      <formula>EXACT(#REF!,"Part")</formula>
    </cfRule>
    <cfRule type="expression" dxfId="2856" priority="11" stopIfTrue="1">
      <formula>EXACT(#REF!,"Info")</formula>
    </cfRule>
  </conditionalFormatting>
  <conditionalFormatting sqref="A28">
    <cfRule type="expression" dxfId="2855" priority="8" stopIfTrue="1">
      <formula>EXACT(#REF!,"Part")</formula>
    </cfRule>
    <cfRule type="expression" dxfId="2854" priority="9" stopIfTrue="1">
      <formula>EXACT(#REF!,"Info")</formula>
    </cfRule>
  </conditionalFormatting>
  <conditionalFormatting sqref="A27:A29">
    <cfRule type="expression" dxfId="2853" priority="6" stopIfTrue="1">
      <formula>EXACT(#REF!,"Part")</formula>
    </cfRule>
    <cfRule type="expression" dxfId="2852" priority="7" stopIfTrue="1">
      <formula>EXACT(#REF!,"Info")</formula>
    </cfRule>
  </conditionalFormatting>
  <conditionalFormatting sqref="G27:G44">
    <cfRule type="cellIs" dxfId="2851" priority="3" stopIfTrue="1" operator="equal">
      <formula>"open"</formula>
    </cfRule>
    <cfRule type="cellIs" dxfId="2850" priority="4" stopIfTrue="1" operator="equal">
      <formula>"passed"</formula>
    </cfRule>
    <cfRule type="cellIs" dxfId="2849" priority="5" stopIfTrue="1" operator="equal">
      <formula>"failed"</formula>
    </cfRule>
  </conditionalFormatting>
  <conditionalFormatting sqref="F27:F44">
    <cfRule type="expression" dxfId="2848" priority="1" stopIfTrue="1">
      <formula>EXACT(#REF!,"Part")</formula>
    </cfRule>
    <cfRule type="expression" dxfId="284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dimension ref="A1:G44"/>
  <sheetViews>
    <sheetView showGridLines="0" zoomScale="85" zoomScaleNormal="85" workbookViewId="0">
      <pane ySplit="26" topLeftCell="A33" activePane="bottomLeft" state="frozen"/>
      <selection activeCell="B4" sqref="B4"/>
      <selection pane="bottomLeft" activeCell="B36" sqref="B36"/>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test_Dem_DebArTime_Filter_SusThreshold_equal_DEM_MAXSINT16</v>
      </c>
      <c r="C2" s="48"/>
    </row>
    <row r="3" spans="1:7" ht="12.75" customHeight="1" outlineLevel="1">
      <c r="A3" s="46" t="s">
        <v>123</v>
      </c>
      <c r="B3" s="75" t="str">
        <f ca="1">VLOOKUP(MID(CELL("Filename",B3),SEARCH("]",CELL("Filename",B3))+1,256),TestPlan!A6:I1000,8,FALSE)</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test_Dem_DebArTime_Filter_SusThreshold_equal_DEM_MAXSINT16</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265</v>
      </c>
      <c r="C12" s="50"/>
    </row>
    <row r="13" spans="1:7" ht="140.25" outlineLevel="1">
      <c r="A13" s="56" t="s">
        <v>122</v>
      </c>
      <c r="B13" s="75" t="str">
        <f ca="1">B3</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266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((MATCH("TC_Unit_03_03", TestPlan!A1:A10000, 0))-3))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114.75">
      <c r="A29" s="66" t="s">
        <v>149</v>
      </c>
      <c r="B29" s="66" t="s">
        <v>989</v>
      </c>
      <c r="C29" s="67"/>
      <c r="D29" s="68"/>
      <c r="E29" s="69"/>
      <c r="F29" s="68"/>
      <c r="G29" s="69"/>
    </row>
    <row r="30" spans="1:7" ht="89.25">
      <c r="A30" s="66" t="s">
        <v>149</v>
      </c>
      <c r="B30" s="66" t="s">
        <v>262</v>
      </c>
      <c r="C30" s="67"/>
      <c r="D30" s="68"/>
      <c r="E30" s="69"/>
      <c r="F30" s="68"/>
      <c r="G30" s="69"/>
    </row>
    <row r="31" spans="1:7">
      <c r="A31" s="73" t="s">
        <v>150</v>
      </c>
      <c r="B31" s="77" t="s">
        <v>255</v>
      </c>
      <c r="C31" s="67"/>
      <c r="D31" s="68"/>
      <c r="E31" s="69"/>
      <c r="F31" s="68"/>
      <c r="G31" s="69"/>
    </row>
    <row r="32" spans="1:7" ht="127.5">
      <c r="A32" s="66" t="s">
        <v>151</v>
      </c>
      <c r="B32" s="66" t="s">
        <v>263</v>
      </c>
      <c r="C32" s="67"/>
      <c r="D32" s="68"/>
      <c r="E32" s="69" t="s">
        <v>1026</v>
      </c>
      <c r="F32" s="68"/>
      <c r="G32" s="69" t="s">
        <v>1026</v>
      </c>
    </row>
    <row r="33" spans="1:7" ht="25.5">
      <c r="A33" s="66" t="s">
        <v>151</v>
      </c>
      <c r="B33" s="66" t="s">
        <v>987</v>
      </c>
      <c r="C33" s="67"/>
      <c r="D33" s="68"/>
      <c r="E33" s="69" t="s">
        <v>1026</v>
      </c>
      <c r="F33" s="68"/>
      <c r="G33" s="69" t="s">
        <v>1026</v>
      </c>
    </row>
    <row r="34" spans="1:7" ht="25.5">
      <c r="A34" s="66" t="s">
        <v>151</v>
      </c>
      <c r="B34" s="66" t="s">
        <v>260</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46" priority="25" stopIfTrue="1">
      <formula>EXACT(#REF!,"Part")</formula>
    </cfRule>
    <cfRule type="expression" dxfId="2845" priority="26" stopIfTrue="1">
      <formula>EXACT(#REF!,"Info")</formula>
    </cfRule>
  </conditionalFormatting>
  <conditionalFormatting sqref="B29:C29">
    <cfRule type="expression" dxfId="2844" priority="23" stopIfTrue="1">
      <formula>EXACT(#REF!,"Part")</formula>
    </cfRule>
    <cfRule type="expression" dxfId="2843" priority="24" stopIfTrue="1">
      <formula>EXACT(#REF!,"Info")</formula>
    </cfRule>
  </conditionalFormatting>
  <conditionalFormatting sqref="B28:C28">
    <cfRule type="expression" dxfId="2842" priority="21" stopIfTrue="1">
      <formula>EXACT(#REF!,"Part")</formula>
    </cfRule>
    <cfRule type="expression" dxfId="2841" priority="22" stopIfTrue="1">
      <formula>EXACT(#REF!,"Info")</formula>
    </cfRule>
  </conditionalFormatting>
  <conditionalFormatting sqref="B27:C27">
    <cfRule type="expression" dxfId="2840" priority="19" stopIfTrue="1">
      <formula>EXACT(#REF!,"Part")</formula>
    </cfRule>
    <cfRule type="expression" dxfId="2839" priority="20" stopIfTrue="1">
      <formula>EXACT(#REF!,"Info")</formula>
    </cfRule>
  </conditionalFormatting>
  <conditionalFormatting sqref="E27:E44">
    <cfRule type="cellIs" dxfId="2838" priority="16" stopIfTrue="1" operator="equal">
      <formula>"open"</formula>
    </cfRule>
    <cfRule type="cellIs" dxfId="2837" priority="17" stopIfTrue="1" operator="equal">
      <formula>"passed"</formula>
    </cfRule>
    <cfRule type="cellIs" dxfId="2836" priority="18" stopIfTrue="1" operator="equal">
      <formula>"failed"</formula>
    </cfRule>
  </conditionalFormatting>
  <conditionalFormatting sqref="D27:D44">
    <cfRule type="expression" dxfId="2835" priority="14" stopIfTrue="1">
      <formula>EXACT(#REF!,"Part")</formula>
    </cfRule>
    <cfRule type="expression" dxfId="2834" priority="15" stopIfTrue="1">
      <formula>EXACT(#REF!,"Info")</formula>
    </cfRule>
  </conditionalFormatting>
  <conditionalFormatting sqref="A27:A34">
    <cfRule type="expression" dxfId="2833" priority="12" stopIfTrue="1">
      <formula>EXACT(#REF!,"Part")</formula>
    </cfRule>
    <cfRule type="expression" dxfId="2832" priority="13" stopIfTrue="1">
      <formula>EXACT(#REF!,"Info")</formula>
    </cfRule>
  </conditionalFormatting>
  <conditionalFormatting sqref="A29">
    <cfRule type="expression" dxfId="2831" priority="10" stopIfTrue="1">
      <formula>EXACT(#REF!,"Part")</formula>
    </cfRule>
    <cfRule type="expression" dxfId="2830" priority="11" stopIfTrue="1">
      <formula>EXACT(#REF!,"Info")</formula>
    </cfRule>
  </conditionalFormatting>
  <conditionalFormatting sqref="A28">
    <cfRule type="expression" dxfId="2829" priority="8" stopIfTrue="1">
      <formula>EXACT(#REF!,"Part")</formula>
    </cfRule>
    <cfRule type="expression" dxfId="2828" priority="9" stopIfTrue="1">
      <formula>EXACT(#REF!,"Info")</formula>
    </cfRule>
  </conditionalFormatting>
  <conditionalFormatting sqref="A27:A29">
    <cfRule type="expression" dxfId="2827" priority="6" stopIfTrue="1">
      <formula>EXACT(#REF!,"Part")</formula>
    </cfRule>
    <cfRule type="expression" dxfId="2826" priority="7" stopIfTrue="1">
      <formula>EXACT(#REF!,"Info")</formula>
    </cfRule>
  </conditionalFormatting>
  <conditionalFormatting sqref="G27:G44">
    <cfRule type="cellIs" dxfId="2825" priority="3" stopIfTrue="1" operator="equal">
      <formula>"open"</formula>
    </cfRule>
    <cfRule type="cellIs" dxfId="2824" priority="4" stopIfTrue="1" operator="equal">
      <formula>"passed"</formula>
    </cfRule>
    <cfRule type="cellIs" dxfId="2823" priority="5" stopIfTrue="1" operator="equal">
      <formula>"failed"</formula>
    </cfRule>
  </conditionalFormatting>
  <conditionalFormatting sqref="F27:F44">
    <cfRule type="expression" dxfId="2822" priority="1" stopIfTrue="1">
      <formula>EXACT(#REF!,"Part")</formula>
    </cfRule>
    <cfRule type="expression" dxfId="282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test_Dem_DebArTime_Filter_status_is_DEM_EVENT_STATUS_FAILED</v>
      </c>
      <c r="C2" s="48"/>
    </row>
    <row r="3" spans="1:7" ht="12.75" customHeight="1" outlineLevel="1">
      <c r="A3" s="46" t="s">
        <v>123</v>
      </c>
      <c r="B3" s="75" t="str">
        <f ca="1">VLOOKUP(MID(CELL("Filename",B3),SEARCH("]",CELL("Filename",B3))+1,256),TestPlan!A6:I1000,8,FALSE)</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test_Dem_DebArTime_Filter_status_is_DEM_EVENT_STATUS_FAILED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273</v>
      </c>
      <c r="C12" s="50"/>
    </row>
    <row r="13" spans="1:7" ht="102" outlineLevel="1">
      <c r="A13" s="56" t="s">
        <v>122</v>
      </c>
      <c r="B13" s="75" t="str">
        <f ca="1">B3</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274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((MATCH("TC_Unit_03_04", TestPlan!A1:A10000, 0))-4))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102">
      <c r="A29" s="66" t="s">
        <v>149</v>
      </c>
      <c r="B29" s="66" t="s">
        <v>990</v>
      </c>
      <c r="C29" s="67"/>
      <c r="D29" s="68"/>
      <c r="E29" s="69"/>
      <c r="F29" s="68"/>
      <c r="G29" s="69"/>
    </row>
    <row r="30" spans="1:7" ht="76.5">
      <c r="A30" s="66" t="s">
        <v>149</v>
      </c>
      <c r="B30" s="66" t="s">
        <v>270</v>
      </c>
      <c r="C30" s="67"/>
      <c r="D30" s="68"/>
      <c r="E30" s="69"/>
      <c r="F30" s="68"/>
      <c r="G30" s="69"/>
    </row>
    <row r="31" spans="1:7">
      <c r="A31" s="73" t="s">
        <v>150</v>
      </c>
      <c r="B31" s="77" t="s">
        <v>255</v>
      </c>
      <c r="C31" s="67"/>
      <c r="D31" s="68"/>
      <c r="E31" s="69"/>
      <c r="F31" s="68"/>
      <c r="G31" s="69"/>
    </row>
    <row r="32" spans="1:7" ht="114.75">
      <c r="A32" s="66" t="s">
        <v>151</v>
      </c>
      <c r="B32" s="66" t="s">
        <v>271</v>
      </c>
      <c r="C32" s="67"/>
      <c r="D32" s="68"/>
      <c r="E32" s="69" t="s">
        <v>1026</v>
      </c>
      <c r="F32" s="68"/>
      <c r="G32" s="69" t="s">
        <v>1026</v>
      </c>
    </row>
    <row r="33" spans="1:7" ht="25.5">
      <c r="A33" s="66" t="s">
        <v>151</v>
      </c>
      <c r="B33" s="66" t="s">
        <v>991</v>
      </c>
      <c r="C33" s="67"/>
      <c r="D33" s="68"/>
      <c r="E33" s="69" t="s">
        <v>1026</v>
      </c>
      <c r="F33" s="68"/>
      <c r="G33" s="69" t="s">
        <v>1026</v>
      </c>
    </row>
    <row r="34" spans="1:7" ht="25.5">
      <c r="A34" s="66" t="s">
        <v>151</v>
      </c>
      <c r="B34" s="66" t="s">
        <v>268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20" priority="25" stopIfTrue="1">
      <formula>EXACT(#REF!,"Part")</formula>
    </cfRule>
    <cfRule type="expression" dxfId="2819" priority="26" stopIfTrue="1">
      <formula>EXACT(#REF!,"Info")</formula>
    </cfRule>
  </conditionalFormatting>
  <conditionalFormatting sqref="B29:C29">
    <cfRule type="expression" dxfId="2818" priority="23" stopIfTrue="1">
      <formula>EXACT(#REF!,"Part")</formula>
    </cfRule>
    <cfRule type="expression" dxfId="2817" priority="24" stopIfTrue="1">
      <formula>EXACT(#REF!,"Info")</formula>
    </cfRule>
  </conditionalFormatting>
  <conditionalFormatting sqref="B28:C28">
    <cfRule type="expression" dxfId="2816" priority="21" stopIfTrue="1">
      <formula>EXACT(#REF!,"Part")</formula>
    </cfRule>
    <cfRule type="expression" dxfId="2815" priority="22" stopIfTrue="1">
      <formula>EXACT(#REF!,"Info")</formula>
    </cfRule>
  </conditionalFormatting>
  <conditionalFormatting sqref="B27:C27">
    <cfRule type="expression" dxfId="2814" priority="19" stopIfTrue="1">
      <formula>EXACT(#REF!,"Part")</formula>
    </cfRule>
    <cfRule type="expression" dxfId="2813" priority="20" stopIfTrue="1">
      <formula>EXACT(#REF!,"Info")</formula>
    </cfRule>
  </conditionalFormatting>
  <conditionalFormatting sqref="E27:E44">
    <cfRule type="cellIs" dxfId="2812" priority="16" stopIfTrue="1" operator="equal">
      <formula>"open"</formula>
    </cfRule>
    <cfRule type="cellIs" dxfId="2811" priority="17" stopIfTrue="1" operator="equal">
      <formula>"passed"</formula>
    </cfRule>
    <cfRule type="cellIs" dxfId="2810" priority="18" stopIfTrue="1" operator="equal">
      <formula>"failed"</formula>
    </cfRule>
  </conditionalFormatting>
  <conditionalFormatting sqref="D27:D44">
    <cfRule type="expression" dxfId="2809" priority="14" stopIfTrue="1">
      <formula>EXACT(#REF!,"Part")</formula>
    </cfRule>
    <cfRule type="expression" dxfId="2808" priority="15" stopIfTrue="1">
      <formula>EXACT(#REF!,"Info")</formula>
    </cfRule>
  </conditionalFormatting>
  <conditionalFormatting sqref="A27:A34">
    <cfRule type="expression" dxfId="2807" priority="12" stopIfTrue="1">
      <formula>EXACT(#REF!,"Part")</formula>
    </cfRule>
    <cfRule type="expression" dxfId="2806" priority="13" stopIfTrue="1">
      <formula>EXACT(#REF!,"Info")</formula>
    </cfRule>
  </conditionalFormatting>
  <conditionalFormatting sqref="A29">
    <cfRule type="expression" dxfId="2805" priority="10" stopIfTrue="1">
      <formula>EXACT(#REF!,"Part")</formula>
    </cfRule>
    <cfRule type="expression" dxfId="2804" priority="11" stopIfTrue="1">
      <formula>EXACT(#REF!,"Info")</formula>
    </cfRule>
  </conditionalFormatting>
  <conditionalFormatting sqref="A28">
    <cfRule type="expression" dxfId="2803" priority="8" stopIfTrue="1">
      <formula>EXACT(#REF!,"Part")</formula>
    </cfRule>
    <cfRule type="expression" dxfId="2802" priority="9" stopIfTrue="1">
      <formula>EXACT(#REF!,"Info")</formula>
    </cfRule>
  </conditionalFormatting>
  <conditionalFormatting sqref="A27:A29">
    <cfRule type="expression" dxfId="2801" priority="6" stopIfTrue="1">
      <formula>EXACT(#REF!,"Part")</formula>
    </cfRule>
    <cfRule type="expression" dxfId="2800" priority="7" stopIfTrue="1">
      <formula>EXACT(#REF!,"Info")</formula>
    </cfRule>
  </conditionalFormatting>
  <conditionalFormatting sqref="G27:G44">
    <cfRule type="cellIs" dxfId="2799" priority="3" stopIfTrue="1" operator="equal">
      <formula>"open"</formula>
    </cfRule>
    <cfRule type="cellIs" dxfId="2798" priority="4" stopIfTrue="1" operator="equal">
      <formula>"passed"</formula>
    </cfRule>
    <cfRule type="cellIs" dxfId="2797" priority="5" stopIfTrue="1" operator="equal">
      <formula>"failed"</formula>
    </cfRule>
  </conditionalFormatting>
  <conditionalFormatting sqref="F27:F44">
    <cfRule type="expression" dxfId="2796" priority="1" stopIfTrue="1">
      <formula>EXACT(#REF!,"Part")</formula>
    </cfRule>
    <cfRule type="expression" dxfId="279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dimension ref="A1:G44"/>
  <sheetViews>
    <sheetView showGridLines="0" zoomScale="85" zoomScaleNormal="85" workbookViewId="0">
      <pane ySplit="26" topLeftCell="A28" activePane="bottomLeft" state="frozen"/>
      <selection activeCell="B4" sqref="B4"/>
      <selection pane="bottomLeft" activeCell="B36" sqref="B36"/>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test_Dem_DebArTime_Filter_status_is_not_PASSED_or_FAILED</v>
      </c>
      <c r="C2" s="48"/>
    </row>
    <row r="3" spans="1:7" ht="12.75" customHeight="1" outlineLevel="1">
      <c r="A3" s="46" t="s">
        <v>123</v>
      </c>
      <c r="B3" s="75" t="str">
        <f ca="1">VLOOKUP(MID(CELL("Filename",B3),SEARCH("]",CELL("Filename",B3))+1,256),TestPlan!A6:I1000,8,FALSE)</f>
        <v>Check that: Function returns DEM_DEBACTION_NOOP_x000D_
In case:_x000D_
The value of status variable is not set as neither DEM_EVENT_STATUS_PASSED nor DEM_EVENT_STATUS_FAILED at line 63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test_Dem_DebArTime_Filter_status_is_not_PASSED_or_FAILED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279</v>
      </c>
      <c r="C12" s="50"/>
    </row>
    <row r="13" spans="1:7" ht="51" outlineLevel="1">
      <c r="A13" s="56" t="s">
        <v>122</v>
      </c>
      <c r="B13" s="75" t="str">
        <f ca="1">B3</f>
        <v>Check that: Function returns DEM_DEBACTION_NOOP_x000D_
In case:_x000D_
The value of status variable is not set as neither DEM_EVENT_STATUS_PASSED nor DEM_EVENT_STATUS_FAILED at line 63</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280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((MATCH("TC_Unit_03_05", TestPlan!A1:A10000, 0))-5))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992</v>
      </c>
      <c r="C29" s="67"/>
      <c r="D29" s="68"/>
      <c r="E29" s="69"/>
      <c r="F29" s="68"/>
      <c r="G29" s="69"/>
    </row>
    <row r="30" spans="1:7" ht="25.5">
      <c r="A30" s="66" t="s">
        <v>149</v>
      </c>
      <c r="B30" s="66" t="s">
        <v>243</v>
      </c>
      <c r="C30" s="67"/>
      <c r="D30" s="68"/>
      <c r="E30" s="69"/>
      <c r="F30" s="68"/>
      <c r="G30" s="69"/>
    </row>
    <row r="31" spans="1:7">
      <c r="A31" s="73" t="s">
        <v>150</v>
      </c>
      <c r="B31" s="77" t="s">
        <v>255</v>
      </c>
      <c r="C31" s="67"/>
      <c r="D31" s="68"/>
      <c r="E31" s="69"/>
      <c r="F31" s="68"/>
      <c r="G31" s="69"/>
    </row>
    <row r="32" spans="1:7" ht="25.5">
      <c r="A32" s="66" t="s">
        <v>151</v>
      </c>
      <c r="B32" s="66" t="s">
        <v>244</v>
      </c>
      <c r="C32" s="67"/>
      <c r="D32" s="68"/>
      <c r="E32" s="69" t="s">
        <v>1026</v>
      </c>
      <c r="F32" s="68"/>
      <c r="G32" s="69" t="s">
        <v>1026</v>
      </c>
    </row>
    <row r="33" spans="1:7" ht="25.5">
      <c r="A33" s="66" t="s">
        <v>151</v>
      </c>
      <c r="B33" s="66" t="s">
        <v>993</v>
      </c>
      <c r="C33" s="67"/>
      <c r="D33" s="68"/>
      <c r="E33" s="69" t="s">
        <v>1026</v>
      </c>
      <c r="F33" s="68"/>
      <c r="G33" s="69" t="s">
        <v>1026</v>
      </c>
    </row>
    <row r="34" spans="1:7" ht="25.5">
      <c r="A34" s="66" t="s">
        <v>151</v>
      </c>
      <c r="B34" s="66" t="s">
        <v>276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94" priority="25" stopIfTrue="1">
      <formula>EXACT(#REF!,"Part")</formula>
    </cfRule>
    <cfRule type="expression" dxfId="2793" priority="26" stopIfTrue="1">
      <formula>EXACT(#REF!,"Info")</formula>
    </cfRule>
  </conditionalFormatting>
  <conditionalFormatting sqref="B29:C29">
    <cfRule type="expression" dxfId="2792" priority="23" stopIfTrue="1">
      <formula>EXACT(#REF!,"Part")</formula>
    </cfRule>
    <cfRule type="expression" dxfId="2791" priority="24" stopIfTrue="1">
      <formula>EXACT(#REF!,"Info")</formula>
    </cfRule>
  </conditionalFormatting>
  <conditionalFormatting sqref="B28:C28">
    <cfRule type="expression" dxfId="2790" priority="21" stopIfTrue="1">
      <formula>EXACT(#REF!,"Part")</formula>
    </cfRule>
    <cfRule type="expression" dxfId="2789" priority="22" stopIfTrue="1">
      <formula>EXACT(#REF!,"Info")</formula>
    </cfRule>
  </conditionalFormatting>
  <conditionalFormatting sqref="B27:C27">
    <cfRule type="expression" dxfId="2788" priority="19" stopIfTrue="1">
      <formula>EXACT(#REF!,"Part")</formula>
    </cfRule>
    <cfRule type="expression" dxfId="2787" priority="20" stopIfTrue="1">
      <formula>EXACT(#REF!,"Info")</formula>
    </cfRule>
  </conditionalFormatting>
  <conditionalFormatting sqref="E27:E44">
    <cfRule type="cellIs" dxfId="2786" priority="16" stopIfTrue="1" operator="equal">
      <formula>"open"</formula>
    </cfRule>
    <cfRule type="cellIs" dxfId="2785" priority="17" stopIfTrue="1" operator="equal">
      <formula>"passed"</formula>
    </cfRule>
    <cfRule type="cellIs" dxfId="2784" priority="18" stopIfTrue="1" operator="equal">
      <formula>"failed"</formula>
    </cfRule>
  </conditionalFormatting>
  <conditionalFormatting sqref="D27:D44">
    <cfRule type="expression" dxfId="2783" priority="14" stopIfTrue="1">
      <formula>EXACT(#REF!,"Part")</formula>
    </cfRule>
    <cfRule type="expression" dxfId="2782" priority="15" stopIfTrue="1">
      <formula>EXACT(#REF!,"Info")</formula>
    </cfRule>
  </conditionalFormatting>
  <conditionalFormatting sqref="A27:A34">
    <cfRule type="expression" dxfId="2781" priority="12" stopIfTrue="1">
      <formula>EXACT(#REF!,"Part")</formula>
    </cfRule>
    <cfRule type="expression" dxfId="2780" priority="13" stopIfTrue="1">
      <formula>EXACT(#REF!,"Info")</formula>
    </cfRule>
  </conditionalFormatting>
  <conditionalFormatting sqref="A29">
    <cfRule type="expression" dxfId="2779" priority="10" stopIfTrue="1">
      <formula>EXACT(#REF!,"Part")</formula>
    </cfRule>
    <cfRule type="expression" dxfId="2778" priority="11" stopIfTrue="1">
      <formula>EXACT(#REF!,"Info")</formula>
    </cfRule>
  </conditionalFormatting>
  <conditionalFormatting sqref="A28">
    <cfRule type="expression" dxfId="2777" priority="8" stopIfTrue="1">
      <formula>EXACT(#REF!,"Part")</formula>
    </cfRule>
    <cfRule type="expression" dxfId="2776" priority="9" stopIfTrue="1">
      <formula>EXACT(#REF!,"Info")</formula>
    </cfRule>
  </conditionalFormatting>
  <conditionalFormatting sqref="A27:A29">
    <cfRule type="expression" dxfId="2775" priority="6" stopIfTrue="1">
      <formula>EXACT(#REF!,"Part")</formula>
    </cfRule>
    <cfRule type="expression" dxfId="2774" priority="7" stopIfTrue="1">
      <formula>EXACT(#REF!,"Info")</formula>
    </cfRule>
  </conditionalFormatting>
  <conditionalFormatting sqref="G27:G44">
    <cfRule type="cellIs" dxfId="2773" priority="3" stopIfTrue="1" operator="equal">
      <formula>"open"</formula>
    </cfRule>
    <cfRule type="cellIs" dxfId="2772" priority="4" stopIfTrue="1" operator="equal">
      <formula>"passed"</formula>
    </cfRule>
    <cfRule type="cellIs" dxfId="2771" priority="5" stopIfTrue="1" operator="equal">
      <formula>"failed"</formula>
    </cfRule>
  </conditionalFormatting>
  <conditionalFormatting sqref="F27:F44">
    <cfRule type="expression" dxfId="2770" priority="1" stopIfTrue="1">
      <formula>EXACT(#REF!,"Part")</formula>
    </cfRule>
    <cfRule type="expression" dxfId="276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test_Dem_DebArTime_Cyclic_STATUS_PASSED_EventId_Greater_Timepassed</v>
      </c>
      <c r="C2" s="48"/>
    </row>
    <row r="3" spans="1:7" ht="12.75" customHeight="1" outlineLevel="1">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test_Dem_DebArTime_Cyclic_STATUS_PASSED_EventId_Greater_Timepassed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288</v>
      </c>
      <c r="C12" s="50"/>
    </row>
    <row r="13" spans="1:7" ht="255" outlineLevel="1">
      <c r="A13" s="56" t="s">
        <v>122</v>
      </c>
      <c r="B13" s="75" t="str">
        <f ca="1">B3</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102" outlineLevel="1">
      <c r="A21" s="56" t="s">
        <v>131</v>
      </c>
      <c r="B21" s="49" t="s">
        <v>289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((MATCH("TC_Unit_03_06", TestPlan!A1:A10000, 0))-6))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76.5">
      <c r="A29" s="66" t="s">
        <v>149</v>
      </c>
      <c r="B29" s="66" t="s">
        <v>994</v>
      </c>
      <c r="C29" s="67"/>
      <c r="D29" s="68"/>
      <c r="E29" s="69"/>
      <c r="F29" s="68"/>
      <c r="G29" s="69"/>
    </row>
    <row r="30" spans="1:7" ht="204">
      <c r="A30" s="66" t="s">
        <v>149</v>
      </c>
      <c r="B30" s="66" t="s">
        <v>284</v>
      </c>
      <c r="C30" s="67"/>
      <c r="D30" s="68"/>
      <c r="E30" s="69"/>
      <c r="F30" s="68"/>
      <c r="G30" s="69"/>
    </row>
    <row r="31" spans="1:7">
      <c r="A31" s="73" t="s">
        <v>150</v>
      </c>
      <c r="B31" s="77" t="s">
        <v>286</v>
      </c>
      <c r="C31" s="67"/>
      <c r="D31" s="68"/>
      <c r="E31" s="69"/>
      <c r="F31" s="68"/>
      <c r="G31" s="69"/>
    </row>
    <row r="32" spans="1:7" ht="267.75">
      <c r="A32" s="66" t="s">
        <v>151</v>
      </c>
      <c r="B32" s="66" t="s">
        <v>285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68" priority="25" stopIfTrue="1">
      <formula>EXACT(#REF!,"Part")</formula>
    </cfRule>
    <cfRule type="expression" dxfId="2767" priority="26" stopIfTrue="1">
      <formula>EXACT(#REF!,"Info")</formula>
    </cfRule>
  </conditionalFormatting>
  <conditionalFormatting sqref="B29:C29">
    <cfRule type="expression" dxfId="2766" priority="23" stopIfTrue="1">
      <formula>EXACT(#REF!,"Part")</formula>
    </cfRule>
    <cfRule type="expression" dxfId="2765" priority="24" stopIfTrue="1">
      <formula>EXACT(#REF!,"Info")</formula>
    </cfRule>
  </conditionalFormatting>
  <conditionalFormatting sqref="B28:C28">
    <cfRule type="expression" dxfId="2764" priority="21" stopIfTrue="1">
      <formula>EXACT(#REF!,"Part")</formula>
    </cfRule>
    <cfRule type="expression" dxfId="2763" priority="22" stopIfTrue="1">
      <formula>EXACT(#REF!,"Info")</formula>
    </cfRule>
  </conditionalFormatting>
  <conditionalFormatting sqref="B27:C27">
    <cfRule type="expression" dxfId="2762" priority="19" stopIfTrue="1">
      <formula>EXACT(#REF!,"Part")</formula>
    </cfRule>
    <cfRule type="expression" dxfId="2761" priority="20" stopIfTrue="1">
      <formula>EXACT(#REF!,"Info")</formula>
    </cfRule>
  </conditionalFormatting>
  <conditionalFormatting sqref="E27:E44">
    <cfRule type="cellIs" dxfId="2760" priority="16" stopIfTrue="1" operator="equal">
      <formula>"open"</formula>
    </cfRule>
    <cfRule type="cellIs" dxfId="2759" priority="17" stopIfTrue="1" operator="equal">
      <formula>"passed"</formula>
    </cfRule>
    <cfRule type="cellIs" dxfId="2758" priority="18" stopIfTrue="1" operator="equal">
      <formula>"failed"</formula>
    </cfRule>
  </conditionalFormatting>
  <conditionalFormatting sqref="D27:D44">
    <cfRule type="expression" dxfId="2757" priority="14" stopIfTrue="1">
      <formula>EXACT(#REF!,"Part")</formula>
    </cfRule>
    <cfRule type="expression" dxfId="2756" priority="15" stopIfTrue="1">
      <formula>EXACT(#REF!,"Info")</formula>
    </cfRule>
  </conditionalFormatting>
  <conditionalFormatting sqref="A27:A34">
    <cfRule type="expression" dxfId="2755" priority="12" stopIfTrue="1">
      <formula>EXACT(#REF!,"Part")</formula>
    </cfRule>
    <cfRule type="expression" dxfId="2754" priority="13" stopIfTrue="1">
      <formula>EXACT(#REF!,"Info")</formula>
    </cfRule>
  </conditionalFormatting>
  <conditionalFormatting sqref="A29">
    <cfRule type="expression" dxfId="2753" priority="10" stopIfTrue="1">
      <formula>EXACT(#REF!,"Part")</formula>
    </cfRule>
    <cfRule type="expression" dxfId="2752" priority="11" stopIfTrue="1">
      <formula>EXACT(#REF!,"Info")</formula>
    </cfRule>
  </conditionalFormatting>
  <conditionalFormatting sqref="A28">
    <cfRule type="expression" dxfId="2751" priority="8" stopIfTrue="1">
      <formula>EXACT(#REF!,"Part")</formula>
    </cfRule>
    <cfRule type="expression" dxfId="2750" priority="9" stopIfTrue="1">
      <formula>EXACT(#REF!,"Info")</formula>
    </cfRule>
  </conditionalFormatting>
  <conditionalFormatting sqref="A27:A29">
    <cfRule type="expression" dxfId="2749" priority="6" stopIfTrue="1">
      <formula>EXACT(#REF!,"Part")</formula>
    </cfRule>
    <cfRule type="expression" dxfId="2748" priority="7" stopIfTrue="1">
      <formula>EXACT(#REF!,"Info")</formula>
    </cfRule>
  </conditionalFormatting>
  <conditionalFormatting sqref="G27:G44">
    <cfRule type="cellIs" dxfId="2747" priority="3" stopIfTrue="1" operator="equal">
      <formula>"open"</formula>
    </cfRule>
    <cfRule type="cellIs" dxfId="2746" priority="4" stopIfTrue="1" operator="equal">
      <formula>"passed"</formula>
    </cfRule>
    <cfRule type="cellIs" dxfId="2745" priority="5" stopIfTrue="1" operator="equal">
      <formula>"failed"</formula>
    </cfRule>
  </conditionalFormatting>
  <conditionalFormatting sqref="F27:F44">
    <cfRule type="expression" dxfId="2744" priority="1" stopIfTrue="1">
      <formula>EXACT(#REF!,"Part")</formula>
    </cfRule>
    <cfRule type="expression" dxfId="274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test_Dem_DebArTime_Cyclic_not_STATUS_PASSED_EventId_Greater_Timepassed</v>
      </c>
      <c r="C2" s="48"/>
    </row>
    <row r="3" spans="1:7" ht="12.75" customHeight="1" outlineLevel="1">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test_Dem_DebArTime_Cyclic_not_STATUS_PASSED_EventId_Greater_Timepassed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295</v>
      </c>
      <c r="C12" s="50"/>
    </row>
    <row r="13" spans="1:7" ht="242.25" outlineLevel="1">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296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((MATCH("TC_Unit_03_07", TestPlan!A1:A10000, 0))-7))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76.5">
      <c r="A29" s="66" t="s">
        <v>149</v>
      </c>
      <c r="B29" s="66" t="s">
        <v>995</v>
      </c>
      <c r="C29" s="67"/>
      <c r="D29" s="68"/>
      <c r="E29" s="69"/>
      <c r="F29" s="68"/>
      <c r="G29" s="69"/>
    </row>
    <row r="30" spans="1:7" ht="153">
      <c r="A30" s="66" t="s">
        <v>149</v>
      </c>
      <c r="B30" s="66" t="s">
        <v>292</v>
      </c>
      <c r="C30" s="67"/>
      <c r="D30" s="68"/>
      <c r="E30" s="69"/>
      <c r="F30" s="68"/>
      <c r="G30" s="69"/>
    </row>
    <row r="31" spans="1:7">
      <c r="A31" s="73" t="s">
        <v>150</v>
      </c>
      <c r="B31" s="77" t="s">
        <v>286</v>
      </c>
      <c r="C31" s="67"/>
      <c r="D31" s="68"/>
      <c r="E31" s="69"/>
      <c r="F31" s="68"/>
      <c r="G31" s="69"/>
    </row>
    <row r="32" spans="1:7" ht="191.25">
      <c r="A32" s="66" t="s">
        <v>151</v>
      </c>
      <c r="B32" s="66" t="s">
        <v>293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42" priority="25" stopIfTrue="1">
      <formula>EXACT(#REF!,"Part")</formula>
    </cfRule>
    <cfRule type="expression" dxfId="2741" priority="26" stopIfTrue="1">
      <formula>EXACT(#REF!,"Info")</formula>
    </cfRule>
  </conditionalFormatting>
  <conditionalFormatting sqref="B29:C29">
    <cfRule type="expression" dxfId="2740" priority="23" stopIfTrue="1">
      <formula>EXACT(#REF!,"Part")</formula>
    </cfRule>
    <cfRule type="expression" dxfId="2739" priority="24" stopIfTrue="1">
      <formula>EXACT(#REF!,"Info")</formula>
    </cfRule>
  </conditionalFormatting>
  <conditionalFormatting sqref="B28:C28">
    <cfRule type="expression" dxfId="2738" priority="21" stopIfTrue="1">
      <formula>EXACT(#REF!,"Part")</formula>
    </cfRule>
    <cfRule type="expression" dxfId="2737" priority="22" stopIfTrue="1">
      <formula>EXACT(#REF!,"Info")</formula>
    </cfRule>
  </conditionalFormatting>
  <conditionalFormatting sqref="B27:C27">
    <cfRule type="expression" dxfId="2736" priority="19" stopIfTrue="1">
      <formula>EXACT(#REF!,"Part")</formula>
    </cfRule>
    <cfRule type="expression" dxfId="2735" priority="20" stopIfTrue="1">
      <formula>EXACT(#REF!,"Info")</formula>
    </cfRule>
  </conditionalFormatting>
  <conditionalFormatting sqref="E27:E44">
    <cfRule type="cellIs" dxfId="2734" priority="16" stopIfTrue="1" operator="equal">
      <formula>"open"</formula>
    </cfRule>
    <cfRule type="cellIs" dxfId="2733" priority="17" stopIfTrue="1" operator="equal">
      <formula>"passed"</formula>
    </cfRule>
    <cfRule type="cellIs" dxfId="2732" priority="18" stopIfTrue="1" operator="equal">
      <formula>"failed"</formula>
    </cfRule>
  </conditionalFormatting>
  <conditionalFormatting sqref="D27:D44">
    <cfRule type="expression" dxfId="2731" priority="14" stopIfTrue="1">
      <formula>EXACT(#REF!,"Part")</formula>
    </cfRule>
    <cfRule type="expression" dxfId="2730" priority="15" stopIfTrue="1">
      <formula>EXACT(#REF!,"Info")</formula>
    </cfRule>
  </conditionalFormatting>
  <conditionalFormatting sqref="A27:A34">
    <cfRule type="expression" dxfId="2729" priority="12" stopIfTrue="1">
      <formula>EXACT(#REF!,"Part")</formula>
    </cfRule>
    <cfRule type="expression" dxfId="2728" priority="13" stopIfTrue="1">
      <formula>EXACT(#REF!,"Info")</formula>
    </cfRule>
  </conditionalFormatting>
  <conditionalFormatting sqref="A29">
    <cfRule type="expression" dxfId="2727" priority="10" stopIfTrue="1">
      <formula>EXACT(#REF!,"Part")</formula>
    </cfRule>
    <cfRule type="expression" dxfId="2726" priority="11" stopIfTrue="1">
      <formula>EXACT(#REF!,"Info")</formula>
    </cfRule>
  </conditionalFormatting>
  <conditionalFormatting sqref="A28">
    <cfRule type="expression" dxfId="2725" priority="8" stopIfTrue="1">
      <formula>EXACT(#REF!,"Part")</formula>
    </cfRule>
    <cfRule type="expression" dxfId="2724" priority="9" stopIfTrue="1">
      <formula>EXACT(#REF!,"Info")</formula>
    </cfRule>
  </conditionalFormatting>
  <conditionalFormatting sqref="A27:A29">
    <cfRule type="expression" dxfId="2723" priority="6" stopIfTrue="1">
      <formula>EXACT(#REF!,"Part")</formula>
    </cfRule>
    <cfRule type="expression" dxfId="2722" priority="7" stopIfTrue="1">
      <formula>EXACT(#REF!,"Info")</formula>
    </cfRule>
  </conditionalFormatting>
  <conditionalFormatting sqref="G27:G44">
    <cfRule type="cellIs" dxfId="2721" priority="3" stopIfTrue="1" operator="equal">
      <formula>"open"</formula>
    </cfRule>
    <cfRule type="cellIs" dxfId="2720" priority="4" stopIfTrue="1" operator="equal">
      <formula>"passed"</formula>
    </cfRule>
    <cfRule type="cellIs" dxfId="2719" priority="5" stopIfTrue="1" operator="equal">
      <formula>"failed"</formula>
    </cfRule>
  </conditionalFormatting>
  <conditionalFormatting sqref="F27:F44">
    <cfRule type="expression" dxfId="2718" priority="1" stopIfTrue="1">
      <formula>EXACT(#REF!,"Part")</formula>
    </cfRule>
    <cfRule type="expression" dxfId="271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test_Dem_DebArTime_Cyclic_STATUS_PASSED_EventId_less_Timepassed</v>
      </c>
      <c r="C2" s="48"/>
    </row>
    <row r="3" spans="1:7" ht="12.75" customHeight="1" outlineLevel="1">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test_Dem_DebArTime_Cyclic_STATUS_PASSED_EventId_less_Timepassed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63.75" outlineLevel="1">
      <c r="A12" s="56" t="s">
        <v>124</v>
      </c>
      <c r="B12" s="49" t="s">
        <v>302</v>
      </c>
      <c r="C12" s="50"/>
    </row>
    <row r="13" spans="1:7" ht="229.5" outlineLevel="1">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89.25" outlineLevel="1">
      <c r="A21" s="56" t="s">
        <v>131</v>
      </c>
      <c r="B21" s="49" t="s">
        <v>303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((MATCH("TC_Unit_03_08", TestPlan!A1:A10000, 0))-8))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996</v>
      </c>
      <c r="C29" s="67"/>
      <c r="D29" s="68"/>
      <c r="E29" s="69"/>
      <c r="F29" s="68"/>
      <c r="G29" s="69"/>
    </row>
    <row r="30" spans="1:7" ht="165.75">
      <c r="A30" s="66" t="s">
        <v>149</v>
      </c>
      <c r="B30" s="66" t="s">
        <v>299</v>
      </c>
      <c r="C30" s="67"/>
      <c r="D30" s="68"/>
      <c r="E30" s="69"/>
      <c r="F30" s="68"/>
      <c r="G30" s="69"/>
    </row>
    <row r="31" spans="1:7">
      <c r="A31" s="73" t="s">
        <v>150</v>
      </c>
      <c r="B31" s="77" t="s">
        <v>286</v>
      </c>
      <c r="C31" s="67"/>
      <c r="D31" s="68"/>
      <c r="E31" s="69"/>
      <c r="F31" s="68"/>
      <c r="G31" s="69"/>
    </row>
    <row r="32" spans="1:7" ht="229.5">
      <c r="A32" s="66" t="s">
        <v>151</v>
      </c>
      <c r="B32" s="66" t="s">
        <v>300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16" priority="25" stopIfTrue="1">
      <formula>EXACT(#REF!,"Part")</formula>
    </cfRule>
    <cfRule type="expression" dxfId="2715" priority="26" stopIfTrue="1">
      <formula>EXACT(#REF!,"Info")</formula>
    </cfRule>
  </conditionalFormatting>
  <conditionalFormatting sqref="B29:C29">
    <cfRule type="expression" dxfId="2714" priority="23" stopIfTrue="1">
      <formula>EXACT(#REF!,"Part")</formula>
    </cfRule>
    <cfRule type="expression" dxfId="2713" priority="24" stopIfTrue="1">
      <formula>EXACT(#REF!,"Info")</formula>
    </cfRule>
  </conditionalFormatting>
  <conditionalFormatting sqref="B28:C28">
    <cfRule type="expression" dxfId="2712" priority="21" stopIfTrue="1">
      <formula>EXACT(#REF!,"Part")</formula>
    </cfRule>
    <cfRule type="expression" dxfId="2711" priority="22" stopIfTrue="1">
      <formula>EXACT(#REF!,"Info")</formula>
    </cfRule>
  </conditionalFormatting>
  <conditionalFormatting sqref="B27:C27">
    <cfRule type="expression" dxfId="2710" priority="19" stopIfTrue="1">
      <formula>EXACT(#REF!,"Part")</formula>
    </cfRule>
    <cfRule type="expression" dxfId="2709" priority="20" stopIfTrue="1">
      <formula>EXACT(#REF!,"Info")</formula>
    </cfRule>
  </conditionalFormatting>
  <conditionalFormatting sqref="E27:E44">
    <cfRule type="cellIs" dxfId="2708" priority="16" stopIfTrue="1" operator="equal">
      <formula>"open"</formula>
    </cfRule>
    <cfRule type="cellIs" dxfId="2707" priority="17" stopIfTrue="1" operator="equal">
      <formula>"passed"</formula>
    </cfRule>
    <cfRule type="cellIs" dxfId="2706" priority="18" stopIfTrue="1" operator="equal">
      <formula>"failed"</formula>
    </cfRule>
  </conditionalFormatting>
  <conditionalFormatting sqref="D27:D44">
    <cfRule type="expression" dxfId="2705" priority="14" stopIfTrue="1">
      <formula>EXACT(#REF!,"Part")</formula>
    </cfRule>
    <cfRule type="expression" dxfId="2704" priority="15" stopIfTrue="1">
      <formula>EXACT(#REF!,"Info")</formula>
    </cfRule>
  </conditionalFormatting>
  <conditionalFormatting sqref="A27:A34">
    <cfRule type="expression" dxfId="2703" priority="12" stopIfTrue="1">
      <formula>EXACT(#REF!,"Part")</formula>
    </cfRule>
    <cfRule type="expression" dxfId="2702" priority="13" stopIfTrue="1">
      <formula>EXACT(#REF!,"Info")</formula>
    </cfRule>
  </conditionalFormatting>
  <conditionalFormatting sqref="A29">
    <cfRule type="expression" dxfId="2701" priority="10" stopIfTrue="1">
      <formula>EXACT(#REF!,"Part")</formula>
    </cfRule>
    <cfRule type="expression" dxfId="2700" priority="11" stopIfTrue="1">
      <formula>EXACT(#REF!,"Info")</formula>
    </cfRule>
  </conditionalFormatting>
  <conditionalFormatting sqref="A28">
    <cfRule type="expression" dxfId="2699" priority="8" stopIfTrue="1">
      <formula>EXACT(#REF!,"Part")</formula>
    </cfRule>
    <cfRule type="expression" dxfId="2698" priority="9" stopIfTrue="1">
      <formula>EXACT(#REF!,"Info")</formula>
    </cfRule>
  </conditionalFormatting>
  <conditionalFormatting sqref="A27:A29">
    <cfRule type="expression" dxfId="2697" priority="6" stopIfTrue="1">
      <formula>EXACT(#REF!,"Part")</formula>
    </cfRule>
    <cfRule type="expression" dxfId="2696" priority="7" stopIfTrue="1">
      <formula>EXACT(#REF!,"Info")</formula>
    </cfRule>
  </conditionalFormatting>
  <conditionalFormatting sqref="G27:G44">
    <cfRule type="cellIs" dxfId="2695" priority="3" stopIfTrue="1" operator="equal">
      <formula>"open"</formula>
    </cfRule>
    <cfRule type="cellIs" dxfId="2694" priority="4" stopIfTrue="1" operator="equal">
      <formula>"passed"</formula>
    </cfRule>
    <cfRule type="cellIs" dxfId="2693" priority="5" stopIfTrue="1" operator="equal">
      <formula>"failed"</formula>
    </cfRule>
  </conditionalFormatting>
  <conditionalFormatting sqref="F27:F44">
    <cfRule type="expression" dxfId="2692" priority="1" stopIfTrue="1">
      <formula>EXACT(#REF!,"Part")</formula>
    </cfRule>
    <cfRule type="expression" dxfId="269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5"/>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test_Dem_DebArTime_Cyclic_not_STATUS_PASSED_EventId_less_Timepassed</v>
      </c>
      <c r="C2" s="48"/>
    </row>
    <row r="3" spans="1:7" ht="12.75" customHeight="1" outlineLevel="1">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test_Dem_DebArTime_Cyclic_not_STATUS_PASSED_EventId_less_Timepassed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63.75" outlineLevel="1">
      <c r="A12" s="56" t="s">
        <v>124</v>
      </c>
      <c r="B12" s="49" t="s">
        <v>302</v>
      </c>
      <c r="C12" s="50"/>
    </row>
    <row r="13" spans="1:7" ht="229.5" outlineLevel="1">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308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((MATCH("TC_Unit_03_09", TestPlan!A1:A10000, 0))-9))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996</v>
      </c>
      <c r="C29" s="67"/>
      <c r="D29" s="68"/>
      <c r="E29" s="69"/>
      <c r="F29" s="68"/>
      <c r="G29" s="69"/>
    </row>
    <row r="30" spans="1:7" ht="153">
      <c r="A30" s="66" t="s">
        <v>149</v>
      </c>
      <c r="B30" s="66" t="s">
        <v>305</v>
      </c>
      <c r="C30" s="67"/>
      <c r="D30" s="68"/>
      <c r="E30" s="69"/>
      <c r="F30" s="68"/>
      <c r="G30" s="69"/>
    </row>
    <row r="31" spans="1:7">
      <c r="A31" s="73" t="s">
        <v>150</v>
      </c>
      <c r="B31" s="77" t="s">
        <v>286</v>
      </c>
      <c r="C31" s="67"/>
      <c r="D31" s="68"/>
      <c r="E31" s="69"/>
      <c r="F31" s="68"/>
      <c r="G31" s="69"/>
    </row>
    <row r="32" spans="1:7" ht="204">
      <c r="A32" s="66" t="s">
        <v>151</v>
      </c>
      <c r="B32" s="66" t="s">
        <v>306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90" priority="25" stopIfTrue="1">
      <formula>EXACT(#REF!,"Part")</formula>
    </cfRule>
    <cfRule type="expression" dxfId="2689" priority="26" stopIfTrue="1">
      <formula>EXACT(#REF!,"Info")</formula>
    </cfRule>
  </conditionalFormatting>
  <conditionalFormatting sqref="B29:C29">
    <cfRule type="expression" dxfId="2688" priority="23" stopIfTrue="1">
      <formula>EXACT(#REF!,"Part")</formula>
    </cfRule>
    <cfRule type="expression" dxfId="2687" priority="24" stopIfTrue="1">
      <formula>EXACT(#REF!,"Info")</formula>
    </cfRule>
  </conditionalFormatting>
  <conditionalFormatting sqref="B28:C28">
    <cfRule type="expression" dxfId="2686" priority="21" stopIfTrue="1">
      <formula>EXACT(#REF!,"Part")</formula>
    </cfRule>
    <cfRule type="expression" dxfId="2685" priority="22" stopIfTrue="1">
      <formula>EXACT(#REF!,"Info")</formula>
    </cfRule>
  </conditionalFormatting>
  <conditionalFormatting sqref="B27:C27">
    <cfRule type="expression" dxfId="2684" priority="19" stopIfTrue="1">
      <formula>EXACT(#REF!,"Part")</formula>
    </cfRule>
    <cfRule type="expression" dxfId="2683" priority="20" stopIfTrue="1">
      <formula>EXACT(#REF!,"Info")</formula>
    </cfRule>
  </conditionalFormatting>
  <conditionalFormatting sqref="E27:E44">
    <cfRule type="cellIs" dxfId="2682" priority="16" stopIfTrue="1" operator="equal">
      <formula>"open"</formula>
    </cfRule>
    <cfRule type="cellIs" dxfId="2681" priority="17" stopIfTrue="1" operator="equal">
      <formula>"passed"</formula>
    </cfRule>
    <cfRule type="cellIs" dxfId="2680" priority="18" stopIfTrue="1" operator="equal">
      <formula>"failed"</formula>
    </cfRule>
  </conditionalFormatting>
  <conditionalFormatting sqref="D27:D44">
    <cfRule type="expression" dxfId="2679" priority="14" stopIfTrue="1">
      <formula>EXACT(#REF!,"Part")</formula>
    </cfRule>
    <cfRule type="expression" dxfId="2678" priority="15" stopIfTrue="1">
      <formula>EXACT(#REF!,"Info")</formula>
    </cfRule>
  </conditionalFormatting>
  <conditionalFormatting sqref="A27:A34">
    <cfRule type="expression" dxfId="2677" priority="12" stopIfTrue="1">
      <formula>EXACT(#REF!,"Part")</formula>
    </cfRule>
    <cfRule type="expression" dxfId="2676" priority="13" stopIfTrue="1">
      <formula>EXACT(#REF!,"Info")</formula>
    </cfRule>
  </conditionalFormatting>
  <conditionalFormatting sqref="A29">
    <cfRule type="expression" dxfId="2675" priority="10" stopIfTrue="1">
      <formula>EXACT(#REF!,"Part")</formula>
    </cfRule>
    <cfRule type="expression" dxfId="2674" priority="11" stopIfTrue="1">
      <formula>EXACT(#REF!,"Info")</formula>
    </cfRule>
  </conditionalFormatting>
  <conditionalFormatting sqref="A28">
    <cfRule type="expression" dxfId="2673" priority="8" stopIfTrue="1">
      <formula>EXACT(#REF!,"Part")</formula>
    </cfRule>
    <cfRule type="expression" dxfId="2672" priority="9" stopIfTrue="1">
      <formula>EXACT(#REF!,"Info")</formula>
    </cfRule>
  </conditionalFormatting>
  <conditionalFormatting sqref="A27:A29">
    <cfRule type="expression" dxfId="2671" priority="6" stopIfTrue="1">
      <formula>EXACT(#REF!,"Part")</formula>
    </cfRule>
    <cfRule type="expression" dxfId="2670" priority="7" stopIfTrue="1">
      <formula>EXACT(#REF!,"Info")</formula>
    </cfRule>
  </conditionalFormatting>
  <conditionalFormatting sqref="G27:G44">
    <cfRule type="cellIs" dxfId="2669" priority="3" stopIfTrue="1" operator="equal">
      <formula>"open"</formula>
    </cfRule>
    <cfRule type="cellIs" dxfId="2668" priority="4" stopIfTrue="1" operator="equal">
      <formula>"passed"</formula>
    </cfRule>
    <cfRule type="cellIs" dxfId="2667" priority="5" stopIfTrue="1" operator="equal">
      <formula>"failed"</formula>
    </cfRule>
  </conditionalFormatting>
  <conditionalFormatting sqref="F27:F44">
    <cfRule type="expression" dxfId="2666" priority="1" stopIfTrue="1">
      <formula>EXACT(#REF!,"Part")</formula>
    </cfRule>
    <cfRule type="expression" dxfId="266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6"/>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test_Dem_DebArTime_Cyclic_STATUS_FAILED_EventId_greater_Timefailed</v>
      </c>
      <c r="C2" s="48"/>
    </row>
    <row r="3" spans="1:7" ht="12.75" customHeight="1" outlineLevel="1">
      <c r="A3" s="46" t="s">
        <v>123</v>
      </c>
      <c r="B3" s="75" t="str">
        <f ca="1">VLOOKUP(MID(CELL("Filename",B3),SEARCH("]",CELL("Filename",B3))+1,256),TestPlan!A6:I1000,8,FALSE)</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test_Dem_DebArTime_Cyclic_STATUS_FAILED_EventId_greater_Timefailed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63.75" outlineLevel="1">
      <c r="A12" s="56" t="s">
        <v>124</v>
      </c>
      <c r="B12" s="49" t="s">
        <v>313</v>
      </c>
      <c r="C12" s="50"/>
    </row>
    <row r="13" spans="1:7" ht="293.25" outlineLevel="1">
      <c r="A13" s="56" t="s">
        <v>122</v>
      </c>
      <c r="B13" s="75" t="str">
        <f ca="1">B3</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89.25" outlineLevel="1">
      <c r="A21" s="56" t="s">
        <v>131</v>
      </c>
      <c r="B21" s="49" t="s">
        <v>314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((MATCH("TC_Unit_03_10", TestPlan!A1:A10000, 0))-10))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997</v>
      </c>
      <c r="C29" s="67"/>
      <c r="D29" s="68"/>
      <c r="E29" s="69"/>
      <c r="F29" s="68"/>
      <c r="G29" s="69"/>
    </row>
    <row r="30" spans="1:7" ht="216.75">
      <c r="A30" s="66" t="s">
        <v>149</v>
      </c>
      <c r="B30" s="66" t="s">
        <v>311</v>
      </c>
      <c r="C30" s="67"/>
      <c r="D30" s="68"/>
      <c r="E30" s="69"/>
      <c r="F30" s="68"/>
      <c r="G30" s="69"/>
    </row>
    <row r="31" spans="1:7">
      <c r="A31" s="73" t="s">
        <v>150</v>
      </c>
      <c r="B31" s="77" t="s">
        <v>286</v>
      </c>
      <c r="C31" s="67"/>
      <c r="D31" s="68"/>
      <c r="E31" s="69"/>
      <c r="F31" s="68"/>
      <c r="G31" s="69"/>
    </row>
    <row r="32" spans="1:7" ht="280.5">
      <c r="A32" s="66" t="s">
        <v>151</v>
      </c>
      <c r="B32" s="66" t="s">
        <v>1038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64" priority="25" stopIfTrue="1">
      <formula>EXACT(#REF!,"Part")</formula>
    </cfRule>
    <cfRule type="expression" dxfId="2663" priority="26" stopIfTrue="1">
      <formula>EXACT(#REF!,"Info")</formula>
    </cfRule>
  </conditionalFormatting>
  <conditionalFormatting sqref="B29:C29">
    <cfRule type="expression" dxfId="2662" priority="23" stopIfTrue="1">
      <formula>EXACT(#REF!,"Part")</formula>
    </cfRule>
    <cfRule type="expression" dxfId="2661" priority="24" stopIfTrue="1">
      <formula>EXACT(#REF!,"Info")</formula>
    </cfRule>
  </conditionalFormatting>
  <conditionalFormatting sqref="B28:C28">
    <cfRule type="expression" dxfId="2660" priority="21" stopIfTrue="1">
      <formula>EXACT(#REF!,"Part")</formula>
    </cfRule>
    <cfRule type="expression" dxfId="2659" priority="22" stopIfTrue="1">
      <formula>EXACT(#REF!,"Info")</formula>
    </cfRule>
  </conditionalFormatting>
  <conditionalFormatting sqref="B27:C27">
    <cfRule type="expression" dxfId="2658" priority="19" stopIfTrue="1">
      <formula>EXACT(#REF!,"Part")</formula>
    </cfRule>
    <cfRule type="expression" dxfId="2657" priority="20" stopIfTrue="1">
      <formula>EXACT(#REF!,"Info")</formula>
    </cfRule>
  </conditionalFormatting>
  <conditionalFormatting sqref="E27:E44">
    <cfRule type="cellIs" dxfId="2656" priority="16" stopIfTrue="1" operator="equal">
      <formula>"open"</formula>
    </cfRule>
    <cfRule type="cellIs" dxfId="2655" priority="17" stopIfTrue="1" operator="equal">
      <formula>"passed"</formula>
    </cfRule>
    <cfRule type="cellIs" dxfId="2654" priority="18" stopIfTrue="1" operator="equal">
      <formula>"failed"</formula>
    </cfRule>
  </conditionalFormatting>
  <conditionalFormatting sqref="D27:D44">
    <cfRule type="expression" dxfId="2653" priority="14" stopIfTrue="1">
      <formula>EXACT(#REF!,"Part")</formula>
    </cfRule>
    <cfRule type="expression" dxfId="2652" priority="15" stopIfTrue="1">
      <formula>EXACT(#REF!,"Info")</formula>
    </cfRule>
  </conditionalFormatting>
  <conditionalFormatting sqref="A27:A34">
    <cfRule type="expression" dxfId="2651" priority="12" stopIfTrue="1">
      <formula>EXACT(#REF!,"Part")</formula>
    </cfRule>
    <cfRule type="expression" dxfId="2650" priority="13" stopIfTrue="1">
      <formula>EXACT(#REF!,"Info")</formula>
    </cfRule>
  </conditionalFormatting>
  <conditionalFormatting sqref="A29">
    <cfRule type="expression" dxfId="2649" priority="10" stopIfTrue="1">
      <formula>EXACT(#REF!,"Part")</formula>
    </cfRule>
    <cfRule type="expression" dxfId="2648" priority="11" stopIfTrue="1">
      <formula>EXACT(#REF!,"Info")</formula>
    </cfRule>
  </conditionalFormatting>
  <conditionalFormatting sqref="A28">
    <cfRule type="expression" dxfId="2647" priority="8" stopIfTrue="1">
      <formula>EXACT(#REF!,"Part")</formula>
    </cfRule>
    <cfRule type="expression" dxfId="2646" priority="9" stopIfTrue="1">
      <formula>EXACT(#REF!,"Info")</formula>
    </cfRule>
  </conditionalFormatting>
  <conditionalFormatting sqref="A27:A29">
    <cfRule type="expression" dxfId="2645" priority="6" stopIfTrue="1">
      <formula>EXACT(#REF!,"Part")</formula>
    </cfRule>
    <cfRule type="expression" dxfId="2644" priority="7" stopIfTrue="1">
      <formula>EXACT(#REF!,"Info")</formula>
    </cfRule>
  </conditionalFormatting>
  <conditionalFormatting sqref="G27:G44">
    <cfRule type="cellIs" dxfId="2643" priority="3" stopIfTrue="1" operator="equal">
      <formula>"open"</formula>
    </cfRule>
    <cfRule type="cellIs" dxfId="2642" priority="4" stopIfTrue="1" operator="equal">
      <formula>"passed"</formula>
    </cfRule>
    <cfRule type="cellIs" dxfId="2641" priority="5" stopIfTrue="1" operator="equal">
      <formula>"failed"</formula>
    </cfRule>
  </conditionalFormatting>
  <conditionalFormatting sqref="F27:F44">
    <cfRule type="expression" dxfId="2640" priority="1" stopIfTrue="1">
      <formula>EXACT(#REF!,"Part")</formula>
    </cfRule>
    <cfRule type="expression" dxfId="263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7"/>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test_Dem_DebArTime_Cyclic_not_STATUS_FAILED_EventId_greater_Timefailed</v>
      </c>
      <c r="C2" s="48"/>
    </row>
    <row r="3" spans="1:7" ht="12.75" customHeight="1" outlineLevel="1">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test_Dem_DebArTime_Cyclic_not_STATUS_FAILED_EventId_greater_Timefailed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02" outlineLevel="1">
      <c r="A12" s="56" t="s">
        <v>124</v>
      </c>
      <c r="B12" s="49" t="s">
        <v>319</v>
      </c>
      <c r="C12" s="50"/>
    </row>
    <row r="13" spans="1:7" ht="255" outlineLevel="1">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320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((MATCH("TC_Unit_03_11", TestPlan!A1:A10000, 0))-11))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998</v>
      </c>
      <c r="C29" s="67"/>
      <c r="D29" s="68"/>
      <c r="E29" s="69"/>
      <c r="F29" s="68"/>
      <c r="G29" s="69"/>
    </row>
    <row r="30" spans="1:7" ht="191.25">
      <c r="A30" s="66" t="s">
        <v>149</v>
      </c>
      <c r="B30" s="66" t="s">
        <v>317</v>
      </c>
      <c r="C30" s="67"/>
      <c r="D30" s="68"/>
      <c r="E30" s="69"/>
      <c r="F30" s="68"/>
      <c r="G30" s="69"/>
    </row>
    <row r="31" spans="1:7">
      <c r="A31" s="73" t="s">
        <v>150</v>
      </c>
      <c r="B31" s="77" t="s">
        <v>286</v>
      </c>
      <c r="C31" s="67"/>
      <c r="D31" s="68"/>
      <c r="E31" s="69"/>
      <c r="F31" s="68"/>
      <c r="G31" s="69"/>
    </row>
    <row r="32" spans="1:7" ht="242.25">
      <c r="A32" s="66" t="s">
        <v>151</v>
      </c>
      <c r="B32" s="66" t="s">
        <v>1039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38" priority="25" stopIfTrue="1">
      <formula>EXACT(#REF!,"Part")</formula>
    </cfRule>
    <cfRule type="expression" dxfId="2637" priority="26" stopIfTrue="1">
      <formula>EXACT(#REF!,"Info")</formula>
    </cfRule>
  </conditionalFormatting>
  <conditionalFormatting sqref="B29:C29">
    <cfRule type="expression" dxfId="2636" priority="23" stopIfTrue="1">
      <formula>EXACT(#REF!,"Part")</formula>
    </cfRule>
    <cfRule type="expression" dxfId="2635" priority="24" stopIfTrue="1">
      <formula>EXACT(#REF!,"Info")</formula>
    </cfRule>
  </conditionalFormatting>
  <conditionalFormatting sqref="B28:C28">
    <cfRule type="expression" dxfId="2634" priority="21" stopIfTrue="1">
      <formula>EXACT(#REF!,"Part")</formula>
    </cfRule>
    <cfRule type="expression" dxfId="2633" priority="22" stopIfTrue="1">
      <formula>EXACT(#REF!,"Info")</formula>
    </cfRule>
  </conditionalFormatting>
  <conditionalFormatting sqref="B27:C27">
    <cfRule type="expression" dxfId="2632" priority="19" stopIfTrue="1">
      <formula>EXACT(#REF!,"Part")</formula>
    </cfRule>
    <cfRule type="expression" dxfId="2631" priority="20" stopIfTrue="1">
      <formula>EXACT(#REF!,"Info")</formula>
    </cfRule>
  </conditionalFormatting>
  <conditionalFormatting sqref="E27:E44">
    <cfRule type="cellIs" dxfId="2630" priority="16" stopIfTrue="1" operator="equal">
      <formula>"open"</formula>
    </cfRule>
    <cfRule type="cellIs" dxfId="2629" priority="17" stopIfTrue="1" operator="equal">
      <formula>"passed"</formula>
    </cfRule>
    <cfRule type="cellIs" dxfId="2628" priority="18" stopIfTrue="1" operator="equal">
      <formula>"failed"</formula>
    </cfRule>
  </conditionalFormatting>
  <conditionalFormatting sqref="D27:D44">
    <cfRule type="expression" dxfId="2627" priority="14" stopIfTrue="1">
      <formula>EXACT(#REF!,"Part")</formula>
    </cfRule>
    <cfRule type="expression" dxfId="2626" priority="15" stopIfTrue="1">
      <formula>EXACT(#REF!,"Info")</formula>
    </cfRule>
  </conditionalFormatting>
  <conditionalFormatting sqref="A27:A34">
    <cfRule type="expression" dxfId="2625" priority="12" stopIfTrue="1">
      <formula>EXACT(#REF!,"Part")</formula>
    </cfRule>
    <cfRule type="expression" dxfId="2624" priority="13" stopIfTrue="1">
      <formula>EXACT(#REF!,"Info")</formula>
    </cfRule>
  </conditionalFormatting>
  <conditionalFormatting sqref="A29">
    <cfRule type="expression" dxfId="2623" priority="10" stopIfTrue="1">
      <formula>EXACT(#REF!,"Part")</formula>
    </cfRule>
    <cfRule type="expression" dxfId="2622" priority="11" stopIfTrue="1">
      <formula>EXACT(#REF!,"Info")</formula>
    </cfRule>
  </conditionalFormatting>
  <conditionalFormatting sqref="A28">
    <cfRule type="expression" dxfId="2621" priority="8" stopIfTrue="1">
      <formula>EXACT(#REF!,"Part")</formula>
    </cfRule>
    <cfRule type="expression" dxfId="2620" priority="9" stopIfTrue="1">
      <formula>EXACT(#REF!,"Info")</formula>
    </cfRule>
  </conditionalFormatting>
  <conditionalFormatting sqref="A27:A29">
    <cfRule type="expression" dxfId="2619" priority="6" stopIfTrue="1">
      <formula>EXACT(#REF!,"Part")</formula>
    </cfRule>
    <cfRule type="expression" dxfId="2618" priority="7" stopIfTrue="1">
      <formula>EXACT(#REF!,"Info")</formula>
    </cfRule>
  </conditionalFormatting>
  <conditionalFormatting sqref="G27:G44">
    <cfRule type="cellIs" dxfId="2617" priority="3" stopIfTrue="1" operator="equal">
      <formula>"open"</formula>
    </cfRule>
    <cfRule type="cellIs" dxfId="2616" priority="4" stopIfTrue="1" operator="equal">
      <formula>"passed"</formula>
    </cfRule>
    <cfRule type="cellIs" dxfId="2615" priority="5" stopIfTrue="1" operator="equal">
      <formula>"failed"</formula>
    </cfRule>
  </conditionalFormatting>
  <conditionalFormatting sqref="F27:F44">
    <cfRule type="expression" dxfId="2614" priority="1" stopIfTrue="1">
      <formula>EXACT(#REF!,"Part")</formula>
    </cfRule>
    <cfRule type="expression" dxfId="261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8"/>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test_Dem_DebArTime_Cyclic_DEM_MAXSINT16_EventId_greater_Timefailed</v>
      </c>
      <c r="C2" s="48"/>
    </row>
    <row r="3" spans="1:7" ht="12.75" customHeight="1" outlineLevel="1">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test_Dem_DebArTime_Cyclic_DEM_MAXSINT16_EventId_greater_Timefailed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14.75" outlineLevel="1">
      <c r="A12" s="56" t="s">
        <v>124</v>
      </c>
      <c r="B12" s="49" t="s">
        <v>325</v>
      </c>
      <c r="C12" s="50"/>
    </row>
    <row r="13" spans="1:7" ht="204" outlineLevel="1">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326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((MATCH("TC_Unit_03_12", TestPlan!A1:A10000, 0))-12))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999</v>
      </c>
      <c r="C29" s="67"/>
      <c r="D29" s="68"/>
      <c r="E29" s="69"/>
      <c r="F29" s="68"/>
      <c r="G29" s="69"/>
    </row>
    <row r="30" spans="1:7" ht="191.25">
      <c r="A30" s="66" t="s">
        <v>149</v>
      </c>
      <c r="B30" s="66" t="s">
        <v>323</v>
      </c>
      <c r="C30" s="67"/>
      <c r="D30" s="68"/>
      <c r="E30" s="69"/>
      <c r="F30" s="68"/>
      <c r="G30" s="69"/>
    </row>
    <row r="31" spans="1:7">
      <c r="A31" s="73" t="s">
        <v>150</v>
      </c>
      <c r="B31" s="77" t="s">
        <v>286</v>
      </c>
      <c r="C31" s="67"/>
      <c r="D31" s="68"/>
      <c r="E31" s="69"/>
      <c r="F31" s="68"/>
      <c r="G31" s="69"/>
    </row>
    <row r="32" spans="1:7" ht="242.25">
      <c r="A32" s="66" t="s">
        <v>151</v>
      </c>
      <c r="B32" s="66" t="s">
        <v>1040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12" priority="25" stopIfTrue="1">
      <formula>EXACT(#REF!,"Part")</formula>
    </cfRule>
    <cfRule type="expression" dxfId="2611" priority="26" stopIfTrue="1">
      <formula>EXACT(#REF!,"Info")</formula>
    </cfRule>
  </conditionalFormatting>
  <conditionalFormatting sqref="B29:C29">
    <cfRule type="expression" dxfId="2610" priority="23" stopIfTrue="1">
      <formula>EXACT(#REF!,"Part")</formula>
    </cfRule>
    <cfRule type="expression" dxfId="2609" priority="24" stopIfTrue="1">
      <formula>EXACT(#REF!,"Info")</formula>
    </cfRule>
  </conditionalFormatting>
  <conditionalFormatting sqref="B28:C28">
    <cfRule type="expression" dxfId="2608" priority="21" stopIfTrue="1">
      <formula>EXACT(#REF!,"Part")</formula>
    </cfRule>
    <cfRule type="expression" dxfId="2607" priority="22" stopIfTrue="1">
      <formula>EXACT(#REF!,"Info")</formula>
    </cfRule>
  </conditionalFormatting>
  <conditionalFormatting sqref="B27:C27">
    <cfRule type="expression" dxfId="2606" priority="19" stopIfTrue="1">
      <formula>EXACT(#REF!,"Part")</formula>
    </cfRule>
    <cfRule type="expression" dxfId="2605" priority="20" stopIfTrue="1">
      <formula>EXACT(#REF!,"Info")</formula>
    </cfRule>
  </conditionalFormatting>
  <conditionalFormatting sqref="E27:E44">
    <cfRule type="cellIs" dxfId="2604" priority="16" stopIfTrue="1" operator="equal">
      <formula>"open"</formula>
    </cfRule>
    <cfRule type="cellIs" dxfId="2603" priority="17" stopIfTrue="1" operator="equal">
      <formula>"passed"</formula>
    </cfRule>
    <cfRule type="cellIs" dxfId="2602" priority="18" stopIfTrue="1" operator="equal">
      <formula>"failed"</formula>
    </cfRule>
  </conditionalFormatting>
  <conditionalFormatting sqref="D27:D44">
    <cfRule type="expression" dxfId="2601" priority="14" stopIfTrue="1">
      <formula>EXACT(#REF!,"Part")</formula>
    </cfRule>
    <cfRule type="expression" dxfId="2600" priority="15" stopIfTrue="1">
      <formula>EXACT(#REF!,"Info")</formula>
    </cfRule>
  </conditionalFormatting>
  <conditionalFormatting sqref="A27:A34">
    <cfRule type="expression" dxfId="2599" priority="12" stopIfTrue="1">
      <formula>EXACT(#REF!,"Part")</formula>
    </cfRule>
    <cfRule type="expression" dxfId="2598" priority="13" stopIfTrue="1">
      <formula>EXACT(#REF!,"Info")</formula>
    </cfRule>
  </conditionalFormatting>
  <conditionalFormatting sqref="A29">
    <cfRule type="expression" dxfId="2597" priority="10" stopIfTrue="1">
      <formula>EXACT(#REF!,"Part")</formula>
    </cfRule>
    <cfRule type="expression" dxfId="2596" priority="11" stopIfTrue="1">
      <formula>EXACT(#REF!,"Info")</formula>
    </cfRule>
  </conditionalFormatting>
  <conditionalFormatting sqref="A28">
    <cfRule type="expression" dxfId="2595" priority="8" stopIfTrue="1">
      <formula>EXACT(#REF!,"Part")</formula>
    </cfRule>
    <cfRule type="expression" dxfId="2594" priority="9" stopIfTrue="1">
      <formula>EXACT(#REF!,"Info")</formula>
    </cfRule>
  </conditionalFormatting>
  <conditionalFormatting sqref="A27:A29">
    <cfRule type="expression" dxfId="2593" priority="6" stopIfTrue="1">
      <formula>EXACT(#REF!,"Part")</formula>
    </cfRule>
    <cfRule type="expression" dxfId="2592" priority="7" stopIfTrue="1">
      <formula>EXACT(#REF!,"Info")</formula>
    </cfRule>
  </conditionalFormatting>
  <conditionalFormatting sqref="G27:G44">
    <cfRule type="cellIs" dxfId="2591" priority="3" stopIfTrue="1" operator="equal">
      <formula>"open"</formula>
    </cfRule>
    <cfRule type="cellIs" dxfId="2590" priority="4" stopIfTrue="1" operator="equal">
      <formula>"passed"</formula>
    </cfRule>
    <cfRule type="cellIs" dxfId="2589" priority="5" stopIfTrue="1" operator="equal">
      <formula>"failed"</formula>
    </cfRule>
  </conditionalFormatting>
  <conditionalFormatting sqref="F27:F44">
    <cfRule type="expression" dxfId="2588" priority="1" stopIfTrue="1">
      <formula>EXACT(#REF!,"Part")</formula>
    </cfRule>
    <cfRule type="expression" dxfId="258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9"/>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test_Dem_DebArTime_Cyclic_STATUS_FAILED_EventId_less_Timefailed</v>
      </c>
      <c r="C2" s="48"/>
    </row>
    <row r="3" spans="1:7" ht="12.75" customHeight="1" outlineLevel="1">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test_Dem_DebArTime_Cyclic_STATUS_FAILED_EventId_less_Timefailed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14.75" outlineLevel="1">
      <c r="A12" s="56" t="s">
        <v>124</v>
      </c>
      <c r="B12" s="49" t="s">
        <v>325</v>
      </c>
      <c r="C12" s="50"/>
    </row>
    <row r="13" spans="1:7" ht="204" outlineLevel="1">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326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((MATCH("TC_Unit_03_13", TestPlan!A1:A10000, 0))-13))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89.25">
      <c r="A29" s="66" t="s">
        <v>149</v>
      </c>
      <c r="B29" s="66" t="s">
        <v>999</v>
      </c>
      <c r="C29" s="67"/>
      <c r="D29" s="68"/>
      <c r="E29" s="69"/>
      <c r="F29" s="68"/>
      <c r="G29" s="69"/>
    </row>
    <row r="30" spans="1:7" ht="191.25">
      <c r="A30" s="66" t="s">
        <v>149</v>
      </c>
      <c r="B30" s="66" t="s">
        <v>323</v>
      </c>
      <c r="C30" s="67"/>
      <c r="D30" s="68"/>
      <c r="E30" s="69"/>
      <c r="F30" s="68"/>
      <c r="G30" s="69"/>
    </row>
    <row r="31" spans="1:7">
      <c r="A31" s="73" t="s">
        <v>150</v>
      </c>
      <c r="B31" s="77" t="s">
        <v>286</v>
      </c>
      <c r="C31" s="67"/>
      <c r="D31" s="68"/>
      <c r="E31" s="69"/>
      <c r="F31" s="68"/>
      <c r="G31" s="69"/>
    </row>
    <row r="32" spans="1:7" ht="242.25">
      <c r="A32" s="66" t="s">
        <v>151</v>
      </c>
      <c r="B32" s="66" t="s">
        <v>1040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86" priority="25" stopIfTrue="1">
      <formula>EXACT(#REF!,"Part")</formula>
    </cfRule>
    <cfRule type="expression" dxfId="2585" priority="26" stopIfTrue="1">
      <formula>EXACT(#REF!,"Info")</formula>
    </cfRule>
  </conditionalFormatting>
  <conditionalFormatting sqref="B29:C29">
    <cfRule type="expression" dxfId="2584" priority="23" stopIfTrue="1">
      <formula>EXACT(#REF!,"Part")</formula>
    </cfRule>
    <cfRule type="expression" dxfId="2583" priority="24" stopIfTrue="1">
      <formula>EXACT(#REF!,"Info")</formula>
    </cfRule>
  </conditionalFormatting>
  <conditionalFormatting sqref="B28:C28">
    <cfRule type="expression" dxfId="2582" priority="21" stopIfTrue="1">
      <formula>EXACT(#REF!,"Part")</formula>
    </cfRule>
    <cfRule type="expression" dxfId="2581" priority="22" stopIfTrue="1">
      <formula>EXACT(#REF!,"Info")</formula>
    </cfRule>
  </conditionalFormatting>
  <conditionalFormatting sqref="B27:C27">
    <cfRule type="expression" dxfId="2580" priority="19" stopIfTrue="1">
      <formula>EXACT(#REF!,"Part")</formula>
    </cfRule>
    <cfRule type="expression" dxfId="2579" priority="20" stopIfTrue="1">
      <formula>EXACT(#REF!,"Info")</formula>
    </cfRule>
  </conditionalFormatting>
  <conditionalFormatting sqref="E27:E44">
    <cfRule type="cellIs" dxfId="2578" priority="16" stopIfTrue="1" operator="equal">
      <formula>"open"</formula>
    </cfRule>
    <cfRule type="cellIs" dxfId="2577" priority="17" stopIfTrue="1" operator="equal">
      <formula>"passed"</formula>
    </cfRule>
    <cfRule type="cellIs" dxfId="2576" priority="18" stopIfTrue="1" operator="equal">
      <formula>"failed"</formula>
    </cfRule>
  </conditionalFormatting>
  <conditionalFormatting sqref="D27:D44">
    <cfRule type="expression" dxfId="2575" priority="14" stopIfTrue="1">
      <formula>EXACT(#REF!,"Part")</formula>
    </cfRule>
    <cfRule type="expression" dxfId="2574" priority="15" stopIfTrue="1">
      <formula>EXACT(#REF!,"Info")</formula>
    </cfRule>
  </conditionalFormatting>
  <conditionalFormatting sqref="A27:A34">
    <cfRule type="expression" dxfId="2573" priority="12" stopIfTrue="1">
      <formula>EXACT(#REF!,"Part")</formula>
    </cfRule>
    <cfRule type="expression" dxfId="2572" priority="13" stopIfTrue="1">
      <formula>EXACT(#REF!,"Info")</formula>
    </cfRule>
  </conditionalFormatting>
  <conditionalFormatting sqref="A29">
    <cfRule type="expression" dxfId="2571" priority="10" stopIfTrue="1">
      <formula>EXACT(#REF!,"Part")</formula>
    </cfRule>
    <cfRule type="expression" dxfId="2570" priority="11" stopIfTrue="1">
      <formula>EXACT(#REF!,"Info")</formula>
    </cfRule>
  </conditionalFormatting>
  <conditionalFormatting sqref="A28">
    <cfRule type="expression" dxfId="2569" priority="8" stopIfTrue="1">
      <formula>EXACT(#REF!,"Part")</formula>
    </cfRule>
    <cfRule type="expression" dxfId="2568" priority="9" stopIfTrue="1">
      <formula>EXACT(#REF!,"Info")</formula>
    </cfRule>
  </conditionalFormatting>
  <conditionalFormatting sqref="A27:A29">
    <cfRule type="expression" dxfId="2567" priority="6" stopIfTrue="1">
      <formula>EXACT(#REF!,"Part")</formula>
    </cfRule>
    <cfRule type="expression" dxfId="2566" priority="7" stopIfTrue="1">
      <formula>EXACT(#REF!,"Info")</formula>
    </cfRule>
  </conditionalFormatting>
  <conditionalFormatting sqref="G27:G44">
    <cfRule type="cellIs" dxfId="2565" priority="3" stopIfTrue="1" operator="equal">
      <formula>"open"</formula>
    </cfRule>
    <cfRule type="cellIs" dxfId="2564" priority="4" stopIfTrue="1" operator="equal">
      <formula>"passed"</formula>
    </cfRule>
    <cfRule type="cellIs" dxfId="2563" priority="5" stopIfTrue="1" operator="equal">
      <formula>"failed"</formula>
    </cfRule>
  </conditionalFormatting>
  <conditionalFormatting sqref="F27:F44">
    <cfRule type="expression" dxfId="2562" priority="1" stopIfTrue="1">
      <formula>EXACT(#REF!,"Part")</formula>
    </cfRule>
    <cfRule type="expression" dxfId="256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test_Dem_DebArTime_Cyclic_STATUS_FAILED_EventId_Greater_FailedThreshold</v>
      </c>
      <c r="C2" s="48"/>
    </row>
    <row r="3" spans="1:7" ht="12.75" customHeight="1" outlineLevel="1">
      <c r="A3" s="46" t="s">
        <v>123</v>
      </c>
      <c r="B3" s="75" t="str">
        <f ca="1">VLOOKUP(MID(CELL("Filename",B3),SEARCH("]",CELL("Filename",B3))+1,256),TestPlan!A6:I1000,8,FALSE)</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test_Dem_DebArTime_Cyclic_STATUS_FAILED_EventId_Greater_FailedThreshold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89.25" outlineLevel="1">
      <c r="A12" s="56" t="s">
        <v>124</v>
      </c>
      <c r="B12" s="49" t="s">
        <v>334</v>
      </c>
      <c r="C12" s="50"/>
    </row>
    <row r="13" spans="1:7" ht="178.5" outlineLevel="1">
      <c r="A13" s="56" t="s">
        <v>122</v>
      </c>
      <c r="B13" s="75" t="str">
        <f ca="1">B3</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89.25" outlineLevel="1">
      <c r="A21" s="56" t="s">
        <v>131</v>
      </c>
      <c r="B21" s="49" t="s">
        <v>335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((MATCH("TC_Unit_03_14", TestPlan!A1:A10000, 0))-14))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1000</v>
      </c>
      <c r="C29" s="67"/>
      <c r="D29" s="68"/>
      <c r="E29" s="69"/>
      <c r="F29" s="68"/>
      <c r="G29" s="69"/>
    </row>
    <row r="30" spans="1:7" ht="140.25">
      <c r="A30" s="66" t="s">
        <v>149</v>
      </c>
      <c r="B30" s="66" t="s">
        <v>331</v>
      </c>
      <c r="C30" s="67"/>
      <c r="D30" s="68"/>
      <c r="E30" s="69"/>
      <c r="F30" s="68"/>
      <c r="G30" s="69"/>
    </row>
    <row r="31" spans="1:7">
      <c r="A31" s="73" t="s">
        <v>150</v>
      </c>
      <c r="B31" s="77" t="s">
        <v>286</v>
      </c>
      <c r="C31" s="67"/>
      <c r="D31" s="68"/>
      <c r="E31" s="69"/>
      <c r="F31" s="68"/>
      <c r="G31" s="69"/>
    </row>
    <row r="32" spans="1:7" ht="191.25">
      <c r="A32" s="66" t="s">
        <v>151</v>
      </c>
      <c r="B32" s="66" t="s">
        <v>332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60" priority="25" stopIfTrue="1">
      <formula>EXACT(#REF!,"Part")</formula>
    </cfRule>
    <cfRule type="expression" dxfId="2559" priority="26" stopIfTrue="1">
      <formula>EXACT(#REF!,"Info")</formula>
    </cfRule>
  </conditionalFormatting>
  <conditionalFormatting sqref="B29:C29">
    <cfRule type="expression" dxfId="2558" priority="23" stopIfTrue="1">
      <formula>EXACT(#REF!,"Part")</formula>
    </cfRule>
    <cfRule type="expression" dxfId="2557" priority="24" stopIfTrue="1">
      <formula>EXACT(#REF!,"Info")</formula>
    </cfRule>
  </conditionalFormatting>
  <conditionalFormatting sqref="B28:C28">
    <cfRule type="expression" dxfId="2556" priority="21" stopIfTrue="1">
      <formula>EXACT(#REF!,"Part")</formula>
    </cfRule>
    <cfRule type="expression" dxfId="2555" priority="22" stopIfTrue="1">
      <formula>EXACT(#REF!,"Info")</formula>
    </cfRule>
  </conditionalFormatting>
  <conditionalFormatting sqref="B27:C27">
    <cfRule type="expression" dxfId="2554" priority="19" stopIfTrue="1">
      <formula>EXACT(#REF!,"Part")</formula>
    </cfRule>
    <cfRule type="expression" dxfId="2553" priority="20" stopIfTrue="1">
      <formula>EXACT(#REF!,"Info")</formula>
    </cfRule>
  </conditionalFormatting>
  <conditionalFormatting sqref="E27:E44">
    <cfRule type="cellIs" dxfId="2552" priority="16" stopIfTrue="1" operator="equal">
      <formula>"open"</formula>
    </cfRule>
    <cfRule type="cellIs" dxfId="2551" priority="17" stopIfTrue="1" operator="equal">
      <formula>"passed"</formula>
    </cfRule>
    <cfRule type="cellIs" dxfId="2550" priority="18" stopIfTrue="1" operator="equal">
      <formula>"failed"</formula>
    </cfRule>
  </conditionalFormatting>
  <conditionalFormatting sqref="D27:D44">
    <cfRule type="expression" dxfId="2549" priority="14" stopIfTrue="1">
      <formula>EXACT(#REF!,"Part")</formula>
    </cfRule>
    <cfRule type="expression" dxfId="2548" priority="15" stopIfTrue="1">
      <formula>EXACT(#REF!,"Info")</formula>
    </cfRule>
  </conditionalFormatting>
  <conditionalFormatting sqref="A27:A34">
    <cfRule type="expression" dxfId="2547" priority="12" stopIfTrue="1">
      <formula>EXACT(#REF!,"Part")</formula>
    </cfRule>
    <cfRule type="expression" dxfId="2546" priority="13" stopIfTrue="1">
      <formula>EXACT(#REF!,"Info")</formula>
    </cfRule>
  </conditionalFormatting>
  <conditionalFormatting sqref="A29">
    <cfRule type="expression" dxfId="2545" priority="10" stopIfTrue="1">
      <formula>EXACT(#REF!,"Part")</formula>
    </cfRule>
    <cfRule type="expression" dxfId="2544" priority="11" stopIfTrue="1">
      <formula>EXACT(#REF!,"Info")</formula>
    </cfRule>
  </conditionalFormatting>
  <conditionalFormatting sqref="A28">
    <cfRule type="expression" dxfId="2543" priority="8" stopIfTrue="1">
      <formula>EXACT(#REF!,"Part")</formula>
    </cfRule>
    <cfRule type="expression" dxfId="2542" priority="9" stopIfTrue="1">
      <formula>EXACT(#REF!,"Info")</formula>
    </cfRule>
  </conditionalFormatting>
  <conditionalFormatting sqref="A27:A29">
    <cfRule type="expression" dxfId="2541" priority="6" stopIfTrue="1">
      <formula>EXACT(#REF!,"Part")</formula>
    </cfRule>
    <cfRule type="expression" dxfId="2540" priority="7" stopIfTrue="1">
      <formula>EXACT(#REF!,"Info")</formula>
    </cfRule>
  </conditionalFormatting>
  <conditionalFormatting sqref="G27:G44">
    <cfRule type="cellIs" dxfId="2539" priority="3" stopIfTrue="1" operator="equal">
      <formula>"open"</formula>
    </cfRule>
    <cfRule type="cellIs" dxfId="2538" priority="4" stopIfTrue="1" operator="equal">
      <formula>"passed"</formula>
    </cfRule>
    <cfRule type="cellIs" dxfId="2537" priority="5" stopIfTrue="1" operator="equal">
      <formula>"failed"</formula>
    </cfRule>
  </conditionalFormatting>
  <conditionalFormatting sqref="F27:F44">
    <cfRule type="expression" dxfId="2536" priority="1" stopIfTrue="1">
      <formula>EXACT(#REF!,"Part")</formula>
    </cfRule>
    <cfRule type="expression" dxfId="253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1"/>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test_Dem_DebArTime_Cyclic_not_STATUS_FAILED_EventId_Greater_FailedThreshold</v>
      </c>
      <c r="C2" s="48"/>
    </row>
    <row r="3" spans="1:7" ht="12.75" customHeight="1" outlineLevel="1">
      <c r="A3" s="46" t="s">
        <v>123</v>
      </c>
      <c r="B3" s="75" t="str">
        <f ca="1">VLOOKUP(MID(CELL("Filename",B3),SEARCH("]",CELL("Filename",B3))+1,256),TestPlan!A6:I1000,8,FALSE)</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test_Dem_DebArTime_Cyclic_not_STATUS_FAILED_EventId_Greater_FailedThreshold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89.25" outlineLevel="1">
      <c r="A12" s="56" t="s">
        <v>124</v>
      </c>
      <c r="B12" s="49" t="s">
        <v>341</v>
      </c>
      <c r="C12" s="50"/>
    </row>
    <row r="13" spans="1:7" ht="178.5" outlineLevel="1">
      <c r="A13" s="56" t="s">
        <v>122</v>
      </c>
      <c r="B13" s="75" t="str">
        <f ca="1">B3</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342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((MATCH("TC_Unit_03_15", TestPlan!A1:A10000, 0))-15))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1000</v>
      </c>
      <c r="C29" s="67"/>
      <c r="D29" s="68"/>
      <c r="E29" s="69"/>
      <c r="F29" s="68"/>
      <c r="G29" s="69"/>
    </row>
    <row r="30" spans="1:7" ht="140.25">
      <c r="A30" s="66" t="s">
        <v>149</v>
      </c>
      <c r="B30" s="66" t="s">
        <v>338</v>
      </c>
      <c r="C30" s="67"/>
      <c r="D30" s="68"/>
      <c r="E30" s="69"/>
      <c r="F30" s="68"/>
      <c r="G30" s="69"/>
    </row>
    <row r="31" spans="1:7">
      <c r="A31" s="73" t="s">
        <v>150</v>
      </c>
      <c r="B31" s="77" t="s">
        <v>286</v>
      </c>
      <c r="C31" s="67"/>
      <c r="D31" s="68"/>
      <c r="E31" s="69"/>
      <c r="F31" s="68"/>
      <c r="G31" s="69"/>
    </row>
    <row r="32" spans="1:7" ht="191.25">
      <c r="A32" s="66" t="s">
        <v>151</v>
      </c>
      <c r="B32" s="66" t="s">
        <v>339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34" priority="25" stopIfTrue="1">
      <formula>EXACT(#REF!,"Part")</formula>
    </cfRule>
    <cfRule type="expression" dxfId="2533" priority="26" stopIfTrue="1">
      <formula>EXACT(#REF!,"Info")</formula>
    </cfRule>
  </conditionalFormatting>
  <conditionalFormatting sqref="B29:C29">
    <cfRule type="expression" dxfId="2532" priority="23" stopIfTrue="1">
      <formula>EXACT(#REF!,"Part")</formula>
    </cfRule>
    <cfRule type="expression" dxfId="2531" priority="24" stopIfTrue="1">
      <formula>EXACT(#REF!,"Info")</formula>
    </cfRule>
  </conditionalFormatting>
  <conditionalFormatting sqref="B28:C28">
    <cfRule type="expression" dxfId="2530" priority="21" stopIfTrue="1">
      <formula>EXACT(#REF!,"Part")</formula>
    </cfRule>
    <cfRule type="expression" dxfId="2529" priority="22" stopIfTrue="1">
      <formula>EXACT(#REF!,"Info")</formula>
    </cfRule>
  </conditionalFormatting>
  <conditionalFormatting sqref="B27:C27">
    <cfRule type="expression" dxfId="2528" priority="19" stopIfTrue="1">
      <formula>EXACT(#REF!,"Part")</formula>
    </cfRule>
    <cfRule type="expression" dxfId="2527" priority="20" stopIfTrue="1">
      <formula>EXACT(#REF!,"Info")</formula>
    </cfRule>
  </conditionalFormatting>
  <conditionalFormatting sqref="E27:E44">
    <cfRule type="cellIs" dxfId="2526" priority="16" stopIfTrue="1" operator="equal">
      <formula>"open"</formula>
    </cfRule>
    <cfRule type="cellIs" dxfId="2525" priority="17" stopIfTrue="1" operator="equal">
      <formula>"passed"</formula>
    </cfRule>
    <cfRule type="cellIs" dxfId="2524" priority="18" stopIfTrue="1" operator="equal">
      <formula>"failed"</formula>
    </cfRule>
  </conditionalFormatting>
  <conditionalFormatting sqref="D27:D44">
    <cfRule type="expression" dxfId="2523" priority="14" stopIfTrue="1">
      <formula>EXACT(#REF!,"Part")</formula>
    </cfRule>
    <cfRule type="expression" dxfId="2522" priority="15" stopIfTrue="1">
      <formula>EXACT(#REF!,"Info")</formula>
    </cfRule>
  </conditionalFormatting>
  <conditionalFormatting sqref="A27:A34">
    <cfRule type="expression" dxfId="2521" priority="12" stopIfTrue="1">
      <formula>EXACT(#REF!,"Part")</formula>
    </cfRule>
    <cfRule type="expression" dxfId="2520" priority="13" stopIfTrue="1">
      <formula>EXACT(#REF!,"Info")</formula>
    </cfRule>
  </conditionalFormatting>
  <conditionalFormatting sqref="A29">
    <cfRule type="expression" dxfId="2519" priority="10" stopIfTrue="1">
      <formula>EXACT(#REF!,"Part")</formula>
    </cfRule>
    <cfRule type="expression" dxfId="2518" priority="11" stopIfTrue="1">
      <formula>EXACT(#REF!,"Info")</formula>
    </cfRule>
  </conditionalFormatting>
  <conditionalFormatting sqref="A28">
    <cfRule type="expression" dxfId="2517" priority="8" stopIfTrue="1">
      <formula>EXACT(#REF!,"Part")</formula>
    </cfRule>
    <cfRule type="expression" dxfId="2516" priority="9" stopIfTrue="1">
      <formula>EXACT(#REF!,"Info")</formula>
    </cfRule>
  </conditionalFormatting>
  <conditionalFormatting sqref="A27:A29">
    <cfRule type="expression" dxfId="2515" priority="6" stopIfTrue="1">
      <formula>EXACT(#REF!,"Part")</formula>
    </cfRule>
    <cfRule type="expression" dxfId="2514" priority="7" stopIfTrue="1">
      <formula>EXACT(#REF!,"Info")</formula>
    </cfRule>
  </conditionalFormatting>
  <conditionalFormatting sqref="G27:G44">
    <cfRule type="cellIs" dxfId="2513" priority="3" stopIfTrue="1" operator="equal">
      <formula>"open"</formula>
    </cfRule>
    <cfRule type="cellIs" dxfId="2512" priority="4" stopIfTrue="1" operator="equal">
      <formula>"passed"</formula>
    </cfRule>
    <cfRule type="cellIs" dxfId="2511" priority="5" stopIfTrue="1" operator="equal">
      <formula>"failed"</formula>
    </cfRule>
  </conditionalFormatting>
  <conditionalFormatting sqref="F27:F44">
    <cfRule type="expression" dxfId="2510" priority="1" stopIfTrue="1">
      <formula>EXACT(#REF!,"Part")</formula>
    </cfRule>
    <cfRule type="expression" dxfId="250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2"/>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test_Dem_DebArTime_Cyclic_STATUS_PASSED_debAction_RESETSUSPICIOUS</v>
      </c>
      <c r="C2" s="48"/>
    </row>
    <row r="3" spans="1:7" ht="12.75" customHeight="1" outlineLevel="1">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test_Dem_DebArTime_Cyclic_STATUS_PASSED_debAction_RESETSUSPICIOUS</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27.5" outlineLevel="1">
      <c r="A12" s="56" t="s">
        <v>124</v>
      </c>
      <c r="B12" s="49" t="s">
        <v>348</v>
      </c>
      <c r="C12" s="50"/>
    </row>
    <row r="13" spans="1:7" ht="204" outlineLevel="1">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89.25" outlineLevel="1">
      <c r="A21" s="56" t="s">
        <v>131</v>
      </c>
      <c r="B21" s="49" t="s">
        <v>349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((MATCH("TC_Unit_03_16", TestPlan!A1:A10000, 0))-16))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76.5">
      <c r="A29" s="66" t="s">
        <v>149</v>
      </c>
      <c r="B29" s="66" t="s">
        <v>994</v>
      </c>
      <c r="C29" s="67"/>
      <c r="D29" s="68"/>
      <c r="E29" s="69"/>
      <c r="F29" s="68"/>
      <c r="G29" s="69"/>
    </row>
    <row r="30" spans="1:7" ht="165.75">
      <c r="A30" s="66" t="s">
        <v>149</v>
      </c>
      <c r="B30" s="66" t="s">
        <v>345</v>
      </c>
      <c r="C30" s="67"/>
      <c r="D30" s="68"/>
      <c r="E30" s="69"/>
      <c r="F30" s="68"/>
      <c r="G30" s="69"/>
    </row>
    <row r="31" spans="1:7">
      <c r="A31" s="73" t="s">
        <v>150</v>
      </c>
      <c r="B31" s="77" t="s">
        <v>286</v>
      </c>
      <c r="C31" s="67"/>
      <c r="D31" s="68"/>
      <c r="E31" s="69"/>
      <c r="F31" s="68"/>
      <c r="G31" s="69"/>
    </row>
    <row r="32" spans="1:7" ht="229.5">
      <c r="A32" s="66" t="s">
        <v>151</v>
      </c>
      <c r="B32" s="66" t="s">
        <v>346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08" priority="25" stopIfTrue="1">
      <formula>EXACT(#REF!,"Part")</formula>
    </cfRule>
    <cfRule type="expression" dxfId="2507" priority="26" stopIfTrue="1">
      <formula>EXACT(#REF!,"Info")</formula>
    </cfRule>
  </conditionalFormatting>
  <conditionalFormatting sqref="B29:C29">
    <cfRule type="expression" dxfId="2506" priority="23" stopIfTrue="1">
      <formula>EXACT(#REF!,"Part")</formula>
    </cfRule>
    <cfRule type="expression" dxfId="2505" priority="24" stopIfTrue="1">
      <formula>EXACT(#REF!,"Info")</formula>
    </cfRule>
  </conditionalFormatting>
  <conditionalFormatting sqref="B28:C28">
    <cfRule type="expression" dxfId="2504" priority="21" stopIfTrue="1">
      <formula>EXACT(#REF!,"Part")</formula>
    </cfRule>
    <cfRule type="expression" dxfId="2503" priority="22" stopIfTrue="1">
      <formula>EXACT(#REF!,"Info")</formula>
    </cfRule>
  </conditionalFormatting>
  <conditionalFormatting sqref="B27:C27">
    <cfRule type="expression" dxfId="2502" priority="19" stopIfTrue="1">
      <formula>EXACT(#REF!,"Part")</formula>
    </cfRule>
    <cfRule type="expression" dxfId="2501" priority="20" stopIfTrue="1">
      <formula>EXACT(#REF!,"Info")</formula>
    </cfRule>
  </conditionalFormatting>
  <conditionalFormatting sqref="E27:E44">
    <cfRule type="cellIs" dxfId="2500" priority="16" stopIfTrue="1" operator="equal">
      <formula>"open"</formula>
    </cfRule>
    <cfRule type="cellIs" dxfId="2499" priority="17" stopIfTrue="1" operator="equal">
      <formula>"passed"</formula>
    </cfRule>
    <cfRule type="cellIs" dxfId="2498" priority="18" stopIfTrue="1" operator="equal">
      <formula>"failed"</formula>
    </cfRule>
  </conditionalFormatting>
  <conditionalFormatting sqref="D27:D44">
    <cfRule type="expression" dxfId="2497" priority="14" stopIfTrue="1">
      <formula>EXACT(#REF!,"Part")</formula>
    </cfRule>
    <cfRule type="expression" dxfId="2496" priority="15" stopIfTrue="1">
      <formula>EXACT(#REF!,"Info")</formula>
    </cfRule>
  </conditionalFormatting>
  <conditionalFormatting sqref="A27:A34">
    <cfRule type="expression" dxfId="2495" priority="12" stopIfTrue="1">
      <formula>EXACT(#REF!,"Part")</formula>
    </cfRule>
    <cfRule type="expression" dxfId="2494" priority="13" stopIfTrue="1">
      <formula>EXACT(#REF!,"Info")</formula>
    </cfRule>
  </conditionalFormatting>
  <conditionalFormatting sqref="A29">
    <cfRule type="expression" dxfId="2493" priority="10" stopIfTrue="1">
      <formula>EXACT(#REF!,"Part")</formula>
    </cfRule>
    <cfRule type="expression" dxfId="2492" priority="11" stopIfTrue="1">
      <formula>EXACT(#REF!,"Info")</formula>
    </cfRule>
  </conditionalFormatting>
  <conditionalFormatting sqref="A28">
    <cfRule type="expression" dxfId="2491" priority="8" stopIfTrue="1">
      <formula>EXACT(#REF!,"Part")</formula>
    </cfRule>
    <cfRule type="expression" dxfId="2490" priority="9" stopIfTrue="1">
      <formula>EXACT(#REF!,"Info")</formula>
    </cfRule>
  </conditionalFormatting>
  <conditionalFormatting sqref="A27:A29">
    <cfRule type="expression" dxfId="2489" priority="6" stopIfTrue="1">
      <formula>EXACT(#REF!,"Part")</formula>
    </cfRule>
    <cfRule type="expression" dxfId="2488" priority="7" stopIfTrue="1">
      <formula>EXACT(#REF!,"Info")</formula>
    </cfRule>
  </conditionalFormatting>
  <conditionalFormatting sqref="G27:G44">
    <cfRule type="cellIs" dxfId="2487" priority="3" stopIfTrue="1" operator="equal">
      <formula>"open"</formula>
    </cfRule>
    <cfRule type="cellIs" dxfId="2486" priority="4" stopIfTrue="1" operator="equal">
      <formula>"passed"</formula>
    </cfRule>
    <cfRule type="cellIs" dxfId="2485" priority="5" stopIfTrue="1" operator="equal">
      <formula>"failed"</formula>
    </cfRule>
  </conditionalFormatting>
  <conditionalFormatting sqref="F27:F44">
    <cfRule type="expression" dxfId="2484" priority="1" stopIfTrue="1">
      <formula>EXACT(#REF!,"Part")</formula>
    </cfRule>
    <cfRule type="expression" dxfId="248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test_Dem_DebArTime_Cyclic_not_STATUS_PASSED_debAction_not_RESETSUSPICIOUS</v>
      </c>
      <c r="C2" s="48"/>
    </row>
    <row r="3" spans="1:7" ht="12.75" customHeight="1" outlineLevel="1">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test_Dem_DebArTime_Cyclic_not_STATUS_PASSED_debAction_not_RESETSUSPICIOUS</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02" outlineLevel="1">
      <c r="A12" s="56" t="s">
        <v>124</v>
      </c>
      <c r="B12" s="49" t="s">
        <v>355</v>
      </c>
      <c r="C12" s="50"/>
    </row>
    <row r="13" spans="1:7" ht="178.5" outlineLevel="1">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356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((MATCH("TC_Unit_03_17", TestPlan!A1:A10000, 0))-17))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76.5">
      <c r="A29" s="66" t="s">
        <v>149</v>
      </c>
      <c r="B29" s="66" t="s">
        <v>995</v>
      </c>
      <c r="C29" s="67"/>
      <c r="D29" s="68"/>
      <c r="E29" s="69"/>
      <c r="F29" s="68"/>
      <c r="G29" s="69"/>
    </row>
    <row r="30" spans="1:7" ht="140.25">
      <c r="A30" s="66" t="s">
        <v>149</v>
      </c>
      <c r="B30" s="66" t="s">
        <v>352</v>
      </c>
      <c r="C30" s="67"/>
      <c r="D30" s="68"/>
      <c r="E30" s="69"/>
      <c r="F30" s="68"/>
      <c r="G30" s="69"/>
    </row>
    <row r="31" spans="1:7">
      <c r="A31" s="73" t="s">
        <v>150</v>
      </c>
      <c r="B31" s="77" t="s">
        <v>286</v>
      </c>
      <c r="C31" s="67"/>
      <c r="D31" s="68"/>
      <c r="E31" s="69"/>
      <c r="F31" s="68"/>
      <c r="G31" s="69"/>
    </row>
    <row r="32" spans="1:7" ht="191.25">
      <c r="A32" s="66" t="s">
        <v>151</v>
      </c>
      <c r="B32" s="66" t="s">
        <v>353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82" priority="25" stopIfTrue="1">
      <formula>EXACT(#REF!,"Part")</formula>
    </cfRule>
    <cfRule type="expression" dxfId="2481" priority="26" stopIfTrue="1">
      <formula>EXACT(#REF!,"Info")</formula>
    </cfRule>
  </conditionalFormatting>
  <conditionalFormatting sqref="B29:C29">
    <cfRule type="expression" dxfId="2480" priority="23" stopIfTrue="1">
      <formula>EXACT(#REF!,"Part")</formula>
    </cfRule>
    <cfRule type="expression" dxfId="2479" priority="24" stopIfTrue="1">
      <formula>EXACT(#REF!,"Info")</formula>
    </cfRule>
  </conditionalFormatting>
  <conditionalFormatting sqref="B28:C28">
    <cfRule type="expression" dxfId="2478" priority="21" stopIfTrue="1">
      <formula>EXACT(#REF!,"Part")</formula>
    </cfRule>
    <cfRule type="expression" dxfId="2477" priority="22" stopIfTrue="1">
      <formula>EXACT(#REF!,"Info")</formula>
    </cfRule>
  </conditionalFormatting>
  <conditionalFormatting sqref="B27:C27">
    <cfRule type="expression" dxfId="2476" priority="19" stopIfTrue="1">
      <formula>EXACT(#REF!,"Part")</formula>
    </cfRule>
    <cfRule type="expression" dxfId="2475" priority="20" stopIfTrue="1">
      <formula>EXACT(#REF!,"Info")</formula>
    </cfRule>
  </conditionalFormatting>
  <conditionalFormatting sqref="E27:E44">
    <cfRule type="cellIs" dxfId="2474" priority="16" stopIfTrue="1" operator="equal">
      <formula>"open"</formula>
    </cfRule>
    <cfRule type="cellIs" dxfId="2473" priority="17" stopIfTrue="1" operator="equal">
      <formula>"passed"</formula>
    </cfRule>
    <cfRule type="cellIs" dxfId="2472" priority="18" stopIfTrue="1" operator="equal">
      <formula>"failed"</formula>
    </cfRule>
  </conditionalFormatting>
  <conditionalFormatting sqref="D27:D44">
    <cfRule type="expression" dxfId="2471" priority="14" stopIfTrue="1">
      <formula>EXACT(#REF!,"Part")</formula>
    </cfRule>
    <cfRule type="expression" dxfId="2470" priority="15" stopIfTrue="1">
      <formula>EXACT(#REF!,"Info")</formula>
    </cfRule>
  </conditionalFormatting>
  <conditionalFormatting sqref="A27:A34">
    <cfRule type="expression" dxfId="2469" priority="12" stopIfTrue="1">
      <formula>EXACT(#REF!,"Part")</formula>
    </cfRule>
    <cfRule type="expression" dxfId="2468" priority="13" stopIfTrue="1">
      <formula>EXACT(#REF!,"Info")</formula>
    </cfRule>
  </conditionalFormatting>
  <conditionalFormatting sqref="A29">
    <cfRule type="expression" dxfId="2467" priority="10" stopIfTrue="1">
      <formula>EXACT(#REF!,"Part")</formula>
    </cfRule>
    <cfRule type="expression" dxfId="2466" priority="11" stopIfTrue="1">
      <formula>EXACT(#REF!,"Info")</formula>
    </cfRule>
  </conditionalFormatting>
  <conditionalFormatting sqref="A28">
    <cfRule type="expression" dxfId="2465" priority="8" stopIfTrue="1">
      <formula>EXACT(#REF!,"Part")</formula>
    </cfRule>
    <cfRule type="expression" dxfId="2464" priority="9" stopIfTrue="1">
      <formula>EXACT(#REF!,"Info")</formula>
    </cfRule>
  </conditionalFormatting>
  <conditionalFormatting sqref="A27:A29">
    <cfRule type="expression" dxfId="2463" priority="6" stopIfTrue="1">
      <formula>EXACT(#REF!,"Part")</formula>
    </cfRule>
    <cfRule type="expression" dxfId="2462" priority="7" stopIfTrue="1">
      <formula>EXACT(#REF!,"Info")</formula>
    </cfRule>
  </conditionalFormatting>
  <conditionalFormatting sqref="G27:G44">
    <cfRule type="cellIs" dxfId="2461" priority="3" stopIfTrue="1" operator="equal">
      <formula>"open"</formula>
    </cfRule>
    <cfRule type="cellIs" dxfId="2460" priority="4" stopIfTrue="1" operator="equal">
      <formula>"passed"</formula>
    </cfRule>
    <cfRule type="cellIs" dxfId="2459" priority="5" stopIfTrue="1" operator="equal">
      <formula>"failed"</formula>
    </cfRule>
  </conditionalFormatting>
  <conditionalFormatting sqref="F27:F44">
    <cfRule type="expression" dxfId="2458" priority="1" stopIfTrue="1">
      <formula>EXACT(#REF!,"Part")</formula>
    </cfRule>
    <cfRule type="expression" dxfId="2457" priority="2" stopIfTrue="1">
      <formula>EXACT(#REF!,"Info")</formula>
    </cfRule>
  </conditionalFormatting>
  <dataValidations disablePrompts="1"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test_Dem_DebArTime_Cyclic_STATUS_FAILED</v>
      </c>
      <c r="C2" s="48"/>
    </row>
    <row r="3" spans="1:7" ht="12.75" customHeight="1" outlineLevel="1">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test_Dem_DebArTime_Cyclic_STATUS_FAILED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02" outlineLevel="1">
      <c r="A12" s="56" t="s">
        <v>124</v>
      </c>
      <c r="B12" s="49" t="s">
        <v>362</v>
      </c>
      <c r="C12" s="50"/>
    </row>
    <row r="13" spans="1:7" ht="165.75" outlineLevel="1">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363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((MATCH("TC_Unit_03_18", TestPlan!A1:A10000, 0))-18))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1000</v>
      </c>
      <c r="C29" s="67"/>
      <c r="D29" s="68"/>
      <c r="E29" s="69"/>
      <c r="F29" s="68"/>
      <c r="G29" s="69"/>
    </row>
    <row r="30" spans="1:7" ht="140.25">
      <c r="A30" s="66" t="s">
        <v>149</v>
      </c>
      <c r="B30" s="66" t="s">
        <v>359</v>
      </c>
      <c r="C30" s="67"/>
      <c r="D30" s="68"/>
      <c r="E30" s="69"/>
      <c r="F30" s="68"/>
      <c r="G30" s="69"/>
    </row>
    <row r="31" spans="1:7">
      <c r="A31" s="73" t="s">
        <v>150</v>
      </c>
      <c r="B31" s="77" t="s">
        <v>286</v>
      </c>
      <c r="C31" s="67"/>
      <c r="D31" s="68"/>
      <c r="E31" s="69"/>
      <c r="F31" s="68"/>
      <c r="G31" s="69"/>
    </row>
    <row r="32" spans="1:7" ht="191.25">
      <c r="A32" s="66" t="s">
        <v>151</v>
      </c>
      <c r="B32" s="66" t="s">
        <v>360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56" priority="25" stopIfTrue="1">
      <formula>EXACT(#REF!,"Part")</formula>
    </cfRule>
    <cfRule type="expression" dxfId="2455" priority="26" stopIfTrue="1">
      <formula>EXACT(#REF!,"Info")</formula>
    </cfRule>
  </conditionalFormatting>
  <conditionalFormatting sqref="B29:C29">
    <cfRule type="expression" dxfId="2454" priority="23" stopIfTrue="1">
      <formula>EXACT(#REF!,"Part")</formula>
    </cfRule>
    <cfRule type="expression" dxfId="2453" priority="24" stopIfTrue="1">
      <formula>EXACT(#REF!,"Info")</formula>
    </cfRule>
  </conditionalFormatting>
  <conditionalFormatting sqref="B28:C28">
    <cfRule type="expression" dxfId="2452" priority="21" stopIfTrue="1">
      <formula>EXACT(#REF!,"Part")</formula>
    </cfRule>
    <cfRule type="expression" dxfId="2451" priority="22" stopIfTrue="1">
      <formula>EXACT(#REF!,"Info")</formula>
    </cfRule>
  </conditionalFormatting>
  <conditionalFormatting sqref="B27:C27">
    <cfRule type="expression" dxfId="2450" priority="19" stopIfTrue="1">
      <formula>EXACT(#REF!,"Part")</formula>
    </cfRule>
    <cfRule type="expression" dxfId="2449" priority="20" stopIfTrue="1">
      <formula>EXACT(#REF!,"Info")</formula>
    </cfRule>
  </conditionalFormatting>
  <conditionalFormatting sqref="E27:E44">
    <cfRule type="cellIs" dxfId="2448" priority="16" stopIfTrue="1" operator="equal">
      <formula>"open"</formula>
    </cfRule>
    <cfRule type="cellIs" dxfId="2447" priority="17" stopIfTrue="1" operator="equal">
      <formula>"passed"</formula>
    </cfRule>
    <cfRule type="cellIs" dxfId="2446" priority="18" stopIfTrue="1" operator="equal">
      <formula>"failed"</formula>
    </cfRule>
  </conditionalFormatting>
  <conditionalFormatting sqref="D27:D44">
    <cfRule type="expression" dxfId="2445" priority="14" stopIfTrue="1">
      <formula>EXACT(#REF!,"Part")</formula>
    </cfRule>
    <cfRule type="expression" dxfId="2444" priority="15" stopIfTrue="1">
      <formula>EXACT(#REF!,"Info")</formula>
    </cfRule>
  </conditionalFormatting>
  <conditionalFormatting sqref="A27:A34">
    <cfRule type="expression" dxfId="2443" priority="12" stopIfTrue="1">
      <formula>EXACT(#REF!,"Part")</formula>
    </cfRule>
    <cfRule type="expression" dxfId="2442" priority="13" stopIfTrue="1">
      <formula>EXACT(#REF!,"Info")</formula>
    </cfRule>
  </conditionalFormatting>
  <conditionalFormatting sqref="A29">
    <cfRule type="expression" dxfId="2441" priority="10" stopIfTrue="1">
      <formula>EXACT(#REF!,"Part")</formula>
    </cfRule>
    <cfRule type="expression" dxfId="2440" priority="11" stopIfTrue="1">
      <formula>EXACT(#REF!,"Info")</formula>
    </cfRule>
  </conditionalFormatting>
  <conditionalFormatting sqref="A28">
    <cfRule type="expression" dxfId="2439" priority="8" stopIfTrue="1">
      <formula>EXACT(#REF!,"Part")</formula>
    </cfRule>
    <cfRule type="expression" dxfId="2438" priority="9" stopIfTrue="1">
      <formula>EXACT(#REF!,"Info")</formula>
    </cfRule>
  </conditionalFormatting>
  <conditionalFormatting sqref="A27:A29">
    <cfRule type="expression" dxfId="2437" priority="6" stopIfTrue="1">
      <formula>EXACT(#REF!,"Part")</formula>
    </cfRule>
    <cfRule type="expression" dxfId="2436" priority="7" stopIfTrue="1">
      <formula>EXACT(#REF!,"Info")</formula>
    </cfRule>
  </conditionalFormatting>
  <conditionalFormatting sqref="G27:G44">
    <cfRule type="cellIs" dxfId="2435" priority="3" stopIfTrue="1" operator="equal">
      <formula>"open"</formula>
    </cfRule>
    <cfRule type="cellIs" dxfId="2434" priority="4" stopIfTrue="1" operator="equal">
      <formula>"passed"</formula>
    </cfRule>
    <cfRule type="cellIs" dxfId="2433" priority="5" stopIfTrue="1" operator="equal">
      <formula>"failed"</formula>
    </cfRule>
  </conditionalFormatting>
  <conditionalFormatting sqref="F27:F44">
    <cfRule type="expression" dxfId="2432" priority="1" stopIfTrue="1">
      <formula>EXACT(#REF!,"Part")</formula>
    </cfRule>
    <cfRule type="expression" dxfId="243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5"/>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test_Dem_DebArTime_Cyclic_not_STATUS_FAILED</v>
      </c>
      <c r="C2" s="48"/>
    </row>
    <row r="3" spans="1:7" ht="12.75" customHeight="1" outlineLevel="1">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test_Dem_DebArTime_Cyclic_not_STATUS_FAILED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102" outlineLevel="1">
      <c r="A12" s="56" t="s">
        <v>124</v>
      </c>
      <c r="B12" s="49" t="s">
        <v>369</v>
      </c>
      <c r="C12" s="50"/>
    </row>
    <row r="13" spans="1:7" ht="165.75" outlineLevel="1">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76.5" outlineLevel="1">
      <c r="A21" s="56" t="s">
        <v>131</v>
      </c>
      <c r="B21" s="49" t="s">
        <v>363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((MATCH("TC_Unit_03_19", TestPlan!A1:A10000, 0))-19))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1000</v>
      </c>
      <c r="C29" s="67"/>
      <c r="D29" s="68"/>
      <c r="E29" s="69"/>
      <c r="F29" s="68"/>
      <c r="G29" s="69"/>
    </row>
    <row r="30" spans="1:7" ht="140.25">
      <c r="A30" s="66" t="s">
        <v>149</v>
      </c>
      <c r="B30" s="66" t="s">
        <v>366</v>
      </c>
      <c r="C30" s="67"/>
      <c r="D30" s="68"/>
      <c r="E30" s="69"/>
      <c r="F30" s="68"/>
      <c r="G30" s="69"/>
    </row>
    <row r="31" spans="1:7">
      <c r="A31" s="73" t="s">
        <v>150</v>
      </c>
      <c r="B31" s="77" t="s">
        <v>286</v>
      </c>
      <c r="C31" s="67"/>
      <c r="D31" s="68"/>
      <c r="E31" s="69"/>
      <c r="F31" s="68"/>
      <c r="G31" s="69"/>
    </row>
    <row r="32" spans="1:7" ht="191.25">
      <c r="A32" s="66" t="s">
        <v>151</v>
      </c>
      <c r="B32" s="66" t="s">
        <v>367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30" priority="25" stopIfTrue="1">
      <formula>EXACT(#REF!,"Part")</formula>
    </cfRule>
    <cfRule type="expression" dxfId="2429" priority="26" stopIfTrue="1">
      <formula>EXACT(#REF!,"Info")</formula>
    </cfRule>
  </conditionalFormatting>
  <conditionalFormatting sqref="B29:C29">
    <cfRule type="expression" dxfId="2428" priority="23" stopIfTrue="1">
      <formula>EXACT(#REF!,"Part")</formula>
    </cfRule>
    <cfRule type="expression" dxfId="2427" priority="24" stopIfTrue="1">
      <formula>EXACT(#REF!,"Info")</formula>
    </cfRule>
  </conditionalFormatting>
  <conditionalFormatting sqref="B28:C28">
    <cfRule type="expression" dxfId="2426" priority="21" stopIfTrue="1">
      <formula>EXACT(#REF!,"Part")</formula>
    </cfRule>
    <cfRule type="expression" dxfId="2425" priority="22" stopIfTrue="1">
      <formula>EXACT(#REF!,"Info")</formula>
    </cfRule>
  </conditionalFormatting>
  <conditionalFormatting sqref="B27:C27">
    <cfRule type="expression" dxfId="2424" priority="19" stopIfTrue="1">
      <formula>EXACT(#REF!,"Part")</formula>
    </cfRule>
    <cfRule type="expression" dxfId="2423" priority="20" stopIfTrue="1">
      <formula>EXACT(#REF!,"Info")</formula>
    </cfRule>
  </conditionalFormatting>
  <conditionalFormatting sqref="E27:E44">
    <cfRule type="cellIs" dxfId="2422" priority="16" stopIfTrue="1" operator="equal">
      <formula>"open"</formula>
    </cfRule>
    <cfRule type="cellIs" dxfId="2421" priority="17" stopIfTrue="1" operator="equal">
      <formula>"passed"</formula>
    </cfRule>
    <cfRule type="cellIs" dxfId="2420" priority="18" stopIfTrue="1" operator="equal">
      <formula>"failed"</formula>
    </cfRule>
  </conditionalFormatting>
  <conditionalFormatting sqref="D27:D44">
    <cfRule type="expression" dxfId="2419" priority="14" stopIfTrue="1">
      <formula>EXACT(#REF!,"Part")</formula>
    </cfRule>
    <cfRule type="expression" dxfId="2418" priority="15" stopIfTrue="1">
      <formula>EXACT(#REF!,"Info")</formula>
    </cfRule>
  </conditionalFormatting>
  <conditionalFormatting sqref="A27:A34">
    <cfRule type="expression" dxfId="2417" priority="12" stopIfTrue="1">
      <formula>EXACT(#REF!,"Part")</formula>
    </cfRule>
    <cfRule type="expression" dxfId="2416" priority="13" stopIfTrue="1">
      <formula>EXACT(#REF!,"Info")</formula>
    </cfRule>
  </conditionalFormatting>
  <conditionalFormatting sqref="A29">
    <cfRule type="expression" dxfId="2415" priority="10" stopIfTrue="1">
      <formula>EXACT(#REF!,"Part")</formula>
    </cfRule>
    <cfRule type="expression" dxfId="2414" priority="11" stopIfTrue="1">
      <formula>EXACT(#REF!,"Info")</formula>
    </cfRule>
  </conditionalFormatting>
  <conditionalFormatting sqref="A28">
    <cfRule type="expression" dxfId="2413" priority="8" stopIfTrue="1">
      <formula>EXACT(#REF!,"Part")</formula>
    </cfRule>
    <cfRule type="expression" dxfId="2412" priority="9" stopIfTrue="1">
      <formula>EXACT(#REF!,"Info")</formula>
    </cfRule>
  </conditionalFormatting>
  <conditionalFormatting sqref="A27:A29">
    <cfRule type="expression" dxfId="2411" priority="6" stopIfTrue="1">
      <formula>EXACT(#REF!,"Part")</formula>
    </cfRule>
    <cfRule type="expression" dxfId="2410" priority="7" stopIfTrue="1">
      <formula>EXACT(#REF!,"Info")</formula>
    </cfRule>
  </conditionalFormatting>
  <conditionalFormatting sqref="G27:G44">
    <cfRule type="cellIs" dxfId="2409" priority="3" stopIfTrue="1" operator="equal">
      <formula>"open"</formula>
    </cfRule>
    <cfRule type="cellIs" dxfId="2408" priority="4" stopIfTrue="1" operator="equal">
      <formula>"passed"</formula>
    </cfRule>
    <cfRule type="cellIs" dxfId="2407" priority="5" stopIfTrue="1" operator="equal">
      <formula>"failed"</formula>
    </cfRule>
  </conditionalFormatting>
  <conditionalFormatting sqref="F27:F44">
    <cfRule type="expression" dxfId="2406" priority="1" stopIfTrue="1">
      <formula>EXACT(#REF!,"Part")</formula>
    </cfRule>
    <cfRule type="expression" dxfId="240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6"/>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test_Dem_DebArTime_Cyclic_default</v>
      </c>
      <c r="C2" s="48"/>
    </row>
    <row r="3" spans="1:7" ht="12.75" customHeight="1" outlineLevel="1">
      <c r="A3" s="46" t="s">
        <v>123</v>
      </c>
      <c r="B3" s="75" t="str">
        <f ca="1">VLOOKUP(MID(CELL("Filename",B3),SEARCH("]",CELL("Filename",B3))+1,256),TestPlan!A6:I1000,8,FALSE)</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test_Dem_DebArTime_Cyclic_default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63.75" outlineLevel="1">
      <c r="A12" s="56" t="s">
        <v>124</v>
      </c>
      <c r="B12" s="49" t="s">
        <v>375</v>
      </c>
      <c r="C12" s="50"/>
    </row>
    <row r="13" spans="1:7" ht="102" outlineLevel="1">
      <c r="A13" s="56" t="s">
        <v>122</v>
      </c>
      <c r="B13" s="75" t="str">
        <f ca="1">B3</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376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((MATCH("TC_Unit_03_20", TestPlan!A1:A10000, 0))-20))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63.75">
      <c r="A29" s="66" t="s">
        <v>149</v>
      </c>
      <c r="B29" s="66" t="s">
        <v>1000</v>
      </c>
      <c r="C29" s="67"/>
      <c r="D29" s="68"/>
      <c r="E29" s="69"/>
      <c r="F29" s="68"/>
      <c r="G29" s="69"/>
    </row>
    <row r="30" spans="1:7" ht="114.75">
      <c r="A30" s="66" t="s">
        <v>149</v>
      </c>
      <c r="B30" s="66" t="s">
        <v>372</v>
      </c>
      <c r="C30" s="67"/>
      <c r="D30" s="68"/>
      <c r="E30" s="69"/>
      <c r="F30" s="68"/>
      <c r="G30" s="69"/>
    </row>
    <row r="31" spans="1:7">
      <c r="A31" s="73" t="s">
        <v>150</v>
      </c>
      <c r="B31" s="77" t="s">
        <v>286</v>
      </c>
      <c r="C31" s="67"/>
      <c r="D31" s="68"/>
      <c r="E31" s="69"/>
      <c r="F31" s="68"/>
      <c r="G31" s="69"/>
    </row>
    <row r="32" spans="1:7" ht="165.75">
      <c r="A32" s="66" t="s">
        <v>151</v>
      </c>
      <c r="B32" s="66" t="s">
        <v>373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04" priority="25" stopIfTrue="1">
      <formula>EXACT(#REF!,"Part")</formula>
    </cfRule>
    <cfRule type="expression" dxfId="2403" priority="26" stopIfTrue="1">
      <formula>EXACT(#REF!,"Info")</formula>
    </cfRule>
  </conditionalFormatting>
  <conditionalFormatting sqref="B29:C29">
    <cfRule type="expression" dxfId="2402" priority="23" stopIfTrue="1">
      <formula>EXACT(#REF!,"Part")</formula>
    </cfRule>
    <cfRule type="expression" dxfId="2401" priority="24" stopIfTrue="1">
      <formula>EXACT(#REF!,"Info")</formula>
    </cfRule>
  </conditionalFormatting>
  <conditionalFormatting sqref="B28:C28">
    <cfRule type="expression" dxfId="2400" priority="21" stopIfTrue="1">
      <formula>EXACT(#REF!,"Part")</formula>
    </cfRule>
    <cfRule type="expression" dxfId="2399" priority="22" stopIfTrue="1">
      <formula>EXACT(#REF!,"Info")</formula>
    </cfRule>
  </conditionalFormatting>
  <conditionalFormatting sqref="B27:C27">
    <cfRule type="expression" dxfId="2398" priority="19" stopIfTrue="1">
      <formula>EXACT(#REF!,"Part")</formula>
    </cfRule>
    <cfRule type="expression" dxfId="2397" priority="20" stopIfTrue="1">
      <formula>EXACT(#REF!,"Info")</formula>
    </cfRule>
  </conditionalFormatting>
  <conditionalFormatting sqref="E27:E44">
    <cfRule type="cellIs" dxfId="2396" priority="16" stopIfTrue="1" operator="equal">
      <formula>"open"</formula>
    </cfRule>
    <cfRule type="cellIs" dxfId="2395" priority="17" stopIfTrue="1" operator="equal">
      <formula>"passed"</formula>
    </cfRule>
    <cfRule type="cellIs" dxfId="2394" priority="18" stopIfTrue="1" operator="equal">
      <formula>"failed"</formula>
    </cfRule>
  </conditionalFormatting>
  <conditionalFormatting sqref="D27:D44">
    <cfRule type="expression" dxfId="2393" priority="14" stopIfTrue="1">
      <formula>EXACT(#REF!,"Part")</formula>
    </cfRule>
    <cfRule type="expression" dxfId="2392" priority="15" stopIfTrue="1">
      <formula>EXACT(#REF!,"Info")</formula>
    </cfRule>
  </conditionalFormatting>
  <conditionalFormatting sqref="A27:A34">
    <cfRule type="expression" dxfId="2391" priority="12" stopIfTrue="1">
      <formula>EXACT(#REF!,"Part")</formula>
    </cfRule>
    <cfRule type="expression" dxfId="2390" priority="13" stopIfTrue="1">
      <formula>EXACT(#REF!,"Info")</formula>
    </cfRule>
  </conditionalFormatting>
  <conditionalFormatting sqref="A29">
    <cfRule type="expression" dxfId="2389" priority="10" stopIfTrue="1">
      <formula>EXACT(#REF!,"Part")</formula>
    </cfRule>
    <cfRule type="expression" dxfId="2388" priority="11" stopIfTrue="1">
      <formula>EXACT(#REF!,"Info")</formula>
    </cfRule>
  </conditionalFormatting>
  <conditionalFormatting sqref="A28">
    <cfRule type="expression" dxfId="2387" priority="8" stopIfTrue="1">
      <formula>EXACT(#REF!,"Part")</formula>
    </cfRule>
    <cfRule type="expression" dxfId="2386" priority="9" stopIfTrue="1">
      <formula>EXACT(#REF!,"Info")</formula>
    </cfRule>
  </conditionalFormatting>
  <conditionalFormatting sqref="A27:A29">
    <cfRule type="expression" dxfId="2385" priority="6" stopIfTrue="1">
      <formula>EXACT(#REF!,"Part")</formula>
    </cfRule>
    <cfRule type="expression" dxfId="2384" priority="7" stopIfTrue="1">
      <formula>EXACT(#REF!,"Info")</formula>
    </cfRule>
  </conditionalFormatting>
  <conditionalFormatting sqref="G27:G44">
    <cfRule type="cellIs" dxfId="2383" priority="3" stopIfTrue="1" operator="equal">
      <formula>"open"</formula>
    </cfRule>
    <cfRule type="cellIs" dxfId="2382" priority="4" stopIfTrue="1" operator="equal">
      <formula>"passed"</formula>
    </cfRule>
    <cfRule type="cellIs" dxfId="2381" priority="5" stopIfTrue="1" operator="equal">
      <formula>"failed"</formula>
    </cfRule>
  </conditionalFormatting>
  <conditionalFormatting sqref="F27:F44">
    <cfRule type="expression" dxfId="2380" priority="1" stopIfTrue="1">
      <formula>EXACT(#REF!,"Part")</formula>
    </cfRule>
    <cfRule type="expression" dxfId="237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test_Dem_DebArTime_Cyclic_Dem_EvtIsSuppressed_Returns_TRUE</v>
      </c>
      <c r="C2" s="48"/>
    </row>
    <row r="3" spans="1:7" ht="12.75" customHeight="1" outlineLevel="1">
      <c r="A3" s="46" t="s">
        <v>123</v>
      </c>
      <c r="B3" s="75" t="str">
        <f ca="1">VLOOKUP(MID(CELL("Filename",B3),SEARCH("]",CELL("Filename",B3))+1,256),TestPlan!A6:I1000,8,FALSE)</f>
        <v>Check that:_x000D_
- Function does nothing_x000D_
In case:_x000D_
- Function Dem_EvtIsSuppressed() returns TRUE at line 137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test_Dem_DebArTime_Cyclic_Dem_EvtIsSuppressed_Returns_TRUE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382</v>
      </c>
      <c r="C12" s="50"/>
    </row>
    <row r="13" spans="1:7" ht="51" outlineLevel="1">
      <c r="A13" s="56" t="s">
        <v>122</v>
      </c>
      <c r="B13" s="75" t="str">
        <f ca="1">B3</f>
        <v>Check that:_x000D_
- Function does nothing_x000D_
In case:_x000D_
- Function Dem_EvtIsSuppressed() returns TRUE at line 137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383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89.25">
      <c r="A27" s="66" t="s">
        <v>149</v>
      </c>
      <c r="B27" s="66" t="str">
        <f ca="1">INDIRECT("TestPlan!" &amp; "H" &amp; ((MATCH("TC_Unit_03_21", TestPlan!A1:A10000, 0))-21))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c r="A28" s="66" t="s">
        <v>149</v>
      </c>
      <c r="B28" s="66" t="s">
        <v>155</v>
      </c>
      <c r="C28" s="67"/>
      <c r="D28" s="68"/>
      <c r="E28" s="69"/>
      <c r="F28" s="68"/>
      <c r="G28" s="69"/>
    </row>
    <row r="29" spans="1:7" ht="51">
      <c r="A29" s="66" t="s">
        <v>149</v>
      </c>
      <c r="B29" s="66" t="s">
        <v>282</v>
      </c>
      <c r="C29" s="67"/>
      <c r="D29" s="68"/>
      <c r="E29" s="69"/>
      <c r="F29" s="68"/>
      <c r="G29" s="69"/>
    </row>
    <row r="30" spans="1:7" ht="25.5">
      <c r="A30" s="66" t="s">
        <v>149</v>
      </c>
      <c r="B30" s="66" t="s">
        <v>379</v>
      </c>
      <c r="C30" s="67"/>
      <c r="D30" s="68"/>
      <c r="E30" s="69"/>
      <c r="F30" s="68"/>
      <c r="G30" s="69"/>
    </row>
    <row r="31" spans="1:7">
      <c r="A31" s="73" t="s">
        <v>150</v>
      </c>
      <c r="B31" s="77" t="s">
        <v>286</v>
      </c>
      <c r="C31" s="67"/>
      <c r="D31" s="68"/>
      <c r="E31" s="69"/>
      <c r="F31" s="68"/>
      <c r="G31" s="69"/>
    </row>
    <row r="32" spans="1:7" ht="38.25">
      <c r="A32" s="66" t="s">
        <v>151</v>
      </c>
      <c r="B32" s="66" t="s">
        <v>380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378" priority="25" stopIfTrue="1">
      <formula>EXACT(#REF!,"Part")</formula>
    </cfRule>
    <cfRule type="expression" dxfId="2377" priority="26" stopIfTrue="1">
      <formula>EXACT(#REF!,"Info")</formula>
    </cfRule>
  </conditionalFormatting>
  <conditionalFormatting sqref="B29:C29">
    <cfRule type="expression" dxfId="2376" priority="23" stopIfTrue="1">
      <formula>EXACT(#REF!,"Part")</formula>
    </cfRule>
    <cfRule type="expression" dxfId="2375" priority="24" stopIfTrue="1">
      <formula>EXACT(#REF!,"Info")</formula>
    </cfRule>
  </conditionalFormatting>
  <conditionalFormatting sqref="B28:C28">
    <cfRule type="expression" dxfId="2374" priority="21" stopIfTrue="1">
      <formula>EXACT(#REF!,"Part")</formula>
    </cfRule>
    <cfRule type="expression" dxfId="2373" priority="22" stopIfTrue="1">
      <formula>EXACT(#REF!,"Info")</formula>
    </cfRule>
  </conditionalFormatting>
  <conditionalFormatting sqref="B27:C27">
    <cfRule type="expression" dxfId="2372" priority="19" stopIfTrue="1">
      <formula>EXACT(#REF!,"Part")</formula>
    </cfRule>
    <cfRule type="expression" dxfId="2371" priority="20" stopIfTrue="1">
      <formula>EXACT(#REF!,"Info")</formula>
    </cfRule>
  </conditionalFormatting>
  <conditionalFormatting sqref="E27:E44">
    <cfRule type="cellIs" dxfId="2370" priority="16" stopIfTrue="1" operator="equal">
      <formula>"open"</formula>
    </cfRule>
    <cfRule type="cellIs" dxfId="2369" priority="17" stopIfTrue="1" operator="equal">
      <formula>"passed"</formula>
    </cfRule>
    <cfRule type="cellIs" dxfId="2368" priority="18" stopIfTrue="1" operator="equal">
      <formula>"failed"</formula>
    </cfRule>
  </conditionalFormatting>
  <conditionalFormatting sqref="D27:D44">
    <cfRule type="expression" dxfId="2367" priority="14" stopIfTrue="1">
      <formula>EXACT(#REF!,"Part")</formula>
    </cfRule>
    <cfRule type="expression" dxfId="2366" priority="15" stopIfTrue="1">
      <formula>EXACT(#REF!,"Info")</formula>
    </cfRule>
  </conditionalFormatting>
  <conditionalFormatting sqref="A27:A34">
    <cfRule type="expression" dxfId="2365" priority="12" stopIfTrue="1">
      <formula>EXACT(#REF!,"Part")</formula>
    </cfRule>
    <cfRule type="expression" dxfId="2364" priority="13" stopIfTrue="1">
      <formula>EXACT(#REF!,"Info")</formula>
    </cfRule>
  </conditionalFormatting>
  <conditionalFormatting sqref="A29">
    <cfRule type="expression" dxfId="2363" priority="10" stopIfTrue="1">
      <formula>EXACT(#REF!,"Part")</formula>
    </cfRule>
    <cfRule type="expression" dxfId="2362" priority="11" stopIfTrue="1">
      <formula>EXACT(#REF!,"Info")</formula>
    </cfRule>
  </conditionalFormatting>
  <conditionalFormatting sqref="A28">
    <cfRule type="expression" dxfId="2361" priority="8" stopIfTrue="1">
      <formula>EXACT(#REF!,"Part")</formula>
    </cfRule>
    <cfRule type="expression" dxfId="2360" priority="9" stopIfTrue="1">
      <formula>EXACT(#REF!,"Info")</formula>
    </cfRule>
  </conditionalFormatting>
  <conditionalFormatting sqref="A27:A29">
    <cfRule type="expression" dxfId="2359" priority="6" stopIfTrue="1">
      <formula>EXACT(#REF!,"Part")</formula>
    </cfRule>
    <cfRule type="expression" dxfId="2358" priority="7" stopIfTrue="1">
      <formula>EXACT(#REF!,"Info")</formula>
    </cfRule>
  </conditionalFormatting>
  <conditionalFormatting sqref="G27:G44">
    <cfRule type="cellIs" dxfId="2357" priority="3" stopIfTrue="1" operator="equal">
      <formula>"open"</formula>
    </cfRule>
    <cfRule type="cellIs" dxfId="2356" priority="4" stopIfTrue="1" operator="equal">
      <formula>"passed"</formula>
    </cfRule>
    <cfRule type="cellIs" dxfId="2355" priority="5" stopIfTrue="1" operator="equal">
      <formula>"failed"</formula>
    </cfRule>
  </conditionalFormatting>
  <conditionalFormatting sqref="F27:F44">
    <cfRule type="expression" dxfId="2354" priority="1" stopIfTrue="1">
      <formula>EXACT(#REF!,"Part")</formula>
    </cfRule>
    <cfRule type="expression" dxfId="235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8"/>
  <dimension ref="A1:G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test_Dem_DebSwitchToAlternativeParameters_set_address_for_paramSet</v>
      </c>
      <c r="C2" s="48"/>
    </row>
    <row r="3" spans="1:7" ht="12.75" customHeight="1" outlineLevel="1">
      <c r="A3" s="46" t="s">
        <v>123</v>
      </c>
      <c r="B3" s="75" t="str">
        <f ca="1">VLOOKUP(MID(CELL("Filename",B3),SEARCH("]",CELL("Filename",B3))+1,256),TestPlan!A6:I1000,8,FALSE)</f>
        <v>Check that: Setting the address for paramSet variable</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test_Dem_DebSwitchToAlternativeParameters_set_address_for_paramSet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390</v>
      </c>
      <c r="C12" s="50"/>
    </row>
    <row r="13" spans="1:7" outlineLevel="1">
      <c r="A13" s="56" t="s">
        <v>122</v>
      </c>
      <c r="B13" s="75" t="str">
        <f ca="1">B3</f>
        <v>Check that: Setting the address for paramSet variable</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391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63.75">
      <c r="A27" s="66" t="s">
        <v>149</v>
      </c>
      <c r="B27" s="66" t="str">
        <f ca="1">INDIRECT("TestPlan!" &amp; "H" &amp; ((MATCH("TC_Unit_04_01", TestPlan!A1:A10000, 0))-1))</f>
        <v xml:space="preserve">Compilation Flags :_x000D_
Define DEM_CFG_DEBCOUNTERBASECLASS as DEM_CFG_DEBCOUNTERBASECLASS_ON_x000D_
Define DEMRB_DEBOUNCECOUNTERSETS_SIZE as different 0_x000D_
</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25.5">
      <c r="A30" s="66" t="s">
        <v>149</v>
      </c>
      <c r="B30" s="66" t="s">
        <v>243</v>
      </c>
      <c r="C30" s="67"/>
      <c r="D30" s="68"/>
      <c r="E30" s="69"/>
      <c r="F30" s="68"/>
      <c r="G30" s="69"/>
    </row>
    <row r="31" spans="1:7">
      <c r="A31" s="73" t="s">
        <v>150</v>
      </c>
      <c r="B31" s="77" t="s">
        <v>387</v>
      </c>
      <c r="C31" s="67"/>
      <c r="D31" s="68"/>
      <c r="E31" s="69"/>
      <c r="F31" s="68"/>
      <c r="G31" s="69"/>
    </row>
    <row r="32" spans="1:7" ht="25.5">
      <c r="A32" s="66" t="s">
        <v>151</v>
      </c>
      <c r="B32" s="66" t="s">
        <v>244</v>
      </c>
      <c r="C32" s="67"/>
      <c r="D32" s="68"/>
      <c r="E32" s="69" t="s">
        <v>1026</v>
      </c>
      <c r="F32" s="68"/>
      <c r="G32" s="69" t="s">
        <v>1026</v>
      </c>
    </row>
    <row r="33" spans="1:7" ht="38.25">
      <c r="A33" s="66" t="s">
        <v>151</v>
      </c>
      <c r="B33" s="66" t="s">
        <v>1001</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352" priority="25" stopIfTrue="1">
      <formula>EXACT(#REF!,"Part")</formula>
    </cfRule>
    <cfRule type="expression" dxfId="2351" priority="26" stopIfTrue="1">
      <formula>EXACT(#REF!,"Info")</formula>
    </cfRule>
  </conditionalFormatting>
  <conditionalFormatting sqref="B29:C29">
    <cfRule type="expression" dxfId="2350" priority="23" stopIfTrue="1">
      <formula>EXACT(#REF!,"Part")</formula>
    </cfRule>
    <cfRule type="expression" dxfId="2349" priority="24" stopIfTrue="1">
      <formula>EXACT(#REF!,"Info")</formula>
    </cfRule>
  </conditionalFormatting>
  <conditionalFormatting sqref="B28:C28">
    <cfRule type="expression" dxfId="2348" priority="21" stopIfTrue="1">
      <formula>EXACT(#REF!,"Part")</formula>
    </cfRule>
    <cfRule type="expression" dxfId="2347" priority="22" stopIfTrue="1">
      <formula>EXACT(#REF!,"Info")</formula>
    </cfRule>
  </conditionalFormatting>
  <conditionalFormatting sqref="B27:C27">
    <cfRule type="expression" dxfId="2346" priority="19" stopIfTrue="1">
      <formula>EXACT(#REF!,"Part")</formula>
    </cfRule>
    <cfRule type="expression" dxfId="2345" priority="20" stopIfTrue="1">
      <formula>EXACT(#REF!,"Info")</formula>
    </cfRule>
  </conditionalFormatting>
  <conditionalFormatting sqref="E27:E44">
    <cfRule type="cellIs" dxfId="2344" priority="16" stopIfTrue="1" operator="equal">
      <formula>"open"</formula>
    </cfRule>
    <cfRule type="cellIs" dxfId="2343" priority="17" stopIfTrue="1" operator="equal">
      <formula>"passed"</formula>
    </cfRule>
    <cfRule type="cellIs" dxfId="2342" priority="18" stopIfTrue="1" operator="equal">
      <formula>"failed"</formula>
    </cfRule>
  </conditionalFormatting>
  <conditionalFormatting sqref="D27:D44">
    <cfRule type="expression" dxfId="2341" priority="14" stopIfTrue="1">
      <formula>EXACT(#REF!,"Part")</formula>
    </cfRule>
    <cfRule type="expression" dxfId="2340" priority="15" stopIfTrue="1">
      <formula>EXACT(#REF!,"Info")</formula>
    </cfRule>
  </conditionalFormatting>
  <conditionalFormatting sqref="A27:A34">
    <cfRule type="expression" dxfId="2339" priority="12" stopIfTrue="1">
      <formula>EXACT(#REF!,"Part")</formula>
    </cfRule>
    <cfRule type="expression" dxfId="2338" priority="13" stopIfTrue="1">
      <formula>EXACT(#REF!,"Info")</formula>
    </cfRule>
  </conditionalFormatting>
  <conditionalFormatting sqref="A29">
    <cfRule type="expression" dxfId="2337" priority="10" stopIfTrue="1">
      <formula>EXACT(#REF!,"Part")</formula>
    </cfRule>
    <cfRule type="expression" dxfId="2336" priority="11" stopIfTrue="1">
      <formula>EXACT(#REF!,"Info")</formula>
    </cfRule>
  </conditionalFormatting>
  <conditionalFormatting sqref="A28">
    <cfRule type="expression" dxfId="2335" priority="8" stopIfTrue="1">
      <formula>EXACT(#REF!,"Part")</formula>
    </cfRule>
    <cfRule type="expression" dxfId="2334" priority="9" stopIfTrue="1">
      <formula>EXACT(#REF!,"Info")</formula>
    </cfRule>
  </conditionalFormatting>
  <conditionalFormatting sqref="A27:A29">
    <cfRule type="expression" dxfId="2333" priority="6" stopIfTrue="1">
      <formula>EXACT(#REF!,"Part")</formula>
    </cfRule>
    <cfRule type="expression" dxfId="2332" priority="7" stopIfTrue="1">
      <formula>EXACT(#REF!,"Info")</formula>
    </cfRule>
  </conditionalFormatting>
  <conditionalFormatting sqref="G27:G44">
    <cfRule type="cellIs" dxfId="2331" priority="3" stopIfTrue="1" operator="equal">
      <formula>"open"</formula>
    </cfRule>
    <cfRule type="cellIs" dxfId="2330" priority="4" stopIfTrue="1" operator="equal">
      <formula>"passed"</formula>
    </cfRule>
    <cfRule type="cellIs" dxfId="2329" priority="5" stopIfTrue="1" operator="equal">
      <formula>"failed"</formula>
    </cfRule>
  </conditionalFormatting>
  <conditionalFormatting sqref="F27:F44">
    <cfRule type="expression" dxfId="2328" priority="1" stopIfTrue="1">
      <formula>EXACT(#REF!,"Part")</formula>
    </cfRule>
    <cfRule type="expression" dxfId="232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9"/>
  <dimension ref="A1:G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test_Dem_DebSwitchToParameters_returns_E_OK</v>
      </c>
      <c r="C2" s="48"/>
    </row>
    <row r="3" spans="1:7" ht="12.75" customHeight="1" outlineLevel="1">
      <c r="A3" s="46" t="s">
        <v>123</v>
      </c>
      <c r="B3" s="75" t="str">
        <f ca="1">VLOOKUP(MID(CELL("Filename",B3),SEARCH("]",CELL("Filename",B3))+1,256),TestPlan!A6:I1000,8,FALSE)</f>
        <v>Check that: Function returns E_OK_x000D_
In case: The value of CounterParamSetId variable is less than DEMRB_DEBOUNCECOUNTERSETS_SIZE at line 65</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test_Dem_DebSwitchToParameters_returns_E_OK</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397</v>
      </c>
      <c r="C12" s="50"/>
    </row>
    <row r="13" spans="1:7" ht="38.25" outlineLevel="1">
      <c r="A13" s="56" t="s">
        <v>122</v>
      </c>
      <c r="B13" s="75" t="str">
        <f ca="1">B3</f>
        <v>Check that: Function returns E_OK_x000D_
In case: The value of CounterParamSetId variable is less than DEMRB_DEBOUNCECOUNTERSETS_SIZE at line 65</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63.75">
      <c r="A27" s="66" t="s">
        <v>149</v>
      </c>
      <c r="B27" s="66" t="str">
        <f ca="1">INDIRECT("TestPlan!" &amp; "H" &amp; ((MATCH("TC_Unit_04_02", TestPlan!A1:A10000, 0))-2))</f>
        <v xml:space="preserve">Compilation Flags :_x000D_
Define DEM_CFG_DEBCOUNTERBASECLASS as DEM_CFG_DEBCOUNTERBASECLASS_ON_x000D_
Define DEMRB_DEBOUNCECOUNTERSETS_SIZE as different 0_x000D_
</v>
      </c>
      <c r="C27" s="67"/>
      <c r="D27" s="68"/>
      <c r="E27" s="69"/>
      <c r="F27" s="68"/>
      <c r="G27" s="69"/>
    </row>
    <row r="28" spans="1:7" ht="25.5">
      <c r="A28" s="66" t="s">
        <v>149</v>
      </c>
      <c r="B28" s="66" t="s">
        <v>155</v>
      </c>
      <c r="C28" s="67"/>
      <c r="D28" s="68"/>
      <c r="E28" s="69"/>
      <c r="F28" s="68"/>
      <c r="G28" s="69"/>
    </row>
    <row r="29" spans="1:7" ht="25.5">
      <c r="A29" s="66" t="s">
        <v>149</v>
      </c>
      <c r="B29" s="66" t="s">
        <v>393</v>
      </c>
      <c r="C29" s="67"/>
      <c r="D29" s="68"/>
      <c r="E29" s="69"/>
      <c r="F29" s="68"/>
      <c r="G29" s="69"/>
    </row>
    <row r="30" spans="1:7" ht="25.5">
      <c r="A30" s="66" t="s">
        <v>149</v>
      </c>
      <c r="B30" s="66" t="s">
        <v>243</v>
      </c>
      <c r="C30" s="67"/>
      <c r="D30" s="68"/>
      <c r="E30" s="69"/>
      <c r="F30" s="68"/>
      <c r="G30" s="69"/>
    </row>
    <row r="31" spans="1:7">
      <c r="A31" s="73" t="s">
        <v>150</v>
      </c>
      <c r="B31" s="77" t="s">
        <v>395</v>
      </c>
      <c r="C31" s="67"/>
      <c r="D31" s="68"/>
      <c r="E31" s="69"/>
      <c r="F31" s="68"/>
      <c r="G31" s="69"/>
    </row>
    <row r="32" spans="1:7" ht="25.5">
      <c r="A32" s="66" t="s">
        <v>151</v>
      </c>
      <c r="B32" s="66" t="s">
        <v>244</v>
      </c>
      <c r="C32" s="67"/>
      <c r="D32" s="68"/>
      <c r="E32" s="69" t="s">
        <v>1026</v>
      </c>
      <c r="F32" s="68"/>
      <c r="G32" s="69" t="s">
        <v>1026</v>
      </c>
    </row>
    <row r="33" spans="1:7" ht="38.25">
      <c r="A33" s="66" t="s">
        <v>151</v>
      </c>
      <c r="B33" s="66" t="s">
        <v>1001</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2 B34:C34 C33">
    <cfRule type="expression" dxfId="2326" priority="27" stopIfTrue="1">
      <formula>EXACT(#REF!,"Part")</formula>
    </cfRule>
    <cfRule type="expression" dxfId="2325" priority="28" stopIfTrue="1">
      <formula>EXACT(#REF!,"Info")</formula>
    </cfRule>
  </conditionalFormatting>
  <conditionalFormatting sqref="B29:C29">
    <cfRule type="expression" dxfId="2324" priority="25" stopIfTrue="1">
      <formula>EXACT(#REF!,"Part")</formula>
    </cfRule>
    <cfRule type="expression" dxfId="2323" priority="26" stopIfTrue="1">
      <formula>EXACT(#REF!,"Info")</formula>
    </cfRule>
  </conditionalFormatting>
  <conditionalFormatting sqref="B28:C28">
    <cfRule type="expression" dxfId="2322" priority="23" stopIfTrue="1">
      <formula>EXACT(#REF!,"Part")</formula>
    </cfRule>
    <cfRule type="expression" dxfId="2321" priority="24" stopIfTrue="1">
      <formula>EXACT(#REF!,"Info")</formula>
    </cfRule>
  </conditionalFormatting>
  <conditionalFormatting sqref="B27:C27">
    <cfRule type="expression" dxfId="2320" priority="21" stopIfTrue="1">
      <formula>EXACT(#REF!,"Part")</formula>
    </cfRule>
    <cfRule type="expression" dxfId="2319" priority="22" stopIfTrue="1">
      <formula>EXACT(#REF!,"Info")</formula>
    </cfRule>
  </conditionalFormatting>
  <conditionalFormatting sqref="E27:E44">
    <cfRule type="cellIs" dxfId="2318" priority="18" stopIfTrue="1" operator="equal">
      <formula>"open"</formula>
    </cfRule>
    <cfRule type="cellIs" dxfId="2317" priority="19" stopIfTrue="1" operator="equal">
      <formula>"passed"</formula>
    </cfRule>
    <cfRule type="cellIs" dxfId="2316" priority="20" stopIfTrue="1" operator="equal">
      <formula>"failed"</formula>
    </cfRule>
  </conditionalFormatting>
  <conditionalFormatting sqref="D27:D44">
    <cfRule type="expression" dxfId="2315" priority="16" stopIfTrue="1">
      <formula>EXACT(#REF!,"Part")</formula>
    </cfRule>
    <cfRule type="expression" dxfId="2314" priority="17" stopIfTrue="1">
      <formula>EXACT(#REF!,"Info")</formula>
    </cfRule>
  </conditionalFormatting>
  <conditionalFormatting sqref="A27:A34">
    <cfRule type="expression" dxfId="2313" priority="14" stopIfTrue="1">
      <formula>EXACT(#REF!,"Part")</formula>
    </cfRule>
    <cfRule type="expression" dxfId="2312" priority="15" stopIfTrue="1">
      <formula>EXACT(#REF!,"Info")</formula>
    </cfRule>
  </conditionalFormatting>
  <conditionalFormatting sqref="A29">
    <cfRule type="expression" dxfId="2311" priority="12" stopIfTrue="1">
      <formula>EXACT(#REF!,"Part")</formula>
    </cfRule>
    <cfRule type="expression" dxfId="2310" priority="13" stopIfTrue="1">
      <formula>EXACT(#REF!,"Info")</formula>
    </cfRule>
  </conditionalFormatting>
  <conditionalFormatting sqref="A28">
    <cfRule type="expression" dxfId="2309" priority="10" stopIfTrue="1">
      <formula>EXACT(#REF!,"Part")</formula>
    </cfRule>
    <cfRule type="expression" dxfId="2308" priority="11" stopIfTrue="1">
      <formula>EXACT(#REF!,"Info")</formula>
    </cfRule>
  </conditionalFormatting>
  <conditionalFormatting sqref="A27:A29">
    <cfRule type="expression" dxfId="2307" priority="8" stopIfTrue="1">
      <formula>EXACT(#REF!,"Part")</formula>
    </cfRule>
    <cfRule type="expression" dxfId="2306" priority="9" stopIfTrue="1">
      <formula>EXACT(#REF!,"Info")</formula>
    </cfRule>
  </conditionalFormatting>
  <conditionalFormatting sqref="B33">
    <cfRule type="expression" dxfId="2305" priority="6" stopIfTrue="1">
      <formula>EXACT(#REF!,"Part")</formula>
    </cfRule>
    <cfRule type="expression" dxfId="2304" priority="7" stopIfTrue="1">
      <formula>EXACT(#REF!,"Info")</formula>
    </cfRule>
  </conditionalFormatting>
  <conditionalFormatting sqref="G27:G44">
    <cfRule type="cellIs" dxfId="2303" priority="3" stopIfTrue="1" operator="equal">
      <formula>"open"</formula>
    </cfRule>
    <cfRule type="cellIs" dxfId="2302" priority="4" stopIfTrue="1" operator="equal">
      <formula>"passed"</formula>
    </cfRule>
    <cfRule type="cellIs" dxfId="2301" priority="5" stopIfTrue="1" operator="equal">
      <formula>"failed"</formula>
    </cfRule>
  </conditionalFormatting>
  <conditionalFormatting sqref="F27:F44">
    <cfRule type="expression" dxfId="2300" priority="1" stopIfTrue="1">
      <formula>EXACT(#REF!,"Part")</formula>
    </cfRule>
    <cfRule type="expression" dxfId="22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test_Dem_DebSwitchToParameters_returns_E_NOT_OK</v>
      </c>
      <c r="C2" s="48"/>
    </row>
    <row r="3" spans="1:7" ht="12.75" customHeight="1" outlineLevel="1">
      <c r="A3" s="46" t="s">
        <v>123</v>
      </c>
      <c r="B3" s="75" t="str">
        <f ca="1">VLOOKUP(MID(CELL("Filename",B3),SEARCH("]",CELL("Filename",B3))+1,256),TestPlan!A6:I1000,8,FALSE)</f>
        <v>Check that: Function returns E_NOT_OK_x000D_
In case: The value of CounterParamSetId variable is greater than DEMRB_DEBOUNCECOUNTERSETS_SIZE at line 70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test_Dem_DebSwitchToParameters_returns_E_NOT_OK</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402</v>
      </c>
      <c r="C12" s="50"/>
    </row>
    <row r="13" spans="1:7" ht="38.25" outlineLevel="1">
      <c r="A13" s="56" t="s">
        <v>122</v>
      </c>
      <c r="B13" s="75" t="str">
        <f ca="1">B3</f>
        <v>Check that: Function returns E_NOT_OK_x000D_
In case: The value of CounterParamSetId variable is greater than DEMRB_DEBOUNCECOUNTERSETS_SIZE at line 70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63.75">
      <c r="A27" s="66" t="s">
        <v>149</v>
      </c>
      <c r="B27" s="66" t="str">
        <f ca="1">INDIRECT("TestPlan!" &amp; "H" &amp; ((MATCH("TC_Unit_04_03", TestPlan!A1:A10000, 0))-3))</f>
        <v xml:space="preserve">Compilation Flags :_x000D_
Define DEM_CFG_DEBCOUNTERBASECLASS as DEM_CFG_DEBCOUNTERBASECLASS_ON_x000D_
Define DEMRB_DEBOUNCECOUNTERSETS_SIZE as different 0_x000D_
</v>
      </c>
      <c r="C27" s="67"/>
      <c r="D27" s="68"/>
      <c r="E27" s="69"/>
      <c r="F27" s="68"/>
      <c r="G27" s="69"/>
    </row>
    <row r="28" spans="1:7" ht="25.5">
      <c r="A28" s="66" t="s">
        <v>149</v>
      </c>
      <c r="B28" s="66" t="s">
        <v>155</v>
      </c>
      <c r="C28" s="67"/>
      <c r="D28" s="68"/>
      <c r="E28" s="69"/>
      <c r="F28" s="68"/>
      <c r="G28" s="69"/>
    </row>
    <row r="29" spans="1:7" ht="25.5">
      <c r="A29" s="66" t="s">
        <v>149</v>
      </c>
      <c r="B29" s="66" t="s">
        <v>399</v>
      </c>
      <c r="C29" s="67"/>
      <c r="D29" s="68"/>
      <c r="E29" s="69"/>
      <c r="F29" s="68"/>
      <c r="G29" s="69"/>
    </row>
    <row r="30" spans="1:7" ht="25.5">
      <c r="A30" s="66" t="s">
        <v>149</v>
      </c>
      <c r="B30" s="66" t="s">
        <v>243</v>
      </c>
      <c r="C30" s="67"/>
      <c r="D30" s="68"/>
      <c r="E30" s="69"/>
      <c r="F30" s="68"/>
      <c r="G30" s="69"/>
    </row>
    <row r="31" spans="1:7">
      <c r="A31" s="73" t="s">
        <v>150</v>
      </c>
      <c r="B31" s="77" t="s">
        <v>395</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98" priority="25" stopIfTrue="1">
      <formula>EXACT(#REF!,"Part")</formula>
    </cfRule>
    <cfRule type="expression" dxfId="2297" priority="26" stopIfTrue="1">
      <formula>EXACT(#REF!,"Info")</formula>
    </cfRule>
  </conditionalFormatting>
  <conditionalFormatting sqref="B29:C29">
    <cfRule type="expression" dxfId="2296" priority="23" stopIfTrue="1">
      <formula>EXACT(#REF!,"Part")</formula>
    </cfRule>
    <cfRule type="expression" dxfId="2295" priority="24" stopIfTrue="1">
      <formula>EXACT(#REF!,"Info")</formula>
    </cfRule>
  </conditionalFormatting>
  <conditionalFormatting sqref="B28:C28">
    <cfRule type="expression" dxfId="2294" priority="21" stopIfTrue="1">
      <formula>EXACT(#REF!,"Part")</formula>
    </cfRule>
    <cfRule type="expression" dxfId="2293" priority="22" stopIfTrue="1">
      <formula>EXACT(#REF!,"Info")</formula>
    </cfRule>
  </conditionalFormatting>
  <conditionalFormatting sqref="B27:C27">
    <cfRule type="expression" dxfId="2292" priority="19" stopIfTrue="1">
      <formula>EXACT(#REF!,"Part")</formula>
    </cfRule>
    <cfRule type="expression" dxfId="2291" priority="20" stopIfTrue="1">
      <formula>EXACT(#REF!,"Info")</formula>
    </cfRule>
  </conditionalFormatting>
  <conditionalFormatting sqref="E27:E44">
    <cfRule type="cellIs" dxfId="2290" priority="16" stopIfTrue="1" operator="equal">
      <formula>"open"</formula>
    </cfRule>
    <cfRule type="cellIs" dxfId="2289" priority="17" stopIfTrue="1" operator="equal">
      <formula>"passed"</formula>
    </cfRule>
    <cfRule type="cellIs" dxfId="2288" priority="18" stopIfTrue="1" operator="equal">
      <formula>"failed"</formula>
    </cfRule>
  </conditionalFormatting>
  <conditionalFormatting sqref="D27:D44">
    <cfRule type="expression" dxfId="2287" priority="14" stopIfTrue="1">
      <formula>EXACT(#REF!,"Part")</formula>
    </cfRule>
    <cfRule type="expression" dxfId="2286" priority="15" stopIfTrue="1">
      <formula>EXACT(#REF!,"Info")</formula>
    </cfRule>
  </conditionalFormatting>
  <conditionalFormatting sqref="A27:A34">
    <cfRule type="expression" dxfId="2285" priority="12" stopIfTrue="1">
      <formula>EXACT(#REF!,"Part")</formula>
    </cfRule>
    <cfRule type="expression" dxfId="2284" priority="13" stopIfTrue="1">
      <formula>EXACT(#REF!,"Info")</formula>
    </cfRule>
  </conditionalFormatting>
  <conditionalFormatting sqref="A29">
    <cfRule type="expression" dxfId="2283" priority="10" stopIfTrue="1">
      <formula>EXACT(#REF!,"Part")</formula>
    </cfRule>
    <cfRule type="expression" dxfId="2282" priority="11" stopIfTrue="1">
      <formula>EXACT(#REF!,"Info")</formula>
    </cfRule>
  </conditionalFormatting>
  <conditionalFormatting sqref="A28">
    <cfRule type="expression" dxfId="2281" priority="8" stopIfTrue="1">
      <formula>EXACT(#REF!,"Part")</formula>
    </cfRule>
    <cfRule type="expression" dxfId="2280" priority="9" stopIfTrue="1">
      <formula>EXACT(#REF!,"Info")</formula>
    </cfRule>
  </conditionalFormatting>
  <conditionalFormatting sqref="A27:A29">
    <cfRule type="expression" dxfId="2279" priority="6" stopIfTrue="1">
      <formula>EXACT(#REF!,"Part")</formula>
    </cfRule>
    <cfRule type="expression" dxfId="2278" priority="7" stopIfTrue="1">
      <formula>EXACT(#REF!,"Info")</formula>
    </cfRule>
  </conditionalFormatting>
  <conditionalFormatting sqref="G27:G44">
    <cfRule type="cellIs" dxfId="2277" priority="3" stopIfTrue="1" operator="equal">
      <formula>"open"</formula>
    </cfRule>
    <cfRule type="cellIs" dxfId="2276" priority="4" stopIfTrue="1" operator="equal">
      <formula>"passed"</formula>
    </cfRule>
    <cfRule type="cellIs" dxfId="2275" priority="5" stopIfTrue="1" operator="equal">
      <formula>"failed"</formula>
    </cfRule>
  </conditionalFormatting>
  <conditionalFormatting sqref="F27:F44">
    <cfRule type="expression" dxfId="2274" priority="1" stopIfTrue="1">
      <formula>EXACT(#REF!,"Part")</formula>
    </cfRule>
    <cfRule type="expression" dxfId="22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1"/>
  <dimension ref="A1:G44"/>
  <sheetViews>
    <sheetView showGridLines="0" zoomScale="85" zoomScaleNormal="85" workbookViewId="0">
      <pane ySplit="26" topLeftCell="A28" activePane="bottomLeft" state="frozen"/>
      <selection activeCell="B4" sqref="B4"/>
      <selection pane="bottomLeft" sqref="A1:B1"/>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test_Dem_getDebCtrBaseClassFailedThreshold_MAXTHRESHOLD_ON</v>
      </c>
      <c r="C2" s="48"/>
    </row>
    <row r="3" spans="1:7" ht="12.75" customHeight="1" outlineLevel="1">
      <c r="A3" s="46" t="s">
        <v>123</v>
      </c>
      <c r="B3" s="75" t="str">
        <f ca="1">VLOOKUP(MID(CELL("Filename",B3),SEARCH("]",CELL("Filename",B3))+1,256),TestPlan!A6:I1000,8,FALSE)</f>
        <v xml:space="preserve"> Check if the failed threshold is returned _x000D_
 In case: DEBCOUNTERBASECLASS_MAXTHRESHOLD Flag is MAXTHRESHOLD_ON (line 139)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test_Dem_getDebCtrBaseClassFailedThreshold_MAXTHRESHOLD_ON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410</v>
      </c>
      <c r="C12" s="50"/>
    </row>
    <row r="13" spans="1:7" ht="38.25" outlineLevel="1">
      <c r="A13" s="56" t="s">
        <v>122</v>
      </c>
      <c r="B13" s="75" t="str">
        <f ca="1">B3</f>
        <v xml:space="preserve"> Check if the failed threshold is returned _x000D_
 In case: DEBCOUNTERBASECLASS_MAXTHRESHOLD Flag is MAXTHRESHOLD_ON (line 139)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411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((MATCH("TC_Unit_05_01", TestPlan!A1:A10000, 0))-1))</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405</v>
      </c>
      <c r="C29" s="67"/>
      <c r="D29" s="68"/>
      <c r="E29" s="69"/>
      <c r="F29" s="68"/>
      <c r="G29" s="69"/>
    </row>
    <row r="30" spans="1:7" ht="25.5">
      <c r="A30" s="66" t="s">
        <v>149</v>
      </c>
      <c r="B30" s="66" t="s">
        <v>243</v>
      </c>
      <c r="C30" s="67"/>
      <c r="D30" s="68"/>
      <c r="E30" s="69"/>
      <c r="F30" s="68"/>
      <c r="G30" s="69"/>
    </row>
    <row r="31" spans="1:7">
      <c r="A31" s="73" t="s">
        <v>150</v>
      </c>
      <c r="B31" s="77" t="s">
        <v>407</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72" priority="25" stopIfTrue="1">
      <formula>EXACT(#REF!,"Part")</formula>
    </cfRule>
    <cfRule type="expression" dxfId="2271" priority="26" stopIfTrue="1">
      <formula>EXACT(#REF!,"Info")</formula>
    </cfRule>
  </conditionalFormatting>
  <conditionalFormatting sqref="B29:C29">
    <cfRule type="expression" dxfId="2270" priority="23" stopIfTrue="1">
      <formula>EXACT(#REF!,"Part")</formula>
    </cfRule>
    <cfRule type="expression" dxfId="2269" priority="24" stopIfTrue="1">
      <formula>EXACT(#REF!,"Info")</formula>
    </cfRule>
  </conditionalFormatting>
  <conditionalFormatting sqref="B28:C28">
    <cfRule type="expression" dxfId="2268" priority="21" stopIfTrue="1">
      <formula>EXACT(#REF!,"Part")</formula>
    </cfRule>
    <cfRule type="expression" dxfId="2267" priority="22" stopIfTrue="1">
      <formula>EXACT(#REF!,"Info")</formula>
    </cfRule>
  </conditionalFormatting>
  <conditionalFormatting sqref="B27:C27">
    <cfRule type="expression" dxfId="2266" priority="19" stopIfTrue="1">
      <formula>EXACT(#REF!,"Part")</formula>
    </cfRule>
    <cfRule type="expression" dxfId="2265" priority="20" stopIfTrue="1">
      <formula>EXACT(#REF!,"Info")</formula>
    </cfRule>
  </conditionalFormatting>
  <conditionalFormatting sqref="E27:E44">
    <cfRule type="cellIs" dxfId="2264" priority="16" stopIfTrue="1" operator="equal">
      <formula>"open"</formula>
    </cfRule>
    <cfRule type="cellIs" dxfId="2263" priority="17" stopIfTrue="1" operator="equal">
      <formula>"passed"</formula>
    </cfRule>
    <cfRule type="cellIs" dxfId="2262" priority="18" stopIfTrue="1" operator="equal">
      <formula>"failed"</formula>
    </cfRule>
  </conditionalFormatting>
  <conditionalFormatting sqref="D27:D44">
    <cfRule type="expression" dxfId="2261" priority="14" stopIfTrue="1">
      <formula>EXACT(#REF!,"Part")</formula>
    </cfRule>
    <cfRule type="expression" dxfId="2260" priority="15" stopIfTrue="1">
      <formula>EXACT(#REF!,"Info")</formula>
    </cfRule>
  </conditionalFormatting>
  <conditionalFormatting sqref="A27:A34">
    <cfRule type="expression" dxfId="2259" priority="12" stopIfTrue="1">
      <formula>EXACT(#REF!,"Part")</formula>
    </cfRule>
    <cfRule type="expression" dxfId="2258" priority="13" stopIfTrue="1">
      <formula>EXACT(#REF!,"Info")</formula>
    </cfRule>
  </conditionalFormatting>
  <conditionalFormatting sqref="A29">
    <cfRule type="expression" dxfId="2257" priority="10" stopIfTrue="1">
      <formula>EXACT(#REF!,"Part")</formula>
    </cfRule>
    <cfRule type="expression" dxfId="2256" priority="11" stopIfTrue="1">
      <formula>EXACT(#REF!,"Info")</formula>
    </cfRule>
  </conditionalFormatting>
  <conditionalFormatting sqref="A28">
    <cfRule type="expression" dxfId="2255" priority="8" stopIfTrue="1">
      <formula>EXACT(#REF!,"Part")</formula>
    </cfRule>
    <cfRule type="expression" dxfId="2254" priority="9" stopIfTrue="1">
      <formula>EXACT(#REF!,"Info")</formula>
    </cfRule>
  </conditionalFormatting>
  <conditionalFormatting sqref="A27:A29">
    <cfRule type="expression" dxfId="2253" priority="6" stopIfTrue="1">
      <formula>EXACT(#REF!,"Part")</formula>
    </cfRule>
    <cfRule type="expression" dxfId="2252" priority="7" stopIfTrue="1">
      <formula>EXACT(#REF!,"Info")</formula>
    </cfRule>
  </conditionalFormatting>
  <conditionalFormatting sqref="G27:G44">
    <cfRule type="cellIs" dxfId="2251" priority="3" stopIfTrue="1" operator="equal">
      <formula>"open"</formula>
    </cfRule>
    <cfRule type="cellIs" dxfId="2250" priority="4" stopIfTrue="1" operator="equal">
      <formula>"passed"</formula>
    </cfRule>
    <cfRule type="cellIs" dxfId="2249" priority="5" stopIfTrue="1" operator="equal">
      <formula>"failed"</formula>
    </cfRule>
  </conditionalFormatting>
  <conditionalFormatting sqref="F27:F44">
    <cfRule type="expression" dxfId="2248" priority="1" stopIfTrue="1">
      <formula>EXACT(#REF!,"Part")</formula>
    </cfRule>
    <cfRule type="expression" dxfId="22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2"/>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test_Dem_getDebCtrBaseClassPassedThreshold_MINTHRESHOLD_ON</v>
      </c>
      <c r="C2" s="48"/>
    </row>
    <row r="3" spans="1:7" ht="12.75" customHeight="1" outlineLevel="1">
      <c r="A3" s="46" t="s">
        <v>123</v>
      </c>
      <c r="B3" s="75" t="str">
        <f ca="1">VLOOKUP(MID(CELL("Filename",B3),SEARCH("]",CELL("Filename",B3))+1,256),TestPlan!A6:I1000,8,FALSE)</f>
        <v xml:space="preserve"> Check if the passed threshold is returned _x000D_
 In case: DEBCOUNTERBASECLASS_MINTHRESHOLD Flag is MINTHRESHOLD_ON (line 152)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test_Dem_getDebCtrBaseClassPassedThreshold_MINTHRESHOLD_ON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417</v>
      </c>
      <c r="C12" s="50"/>
    </row>
    <row r="13" spans="1:7" ht="38.25" outlineLevel="1">
      <c r="A13" s="56" t="s">
        <v>122</v>
      </c>
      <c r="B13" s="75" t="str">
        <f ca="1">B3</f>
        <v xml:space="preserve"> Check if the passed threshold is returned _x000D_
 In case: DEBCOUNTERBASECLASS_MINTHRESHOLD Flag is MINTHRESHOLD_ON (line 152)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418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((MATCH("TC_Unit_05_02", TestPlan!A1:A10000, 0))-2))</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413</v>
      </c>
      <c r="C29" s="67"/>
      <c r="D29" s="68"/>
      <c r="E29" s="69"/>
      <c r="F29" s="68"/>
      <c r="G29" s="69"/>
    </row>
    <row r="30" spans="1:7" ht="25.5">
      <c r="A30" s="66" t="s">
        <v>149</v>
      </c>
      <c r="B30" s="66" t="s">
        <v>243</v>
      </c>
      <c r="C30" s="67"/>
      <c r="D30" s="68"/>
      <c r="E30" s="69"/>
      <c r="F30" s="68"/>
      <c r="G30" s="69"/>
    </row>
    <row r="31" spans="1:7">
      <c r="A31" s="73" t="s">
        <v>150</v>
      </c>
      <c r="B31" s="77" t="s">
        <v>415</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46" priority="25" stopIfTrue="1">
      <formula>EXACT(#REF!,"Part")</formula>
    </cfRule>
    <cfRule type="expression" dxfId="2245" priority="26" stopIfTrue="1">
      <formula>EXACT(#REF!,"Info")</formula>
    </cfRule>
  </conditionalFormatting>
  <conditionalFormatting sqref="B29:C29">
    <cfRule type="expression" dxfId="2244" priority="23" stopIfTrue="1">
      <formula>EXACT(#REF!,"Part")</formula>
    </cfRule>
    <cfRule type="expression" dxfId="2243" priority="24" stopIfTrue="1">
      <formula>EXACT(#REF!,"Info")</formula>
    </cfRule>
  </conditionalFormatting>
  <conditionalFormatting sqref="B28:C28">
    <cfRule type="expression" dxfId="2242" priority="21" stopIfTrue="1">
      <formula>EXACT(#REF!,"Part")</formula>
    </cfRule>
    <cfRule type="expression" dxfId="2241" priority="22" stopIfTrue="1">
      <formula>EXACT(#REF!,"Info")</formula>
    </cfRule>
  </conditionalFormatting>
  <conditionalFormatting sqref="B27:C27">
    <cfRule type="expression" dxfId="2240" priority="19" stopIfTrue="1">
      <formula>EXACT(#REF!,"Part")</formula>
    </cfRule>
    <cfRule type="expression" dxfId="2239" priority="20" stopIfTrue="1">
      <formula>EXACT(#REF!,"Info")</formula>
    </cfRule>
  </conditionalFormatting>
  <conditionalFormatting sqref="E27:E44">
    <cfRule type="cellIs" dxfId="2238" priority="16" stopIfTrue="1" operator="equal">
      <formula>"open"</formula>
    </cfRule>
    <cfRule type="cellIs" dxfId="2237" priority="17" stopIfTrue="1" operator="equal">
      <formula>"passed"</formula>
    </cfRule>
    <cfRule type="cellIs" dxfId="2236" priority="18" stopIfTrue="1" operator="equal">
      <formula>"failed"</formula>
    </cfRule>
  </conditionalFormatting>
  <conditionalFormatting sqref="D27:D44">
    <cfRule type="expression" dxfId="2235" priority="14" stopIfTrue="1">
      <formula>EXACT(#REF!,"Part")</formula>
    </cfRule>
    <cfRule type="expression" dxfId="2234" priority="15" stopIfTrue="1">
      <formula>EXACT(#REF!,"Info")</formula>
    </cfRule>
  </conditionalFormatting>
  <conditionalFormatting sqref="A27:A34">
    <cfRule type="expression" dxfId="2233" priority="12" stopIfTrue="1">
      <formula>EXACT(#REF!,"Part")</formula>
    </cfRule>
    <cfRule type="expression" dxfId="2232" priority="13" stopIfTrue="1">
      <formula>EXACT(#REF!,"Info")</formula>
    </cfRule>
  </conditionalFormatting>
  <conditionalFormatting sqref="A29">
    <cfRule type="expression" dxfId="2231" priority="10" stopIfTrue="1">
      <formula>EXACT(#REF!,"Part")</formula>
    </cfRule>
    <cfRule type="expression" dxfId="2230" priority="11" stopIfTrue="1">
      <formula>EXACT(#REF!,"Info")</formula>
    </cfRule>
  </conditionalFormatting>
  <conditionalFormatting sqref="A28">
    <cfRule type="expression" dxfId="2229" priority="8" stopIfTrue="1">
      <formula>EXACT(#REF!,"Part")</formula>
    </cfRule>
    <cfRule type="expression" dxfId="2228" priority="9" stopIfTrue="1">
      <formula>EXACT(#REF!,"Info")</formula>
    </cfRule>
  </conditionalFormatting>
  <conditionalFormatting sqref="A27:A29">
    <cfRule type="expression" dxfId="2227" priority="6" stopIfTrue="1">
      <formula>EXACT(#REF!,"Part")</formula>
    </cfRule>
    <cfRule type="expression" dxfId="2226" priority="7" stopIfTrue="1">
      <formula>EXACT(#REF!,"Info")</formula>
    </cfRule>
  </conditionalFormatting>
  <conditionalFormatting sqref="G27:G44">
    <cfRule type="cellIs" dxfId="2225" priority="3" stopIfTrue="1" operator="equal">
      <formula>"open"</formula>
    </cfRule>
    <cfRule type="cellIs" dxfId="2224" priority="4" stopIfTrue="1" operator="equal">
      <formula>"passed"</formula>
    </cfRule>
    <cfRule type="cellIs" dxfId="2223" priority="5" stopIfTrue="1" operator="equal">
      <formula>"failed"</formula>
    </cfRule>
  </conditionalFormatting>
  <conditionalFormatting sqref="F27:F44">
    <cfRule type="expression" dxfId="2222" priority="1" stopIfTrue="1">
      <formula>EXACT(#REF!,"Part")</formula>
    </cfRule>
    <cfRule type="expression" dxfId="222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test_Dem_getDebCtrBaseClassJumpUpValue_JUMPUPVALUE_ON</v>
      </c>
      <c r="C2" s="48"/>
    </row>
    <row r="3" spans="1:7" ht="12.75" customHeight="1" outlineLevel="1">
      <c r="A3" s="46" t="s">
        <v>123</v>
      </c>
      <c r="B3" s="75" t="str">
        <f ca="1">VLOOKUP(MID(CELL("Filename",B3),SEARCH("]",CELL("Filename",B3))+1,256),TestPlan!A6:I1000,8,FALSE)</f>
        <v xml:space="preserve"> Check if the jump up value is returned _x000D_
 In case: DEBCOUNTERBASECLASS_JUMPUPVALUE Flag is JUMPUPVALUE_ON (line 165)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test_Dem_getDebCtrBaseClassJumpUpValue_JUMPUPVALUE_ON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424</v>
      </c>
      <c r="C12" s="50"/>
    </row>
    <row r="13" spans="1:7" ht="25.5" outlineLevel="1">
      <c r="A13" s="56" t="s">
        <v>122</v>
      </c>
      <c r="B13" s="75" t="str">
        <f ca="1">B3</f>
        <v xml:space="preserve"> Check if the jump up value is returned _x000D_
 In case: DEBCOUNTERBASECLASS_JUMPUPVALUE Flag is JUMPUPVALUE_ON (line 165)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425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((MATCH("TC_Unit_05_03", TestPlan!A1:A10000, 0))-3))</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420</v>
      </c>
      <c r="C29" s="67"/>
      <c r="D29" s="68"/>
      <c r="E29" s="69"/>
      <c r="F29" s="68"/>
      <c r="G29" s="69"/>
    </row>
    <row r="30" spans="1:7" ht="25.5">
      <c r="A30" s="66" t="s">
        <v>149</v>
      </c>
      <c r="B30" s="66" t="s">
        <v>243</v>
      </c>
      <c r="C30" s="67"/>
      <c r="D30" s="68"/>
      <c r="E30" s="69"/>
      <c r="F30" s="68"/>
      <c r="G30" s="69"/>
    </row>
    <row r="31" spans="1:7">
      <c r="A31" s="73" t="s">
        <v>150</v>
      </c>
      <c r="B31" s="77" t="s">
        <v>422</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20" priority="25" stopIfTrue="1">
      <formula>EXACT(#REF!,"Part")</formula>
    </cfRule>
    <cfRule type="expression" dxfId="2219" priority="26" stopIfTrue="1">
      <formula>EXACT(#REF!,"Info")</formula>
    </cfRule>
  </conditionalFormatting>
  <conditionalFormatting sqref="B29:C29">
    <cfRule type="expression" dxfId="2218" priority="23" stopIfTrue="1">
      <formula>EXACT(#REF!,"Part")</formula>
    </cfRule>
    <cfRule type="expression" dxfId="2217" priority="24" stopIfTrue="1">
      <formula>EXACT(#REF!,"Info")</formula>
    </cfRule>
  </conditionalFormatting>
  <conditionalFormatting sqref="B28:C28">
    <cfRule type="expression" dxfId="2216" priority="21" stopIfTrue="1">
      <formula>EXACT(#REF!,"Part")</formula>
    </cfRule>
    <cfRule type="expression" dxfId="2215" priority="22" stopIfTrue="1">
      <formula>EXACT(#REF!,"Info")</formula>
    </cfRule>
  </conditionalFormatting>
  <conditionalFormatting sqref="B27:C27">
    <cfRule type="expression" dxfId="2214" priority="19" stopIfTrue="1">
      <formula>EXACT(#REF!,"Part")</formula>
    </cfRule>
    <cfRule type="expression" dxfId="2213" priority="20" stopIfTrue="1">
      <formula>EXACT(#REF!,"Info")</formula>
    </cfRule>
  </conditionalFormatting>
  <conditionalFormatting sqref="E27:E44">
    <cfRule type="cellIs" dxfId="2212" priority="16" stopIfTrue="1" operator="equal">
      <formula>"open"</formula>
    </cfRule>
    <cfRule type="cellIs" dxfId="2211" priority="17" stopIfTrue="1" operator="equal">
      <formula>"passed"</formula>
    </cfRule>
    <cfRule type="cellIs" dxfId="2210" priority="18" stopIfTrue="1" operator="equal">
      <formula>"failed"</formula>
    </cfRule>
  </conditionalFormatting>
  <conditionalFormatting sqref="D27:D44">
    <cfRule type="expression" dxfId="2209" priority="14" stopIfTrue="1">
      <formula>EXACT(#REF!,"Part")</formula>
    </cfRule>
    <cfRule type="expression" dxfId="2208" priority="15" stopIfTrue="1">
      <formula>EXACT(#REF!,"Info")</formula>
    </cfRule>
  </conditionalFormatting>
  <conditionalFormatting sqref="A27:A34">
    <cfRule type="expression" dxfId="2207" priority="12" stopIfTrue="1">
      <formula>EXACT(#REF!,"Part")</formula>
    </cfRule>
    <cfRule type="expression" dxfId="2206" priority="13" stopIfTrue="1">
      <formula>EXACT(#REF!,"Info")</formula>
    </cfRule>
  </conditionalFormatting>
  <conditionalFormatting sqref="A29">
    <cfRule type="expression" dxfId="2205" priority="10" stopIfTrue="1">
      <formula>EXACT(#REF!,"Part")</formula>
    </cfRule>
    <cfRule type="expression" dxfId="2204" priority="11" stopIfTrue="1">
      <formula>EXACT(#REF!,"Info")</formula>
    </cfRule>
  </conditionalFormatting>
  <conditionalFormatting sqref="A28">
    <cfRule type="expression" dxfId="2203" priority="8" stopIfTrue="1">
      <formula>EXACT(#REF!,"Part")</formula>
    </cfRule>
    <cfRule type="expression" dxfId="2202" priority="9" stopIfTrue="1">
      <formula>EXACT(#REF!,"Info")</formula>
    </cfRule>
  </conditionalFormatting>
  <conditionalFormatting sqref="A27:A29">
    <cfRule type="expression" dxfId="2201" priority="6" stopIfTrue="1">
      <formula>EXACT(#REF!,"Part")</formula>
    </cfRule>
    <cfRule type="expression" dxfId="2200" priority="7" stopIfTrue="1">
      <formula>EXACT(#REF!,"Info")</formula>
    </cfRule>
  </conditionalFormatting>
  <conditionalFormatting sqref="G27:G44">
    <cfRule type="cellIs" dxfId="2199" priority="3" stopIfTrue="1" operator="equal">
      <formula>"open"</formula>
    </cfRule>
    <cfRule type="cellIs" dxfId="2198" priority="4" stopIfTrue="1" operator="equal">
      <formula>"passed"</formula>
    </cfRule>
    <cfRule type="cellIs" dxfId="2197" priority="5" stopIfTrue="1" operator="equal">
      <formula>"failed"</formula>
    </cfRule>
  </conditionalFormatting>
  <conditionalFormatting sqref="F27:F44">
    <cfRule type="expression" dxfId="2196" priority="1" stopIfTrue="1">
      <formula>EXACT(#REF!,"Part")</formula>
    </cfRule>
    <cfRule type="expression" dxfId="219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4"/>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test_Dem_getDebCtrBaseClassJumpDownValue_JUMPDOWNVALUE_ON</v>
      </c>
      <c r="C2" s="48"/>
    </row>
    <row r="3" spans="1:7" ht="12.75" customHeight="1" outlineLevel="1">
      <c r="A3" s="46" t="s">
        <v>123</v>
      </c>
      <c r="B3" s="75" t="str">
        <f ca="1">VLOOKUP(MID(CELL("Filename",B3),SEARCH("]",CELL("Filename",B3))+1,256),TestPlan!A6:I1000,8,FALSE)</f>
        <v xml:space="preserve"> Check if the jump down value Value is returned _x000D_
 In case: DEBCOUNTERBASECLASS_JUMPUPVALUE Flag is JUMPUPVALUE_ON (line 178)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test_Dem_getDebCtrBaseClassJumpDownValue_JUMPDOWNVALUE_ON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431</v>
      </c>
      <c r="C12" s="50"/>
    </row>
    <row r="13" spans="1:7" ht="25.5" outlineLevel="1">
      <c r="A13" s="56" t="s">
        <v>122</v>
      </c>
      <c r="B13" s="75" t="str">
        <f ca="1">B3</f>
        <v xml:space="preserve"> Check if the jump down value Value is returned _x000D_
 In case: DEBCOUNTERBASECLASS_JUMPUPVALUE Flag is JUMPUPVALUE_ON (line 178)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432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((MATCH("TC_Unit_05_04", TestPlan!A1:A10000, 0))-4))</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427</v>
      </c>
      <c r="C29" s="67"/>
      <c r="D29" s="68"/>
      <c r="E29" s="69"/>
      <c r="F29" s="68"/>
      <c r="G29" s="69"/>
    </row>
    <row r="30" spans="1:7" ht="25.5">
      <c r="A30" s="66" t="s">
        <v>149</v>
      </c>
      <c r="B30" s="66" t="s">
        <v>243</v>
      </c>
      <c r="C30" s="67"/>
      <c r="D30" s="68"/>
      <c r="E30" s="69"/>
      <c r="F30" s="68"/>
      <c r="G30" s="69"/>
    </row>
    <row r="31" spans="1:7">
      <c r="A31" s="73" t="s">
        <v>150</v>
      </c>
      <c r="B31" s="77" t="s">
        <v>429</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94" priority="25" stopIfTrue="1">
      <formula>EXACT(#REF!,"Part")</formula>
    </cfRule>
    <cfRule type="expression" dxfId="2193" priority="26" stopIfTrue="1">
      <formula>EXACT(#REF!,"Info")</formula>
    </cfRule>
  </conditionalFormatting>
  <conditionalFormatting sqref="B29:C29">
    <cfRule type="expression" dxfId="2192" priority="23" stopIfTrue="1">
      <formula>EXACT(#REF!,"Part")</formula>
    </cfRule>
    <cfRule type="expression" dxfId="2191" priority="24" stopIfTrue="1">
      <formula>EXACT(#REF!,"Info")</formula>
    </cfRule>
  </conditionalFormatting>
  <conditionalFormatting sqref="B28:C28">
    <cfRule type="expression" dxfId="2190" priority="21" stopIfTrue="1">
      <formula>EXACT(#REF!,"Part")</formula>
    </cfRule>
    <cfRule type="expression" dxfId="2189" priority="22" stopIfTrue="1">
      <formula>EXACT(#REF!,"Info")</formula>
    </cfRule>
  </conditionalFormatting>
  <conditionalFormatting sqref="B27:C27">
    <cfRule type="expression" dxfId="2188" priority="19" stopIfTrue="1">
      <formula>EXACT(#REF!,"Part")</formula>
    </cfRule>
    <cfRule type="expression" dxfId="2187" priority="20" stopIfTrue="1">
      <formula>EXACT(#REF!,"Info")</formula>
    </cfRule>
  </conditionalFormatting>
  <conditionalFormatting sqref="E27:E44">
    <cfRule type="cellIs" dxfId="2186" priority="16" stopIfTrue="1" operator="equal">
      <formula>"open"</formula>
    </cfRule>
    <cfRule type="cellIs" dxfId="2185" priority="17" stopIfTrue="1" operator="equal">
      <formula>"passed"</formula>
    </cfRule>
    <cfRule type="cellIs" dxfId="2184" priority="18" stopIfTrue="1" operator="equal">
      <formula>"failed"</formula>
    </cfRule>
  </conditionalFormatting>
  <conditionalFormatting sqref="D27:D44">
    <cfRule type="expression" dxfId="2183" priority="14" stopIfTrue="1">
      <formula>EXACT(#REF!,"Part")</formula>
    </cfRule>
    <cfRule type="expression" dxfId="2182" priority="15" stopIfTrue="1">
      <formula>EXACT(#REF!,"Info")</formula>
    </cfRule>
  </conditionalFormatting>
  <conditionalFormatting sqref="A27:A34">
    <cfRule type="expression" dxfId="2181" priority="12" stopIfTrue="1">
      <formula>EXACT(#REF!,"Part")</formula>
    </cfRule>
    <cfRule type="expression" dxfId="2180" priority="13" stopIfTrue="1">
      <formula>EXACT(#REF!,"Info")</formula>
    </cfRule>
  </conditionalFormatting>
  <conditionalFormatting sqref="A29">
    <cfRule type="expression" dxfId="2179" priority="10" stopIfTrue="1">
      <formula>EXACT(#REF!,"Part")</formula>
    </cfRule>
    <cfRule type="expression" dxfId="2178" priority="11" stopIfTrue="1">
      <formula>EXACT(#REF!,"Info")</formula>
    </cfRule>
  </conditionalFormatting>
  <conditionalFormatting sqref="A28">
    <cfRule type="expression" dxfId="2177" priority="8" stopIfTrue="1">
      <formula>EXACT(#REF!,"Part")</formula>
    </cfRule>
    <cfRule type="expression" dxfId="2176" priority="9" stopIfTrue="1">
      <formula>EXACT(#REF!,"Info")</formula>
    </cfRule>
  </conditionalFormatting>
  <conditionalFormatting sqref="A27:A29">
    <cfRule type="expression" dxfId="2175" priority="6" stopIfTrue="1">
      <formula>EXACT(#REF!,"Part")</formula>
    </cfRule>
    <cfRule type="expression" dxfId="2174" priority="7" stopIfTrue="1">
      <formula>EXACT(#REF!,"Info")</formula>
    </cfRule>
  </conditionalFormatting>
  <conditionalFormatting sqref="G27:G44">
    <cfRule type="cellIs" dxfId="2173" priority="3" stopIfTrue="1" operator="equal">
      <formula>"open"</formula>
    </cfRule>
    <cfRule type="cellIs" dxfId="2172" priority="4" stopIfTrue="1" operator="equal">
      <formula>"passed"</formula>
    </cfRule>
    <cfRule type="cellIs" dxfId="2171" priority="5" stopIfTrue="1" operator="equal">
      <formula>"failed"</formula>
    </cfRule>
  </conditionalFormatting>
  <conditionalFormatting sqref="F27:F44">
    <cfRule type="expression" dxfId="2170" priority="1" stopIfTrue="1">
      <formula>EXACT(#REF!,"Part")</formula>
    </cfRule>
    <cfRule type="expression" dxfId="216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test_Dem_getDebCtrBaseClassIsJumpDown_ISJUMPDOWN_ON</v>
      </c>
      <c r="C2" s="48"/>
    </row>
    <row r="3" spans="1:7" ht="12.75" customHeight="1" outlineLevel="1">
      <c r="A3" s="46" t="s">
        <v>123</v>
      </c>
      <c r="B3" s="75" t="str">
        <f ca="1">VLOOKUP(MID(CELL("Filename",B3),SEARCH("]",CELL("Filename",B3))+1,256),TestPlan!A6:I1000,8,FALSE)</f>
        <v xml:space="preserve"> Check if the jump down enabled is returned _x000D_
 In case: DEBCOUNTERBASECLASS_ISJUMPDOWN Flag is ISJUMPDOWN_ON (line 191)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test_Dem_getDebCtrBaseClassIsJumpDown_ISJUMPDOWN_ON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439</v>
      </c>
      <c r="C12" s="50"/>
    </row>
    <row r="13" spans="1:7" ht="25.5" outlineLevel="1">
      <c r="A13" s="56" t="s">
        <v>122</v>
      </c>
      <c r="B13" s="75" t="str">
        <f ca="1">B3</f>
        <v xml:space="preserve"> Check if the jump down enabled is returned _x000D_
 In case: DEBCOUNTERBASECLASS_ISJUMPDOWN Flag is ISJUMPDOWN_ON (line 191)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((MATCH("TC_Unit_05_05", TestPlan!A1:A10000, 0))-5))</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435</v>
      </c>
      <c r="C29" s="67"/>
      <c r="D29" s="68"/>
      <c r="E29" s="69"/>
      <c r="F29" s="68"/>
      <c r="G29" s="69"/>
    </row>
    <row r="30" spans="1:7" ht="25.5">
      <c r="A30" s="66" t="s">
        <v>149</v>
      </c>
      <c r="B30" s="66" t="s">
        <v>243</v>
      </c>
      <c r="C30" s="67"/>
      <c r="D30" s="68"/>
      <c r="E30" s="69"/>
      <c r="F30" s="68"/>
      <c r="G30" s="69"/>
    </row>
    <row r="31" spans="1:7">
      <c r="A31" s="73" t="s">
        <v>150</v>
      </c>
      <c r="B31" s="77" t="s">
        <v>437</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68" priority="25" stopIfTrue="1">
      <formula>EXACT(#REF!,"Part")</formula>
    </cfRule>
    <cfRule type="expression" dxfId="2167" priority="26" stopIfTrue="1">
      <formula>EXACT(#REF!,"Info")</formula>
    </cfRule>
  </conditionalFormatting>
  <conditionalFormatting sqref="B29:C29">
    <cfRule type="expression" dxfId="2166" priority="23" stopIfTrue="1">
      <formula>EXACT(#REF!,"Part")</formula>
    </cfRule>
    <cfRule type="expression" dxfId="2165" priority="24" stopIfTrue="1">
      <formula>EXACT(#REF!,"Info")</formula>
    </cfRule>
  </conditionalFormatting>
  <conditionalFormatting sqref="B28:C28">
    <cfRule type="expression" dxfId="2164" priority="21" stopIfTrue="1">
      <formula>EXACT(#REF!,"Part")</formula>
    </cfRule>
    <cfRule type="expression" dxfId="2163" priority="22" stopIfTrue="1">
      <formula>EXACT(#REF!,"Info")</formula>
    </cfRule>
  </conditionalFormatting>
  <conditionalFormatting sqref="B27:C27">
    <cfRule type="expression" dxfId="2162" priority="19" stopIfTrue="1">
      <formula>EXACT(#REF!,"Part")</formula>
    </cfRule>
    <cfRule type="expression" dxfId="2161" priority="20" stopIfTrue="1">
      <formula>EXACT(#REF!,"Info")</formula>
    </cfRule>
  </conditionalFormatting>
  <conditionalFormatting sqref="E27:E44">
    <cfRule type="cellIs" dxfId="2160" priority="16" stopIfTrue="1" operator="equal">
      <formula>"open"</formula>
    </cfRule>
    <cfRule type="cellIs" dxfId="2159" priority="17" stopIfTrue="1" operator="equal">
      <formula>"passed"</formula>
    </cfRule>
    <cfRule type="cellIs" dxfId="2158" priority="18" stopIfTrue="1" operator="equal">
      <formula>"failed"</formula>
    </cfRule>
  </conditionalFormatting>
  <conditionalFormatting sqref="D27:D44">
    <cfRule type="expression" dxfId="2157" priority="14" stopIfTrue="1">
      <formula>EXACT(#REF!,"Part")</formula>
    </cfRule>
    <cfRule type="expression" dxfId="2156" priority="15" stopIfTrue="1">
      <formula>EXACT(#REF!,"Info")</formula>
    </cfRule>
  </conditionalFormatting>
  <conditionalFormatting sqref="A27:A34">
    <cfRule type="expression" dxfId="2155" priority="12" stopIfTrue="1">
      <formula>EXACT(#REF!,"Part")</formula>
    </cfRule>
    <cfRule type="expression" dxfId="2154" priority="13" stopIfTrue="1">
      <formula>EXACT(#REF!,"Info")</formula>
    </cfRule>
  </conditionalFormatting>
  <conditionalFormatting sqref="A29">
    <cfRule type="expression" dxfId="2153" priority="10" stopIfTrue="1">
      <formula>EXACT(#REF!,"Part")</formula>
    </cfRule>
    <cfRule type="expression" dxfId="2152" priority="11" stopIfTrue="1">
      <formula>EXACT(#REF!,"Info")</formula>
    </cfRule>
  </conditionalFormatting>
  <conditionalFormatting sqref="A28">
    <cfRule type="expression" dxfId="2151" priority="8" stopIfTrue="1">
      <formula>EXACT(#REF!,"Part")</formula>
    </cfRule>
    <cfRule type="expression" dxfId="2150" priority="9" stopIfTrue="1">
      <formula>EXACT(#REF!,"Info")</formula>
    </cfRule>
  </conditionalFormatting>
  <conditionalFormatting sqref="A27:A29">
    <cfRule type="expression" dxfId="2149" priority="6" stopIfTrue="1">
      <formula>EXACT(#REF!,"Part")</formula>
    </cfRule>
    <cfRule type="expression" dxfId="2148" priority="7" stopIfTrue="1">
      <formula>EXACT(#REF!,"Info")</formula>
    </cfRule>
  </conditionalFormatting>
  <conditionalFormatting sqref="G27:G44">
    <cfRule type="cellIs" dxfId="2147" priority="3" stopIfTrue="1" operator="equal">
      <formula>"open"</formula>
    </cfRule>
    <cfRule type="cellIs" dxfId="2146" priority="4" stopIfTrue="1" operator="equal">
      <formula>"passed"</formula>
    </cfRule>
    <cfRule type="cellIs" dxfId="2145" priority="5" stopIfTrue="1" operator="equal">
      <formula>"failed"</formula>
    </cfRule>
  </conditionalFormatting>
  <conditionalFormatting sqref="F27:F44">
    <cfRule type="expression" dxfId="2144" priority="1" stopIfTrue="1">
      <formula>EXACT(#REF!,"Part")</formula>
    </cfRule>
    <cfRule type="expression" dxfId="214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test_Dem_getDebCtrBaseClassIsJumpUp_ISJUMPUP_ON</v>
      </c>
      <c r="C2" s="48"/>
    </row>
    <row r="3" spans="1:7" ht="12.75" customHeight="1" outlineLevel="1">
      <c r="A3" s="46" t="s">
        <v>123</v>
      </c>
      <c r="B3" s="75" t="str">
        <f ca="1">VLOOKUP(MID(CELL("Filename",B3),SEARCH("]",CELL("Filename",B3))+1,256),TestPlan!A6:I1000,8,FALSE)</f>
        <v xml:space="preserve"> Check if the jump up enabled is returned _x000D_
 In case: DEBCOUNTERBASECLASS_ISJUMPUP Flag is ISJUMPUP_ON (line 204)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test_Dem_getDebCtrBaseClassIsJumpUp_ISJUMPUP_ON</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445</v>
      </c>
      <c r="C12" s="50"/>
    </row>
    <row r="13" spans="1:7" ht="25.5" outlineLevel="1">
      <c r="A13" s="56" t="s">
        <v>122</v>
      </c>
      <c r="B13" s="75" t="str">
        <f ca="1">B3</f>
        <v xml:space="preserve"> Check if the jump up enabled is returned _x000D_
 In case: DEBCOUNTERBASECLASS_ISJUMPUP Flag is ISJUMPUP_ON (line 204)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446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55">
      <c r="A27" s="66" t="s">
        <v>149</v>
      </c>
      <c r="B27" s="66" t="str">
        <f ca="1">INDIRECT("TestPlan!" &amp; "H" &amp; ((MATCH("TC_Unit_05_06", TestPlan!A1:A10000, 0))-6))</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c r="A28" s="66" t="s">
        <v>149</v>
      </c>
      <c r="B28" s="66" t="s">
        <v>155</v>
      </c>
      <c r="C28" s="67"/>
      <c r="D28" s="68"/>
      <c r="E28" s="69"/>
      <c r="F28" s="68"/>
      <c r="G28" s="69"/>
    </row>
    <row r="29" spans="1:7" ht="51">
      <c r="A29" s="66" t="s">
        <v>149</v>
      </c>
      <c r="B29" s="66" t="s">
        <v>441</v>
      </c>
      <c r="C29" s="67"/>
      <c r="D29" s="68"/>
      <c r="E29" s="69"/>
      <c r="F29" s="68"/>
      <c r="G29" s="69"/>
    </row>
    <row r="30" spans="1:7" ht="25.5">
      <c r="A30" s="66" t="s">
        <v>149</v>
      </c>
      <c r="B30" s="66" t="s">
        <v>243</v>
      </c>
      <c r="C30" s="67"/>
      <c r="D30" s="68"/>
      <c r="E30" s="69"/>
      <c r="F30" s="68"/>
      <c r="G30" s="69"/>
    </row>
    <row r="31" spans="1:7">
      <c r="A31" s="73" t="s">
        <v>150</v>
      </c>
      <c r="B31" s="77" t="s">
        <v>443</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42" priority="25" stopIfTrue="1">
      <formula>EXACT(#REF!,"Part")</formula>
    </cfRule>
    <cfRule type="expression" dxfId="2141" priority="26" stopIfTrue="1">
      <formula>EXACT(#REF!,"Info")</formula>
    </cfRule>
  </conditionalFormatting>
  <conditionalFormatting sqref="B29:C29">
    <cfRule type="expression" dxfId="2140" priority="23" stopIfTrue="1">
      <formula>EXACT(#REF!,"Part")</formula>
    </cfRule>
    <cfRule type="expression" dxfId="2139" priority="24" stopIfTrue="1">
      <formula>EXACT(#REF!,"Info")</formula>
    </cfRule>
  </conditionalFormatting>
  <conditionalFormatting sqref="B28:C28">
    <cfRule type="expression" dxfId="2138" priority="21" stopIfTrue="1">
      <formula>EXACT(#REF!,"Part")</formula>
    </cfRule>
    <cfRule type="expression" dxfId="2137" priority="22" stopIfTrue="1">
      <formula>EXACT(#REF!,"Info")</formula>
    </cfRule>
  </conditionalFormatting>
  <conditionalFormatting sqref="B27:C27">
    <cfRule type="expression" dxfId="2136" priority="19" stopIfTrue="1">
      <formula>EXACT(#REF!,"Part")</formula>
    </cfRule>
    <cfRule type="expression" dxfId="2135" priority="20" stopIfTrue="1">
      <formula>EXACT(#REF!,"Info")</formula>
    </cfRule>
  </conditionalFormatting>
  <conditionalFormatting sqref="E27:E44">
    <cfRule type="cellIs" dxfId="2134" priority="16" stopIfTrue="1" operator="equal">
      <formula>"open"</formula>
    </cfRule>
    <cfRule type="cellIs" dxfId="2133" priority="17" stopIfTrue="1" operator="equal">
      <formula>"passed"</formula>
    </cfRule>
    <cfRule type="cellIs" dxfId="2132" priority="18" stopIfTrue="1" operator="equal">
      <formula>"failed"</formula>
    </cfRule>
  </conditionalFormatting>
  <conditionalFormatting sqref="D27:D44">
    <cfRule type="expression" dxfId="2131" priority="14" stopIfTrue="1">
      <formula>EXACT(#REF!,"Part")</formula>
    </cfRule>
    <cfRule type="expression" dxfId="2130" priority="15" stopIfTrue="1">
      <formula>EXACT(#REF!,"Info")</formula>
    </cfRule>
  </conditionalFormatting>
  <conditionalFormatting sqref="A27:A34">
    <cfRule type="expression" dxfId="2129" priority="12" stopIfTrue="1">
      <formula>EXACT(#REF!,"Part")</formula>
    </cfRule>
    <cfRule type="expression" dxfId="2128" priority="13" stopIfTrue="1">
      <formula>EXACT(#REF!,"Info")</formula>
    </cfRule>
  </conditionalFormatting>
  <conditionalFormatting sqref="A29">
    <cfRule type="expression" dxfId="2127" priority="10" stopIfTrue="1">
      <formula>EXACT(#REF!,"Part")</formula>
    </cfRule>
    <cfRule type="expression" dxfId="2126" priority="11" stopIfTrue="1">
      <formula>EXACT(#REF!,"Info")</formula>
    </cfRule>
  </conditionalFormatting>
  <conditionalFormatting sqref="A28">
    <cfRule type="expression" dxfId="2125" priority="8" stopIfTrue="1">
      <formula>EXACT(#REF!,"Part")</formula>
    </cfRule>
    <cfRule type="expression" dxfId="2124" priority="9" stopIfTrue="1">
      <formula>EXACT(#REF!,"Info")</formula>
    </cfRule>
  </conditionalFormatting>
  <conditionalFormatting sqref="A27:A29">
    <cfRule type="expression" dxfId="2123" priority="6" stopIfTrue="1">
      <formula>EXACT(#REF!,"Part")</formula>
    </cfRule>
    <cfRule type="expression" dxfId="2122" priority="7" stopIfTrue="1">
      <formula>EXACT(#REF!,"Info")</formula>
    </cfRule>
  </conditionalFormatting>
  <conditionalFormatting sqref="G27:G44">
    <cfRule type="cellIs" dxfId="2121" priority="3" stopIfTrue="1" operator="equal">
      <formula>"open"</formula>
    </cfRule>
    <cfRule type="cellIs" dxfId="2120" priority="4" stopIfTrue="1" operator="equal">
      <formula>"passed"</formula>
    </cfRule>
    <cfRule type="cellIs" dxfId="2119" priority="5" stopIfTrue="1" operator="equal">
      <formula>"failed"</formula>
    </cfRule>
  </conditionalFormatting>
  <conditionalFormatting sqref="F27:F44">
    <cfRule type="expression" dxfId="2118" priority="1" stopIfTrue="1">
      <formula>EXACT(#REF!,"Part")</formula>
    </cfRule>
    <cfRule type="expression" dxfId="2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test_Dem_DebCounterBaseClass_GetLimits_Max_and_Min_Threshold_are_updated</v>
      </c>
      <c r="C2" s="48"/>
    </row>
    <row r="3" spans="1:7" ht="12.75" customHeight="1" outlineLevel="1">
      <c r="A3" s="46" t="s">
        <v>123</v>
      </c>
      <c r="B3" s="75" t="str">
        <f ca="1">VLOOKUP(MID(CELL("Filename",B3),SEARCH("]",CELL("Filename",B3))+1,256),TestPlan!A6:I1000,8,FALSE)</f>
        <v>Check that:_x000D_
- MaxThreshold variable is updated_x000D_
- MinThreshold variable is updated</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test_Dem_DebCounterBaseClass_GetLimits_Max_and_Min_Threshold_are_updated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454</v>
      </c>
      <c r="C12" s="50"/>
    </row>
    <row r="13" spans="1:7" ht="38.25" outlineLevel="1">
      <c r="A13" s="56" t="s">
        <v>122</v>
      </c>
      <c r="B13" s="75" t="str">
        <f ca="1">B3</f>
        <v>Check that:_x000D_
- MaxThreshold variable is updated_x000D_
- MinThreshold variable is updated</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455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((MATCH("TC_Unit_06_01", TestPlan!A1:A10000, 0))-1))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1005</v>
      </c>
      <c r="C29" s="67"/>
      <c r="D29" s="68"/>
      <c r="E29" s="69"/>
      <c r="F29" s="68"/>
      <c r="G29" s="69"/>
    </row>
    <row r="30" spans="1:7" ht="38.25">
      <c r="A30" s="66" t="s">
        <v>149</v>
      </c>
      <c r="B30" s="66" t="s">
        <v>449</v>
      </c>
      <c r="C30" s="67"/>
      <c r="D30" s="68"/>
      <c r="E30" s="69"/>
      <c r="F30" s="68"/>
      <c r="G30" s="69"/>
    </row>
    <row r="31" spans="1:7" ht="25.5">
      <c r="A31" s="73" t="s">
        <v>150</v>
      </c>
      <c r="B31" s="77" t="s">
        <v>451</v>
      </c>
      <c r="C31" s="67"/>
      <c r="D31" s="68"/>
      <c r="E31" s="69"/>
      <c r="F31" s="68"/>
      <c r="G31" s="69"/>
    </row>
    <row r="32" spans="1:7" ht="51">
      <c r="A32" s="66" t="s">
        <v>151</v>
      </c>
      <c r="B32" s="66" t="s">
        <v>450</v>
      </c>
      <c r="C32" s="67"/>
      <c r="D32" s="68"/>
      <c r="E32" s="69" t="s">
        <v>1026</v>
      </c>
      <c r="F32" s="68"/>
      <c r="G32" s="69" t="s">
        <v>1026</v>
      </c>
    </row>
    <row r="33" spans="1:7" ht="38.25">
      <c r="A33" s="66" t="s">
        <v>151</v>
      </c>
      <c r="B33" s="66" t="s">
        <v>1006</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16" priority="25" stopIfTrue="1">
      <formula>EXACT(#REF!,"Part")</formula>
    </cfRule>
    <cfRule type="expression" dxfId="2115" priority="26" stopIfTrue="1">
      <formula>EXACT(#REF!,"Info")</formula>
    </cfRule>
  </conditionalFormatting>
  <conditionalFormatting sqref="B29:C29">
    <cfRule type="expression" dxfId="2114" priority="23" stopIfTrue="1">
      <formula>EXACT(#REF!,"Part")</formula>
    </cfRule>
    <cfRule type="expression" dxfId="2113" priority="24" stopIfTrue="1">
      <formula>EXACT(#REF!,"Info")</formula>
    </cfRule>
  </conditionalFormatting>
  <conditionalFormatting sqref="B28:C28">
    <cfRule type="expression" dxfId="2112" priority="21" stopIfTrue="1">
      <formula>EXACT(#REF!,"Part")</formula>
    </cfRule>
    <cfRule type="expression" dxfId="2111" priority="22" stopIfTrue="1">
      <formula>EXACT(#REF!,"Info")</formula>
    </cfRule>
  </conditionalFormatting>
  <conditionalFormatting sqref="B27:C27">
    <cfRule type="expression" dxfId="2110" priority="19" stopIfTrue="1">
      <formula>EXACT(#REF!,"Part")</formula>
    </cfRule>
    <cfRule type="expression" dxfId="2109" priority="20" stopIfTrue="1">
      <formula>EXACT(#REF!,"Info")</formula>
    </cfRule>
  </conditionalFormatting>
  <conditionalFormatting sqref="E27:E44">
    <cfRule type="cellIs" dxfId="2108" priority="16" stopIfTrue="1" operator="equal">
      <formula>"open"</formula>
    </cfRule>
    <cfRule type="cellIs" dxfId="2107" priority="17" stopIfTrue="1" operator="equal">
      <formula>"passed"</formula>
    </cfRule>
    <cfRule type="cellIs" dxfId="2106" priority="18" stopIfTrue="1" operator="equal">
      <formula>"failed"</formula>
    </cfRule>
  </conditionalFormatting>
  <conditionalFormatting sqref="D27:D44">
    <cfRule type="expression" dxfId="2105" priority="14" stopIfTrue="1">
      <formula>EXACT(#REF!,"Part")</formula>
    </cfRule>
    <cfRule type="expression" dxfId="2104" priority="15" stopIfTrue="1">
      <formula>EXACT(#REF!,"Info")</formula>
    </cfRule>
  </conditionalFormatting>
  <conditionalFormatting sqref="A27:A34">
    <cfRule type="expression" dxfId="2103" priority="12" stopIfTrue="1">
      <formula>EXACT(#REF!,"Part")</formula>
    </cfRule>
    <cfRule type="expression" dxfId="2102" priority="13" stopIfTrue="1">
      <formula>EXACT(#REF!,"Info")</formula>
    </cfRule>
  </conditionalFormatting>
  <conditionalFormatting sqref="A29">
    <cfRule type="expression" dxfId="2101" priority="10" stopIfTrue="1">
      <formula>EXACT(#REF!,"Part")</formula>
    </cfRule>
    <cfRule type="expression" dxfId="2100" priority="11" stopIfTrue="1">
      <formula>EXACT(#REF!,"Info")</formula>
    </cfRule>
  </conditionalFormatting>
  <conditionalFormatting sqref="A28">
    <cfRule type="expression" dxfId="2099" priority="8" stopIfTrue="1">
      <formula>EXACT(#REF!,"Part")</formula>
    </cfRule>
    <cfRule type="expression" dxfId="2098" priority="9" stopIfTrue="1">
      <formula>EXACT(#REF!,"Info")</formula>
    </cfRule>
  </conditionalFormatting>
  <conditionalFormatting sqref="A27:A29">
    <cfRule type="expression" dxfId="2097" priority="6" stopIfTrue="1">
      <formula>EXACT(#REF!,"Part")</formula>
    </cfRule>
    <cfRule type="expression" dxfId="2096" priority="7" stopIfTrue="1">
      <formula>EXACT(#REF!,"Info")</formula>
    </cfRule>
  </conditionalFormatting>
  <conditionalFormatting sqref="G27:G44">
    <cfRule type="cellIs" dxfId="2095" priority="3" stopIfTrue="1" operator="equal">
      <formula>"open"</formula>
    </cfRule>
    <cfRule type="cellIs" dxfId="2094" priority="4" stopIfTrue="1" operator="equal">
      <formula>"passed"</formula>
    </cfRule>
    <cfRule type="cellIs" dxfId="2093" priority="5" stopIfTrue="1" operator="equal">
      <formula>"failed"</formula>
    </cfRule>
  </conditionalFormatting>
  <conditionalFormatting sqref="F27:F44">
    <cfRule type="expression" dxfId="2092" priority="1" stopIfTrue="1">
      <formula>EXACT(#REF!,"Part")</formula>
    </cfRule>
    <cfRule type="expression" dxfId="209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8"/>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test_Dem_DebCounterBaseClass_Filter_STATUS_PASSED_debLevel_equal_minThreshold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test_Dem_DebCounterBaseClass_Filter_STATUS_PASSED_debLevel_equal_minThreshold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462</v>
      </c>
      <c r="C12" s="50"/>
    </row>
    <row r="13" spans="1:7" ht="293.2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463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((MATCH("TC_Unit_06_02", TestPlan!A1:A10000, 0))-2))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1007</v>
      </c>
      <c r="C29" s="67"/>
      <c r="D29" s="68"/>
      <c r="E29" s="69"/>
      <c r="F29" s="68"/>
      <c r="G29" s="69"/>
    </row>
    <row r="30" spans="1:7" ht="127.5">
      <c r="A30" s="66" t="s">
        <v>149</v>
      </c>
      <c r="B30" s="66" t="s">
        <v>458</v>
      </c>
      <c r="C30" s="67"/>
      <c r="D30" s="68"/>
      <c r="E30" s="69"/>
      <c r="F30" s="68"/>
      <c r="G30" s="69"/>
    </row>
    <row r="31" spans="1:7">
      <c r="A31" s="73" t="s">
        <v>150</v>
      </c>
      <c r="B31" s="77" t="s">
        <v>460</v>
      </c>
      <c r="C31" s="67"/>
      <c r="D31" s="68"/>
      <c r="E31" s="69"/>
      <c r="F31" s="68"/>
      <c r="G31" s="69"/>
    </row>
    <row r="32" spans="1:7" ht="140.25">
      <c r="A32" s="66" t="s">
        <v>151</v>
      </c>
      <c r="B32" s="66" t="s">
        <v>459</v>
      </c>
      <c r="C32" s="67"/>
      <c r="D32" s="68"/>
      <c r="E32" s="69" t="s">
        <v>1026</v>
      </c>
      <c r="F32" s="68"/>
      <c r="G32" s="69" t="s">
        <v>1026</v>
      </c>
    </row>
    <row r="33" spans="1:7" ht="25.5">
      <c r="A33" s="66" t="s">
        <v>151</v>
      </c>
      <c r="B33" s="66" t="s">
        <v>987</v>
      </c>
      <c r="C33" s="67"/>
      <c r="D33" s="68"/>
      <c r="E33" s="69" t="s">
        <v>1026</v>
      </c>
      <c r="F33" s="68"/>
      <c r="G33" s="69" t="s">
        <v>1026</v>
      </c>
    </row>
    <row r="34" spans="1:7" ht="25.5">
      <c r="A34" s="66" t="s">
        <v>151</v>
      </c>
      <c r="B34" s="66" t="s">
        <v>1008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90" priority="25" stopIfTrue="1">
      <formula>EXACT(#REF!,"Part")</formula>
    </cfRule>
    <cfRule type="expression" dxfId="2089" priority="26" stopIfTrue="1">
      <formula>EXACT(#REF!,"Info")</formula>
    </cfRule>
  </conditionalFormatting>
  <conditionalFormatting sqref="B29:C29">
    <cfRule type="expression" dxfId="2088" priority="23" stopIfTrue="1">
      <formula>EXACT(#REF!,"Part")</formula>
    </cfRule>
    <cfRule type="expression" dxfId="2087" priority="24" stopIfTrue="1">
      <formula>EXACT(#REF!,"Info")</formula>
    </cfRule>
  </conditionalFormatting>
  <conditionalFormatting sqref="B28:C28">
    <cfRule type="expression" dxfId="2086" priority="21" stopIfTrue="1">
      <formula>EXACT(#REF!,"Part")</formula>
    </cfRule>
    <cfRule type="expression" dxfId="2085" priority="22" stopIfTrue="1">
      <formula>EXACT(#REF!,"Info")</formula>
    </cfRule>
  </conditionalFormatting>
  <conditionalFormatting sqref="B27:C27">
    <cfRule type="expression" dxfId="2084" priority="19" stopIfTrue="1">
      <formula>EXACT(#REF!,"Part")</formula>
    </cfRule>
    <cfRule type="expression" dxfId="2083" priority="20" stopIfTrue="1">
      <formula>EXACT(#REF!,"Info")</formula>
    </cfRule>
  </conditionalFormatting>
  <conditionalFormatting sqref="E27:E44">
    <cfRule type="cellIs" dxfId="2082" priority="16" stopIfTrue="1" operator="equal">
      <formula>"open"</formula>
    </cfRule>
    <cfRule type="cellIs" dxfId="2081" priority="17" stopIfTrue="1" operator="equal">
      <formula>"passed"</formula>
    </cfRule>
    <cfRule type="cellIs" dxfId="2080" priority="18" stopIfTrue="1" operator="equal">
      <formula>"failed"</formula>
    </cfRule>
  </conditionalFormatting>
  <conditionalFormatting sqref="D27:D44">
    <cfRule type="expression" dxfId="2079" priority="14" stopIfTrue="1">
      <formula>EXACT(#REF!,"Part")</formula>
    </cfRule>
    <cfRule type="expression" dxfId="2078" priority="15" stopIfTrue="1">
      <formula>EXACT(#REF!,"Info")</formula>
    </cfRule>
  </conditionalFormatting>
  <conditionalFormatting sqref="A27:A34">
    <cfRule type="expression" dxfId="2077" priority="12" stopIfTrue="1">
      <formula>EXACT(#REF!,"Part")</formula>
    </cfRule>
    <cfRule type="expression" dxfId="2076" priority="13" stopIfTrue="1">
      <formula>EXACT(#REF!,"Info")</formula>
    </cfRule>
  </conditionalFormatting>
  <conditionalFormatting sqref="A29">
    <cfRule type="expression" dxfId="2075" priority="10" stopIfTrue="1">
      <formula>EXACT(#REF!,"Part")</formula>
    </cfRule>
    <cfRule type="expression" dxfId="2074" priority="11" stopIfTrue="1">
      <formula>EXACT(#REF!,"Info")</formula>
    </cfRule>
  </conditionalFormatting>
  <conditionalFormatting sqref="A28">
    <cfRule type="expression" dxfId="2073" priority="8" stopIfTrue="1">
      <formula>EXACT(#REF!,"Part")</formula>
    </cfRule>
    <cfRule type="expression" dxfId="2072" priority="9" stopIfTrue="1">
      <formula>EXACT(#REF!,"Info")</formula>
    </cfRule>
  </conditionalFormatting>
  <conditionalFormatting sqref="A27:A29">
    <cfRule type="expression" dxfId="2071" priority="6" stopIfTrue="1">
      <formula>EXACT(#REF!,"Part")</formula>
    </cfRule>
    <cfRule type="expression" dxfId="2070" priority="7" stopIfTrue="1">
      <formula>EXACT(#REF!,"Info")</formula>
    </cfRule>
  </conditionalFormatting>
  <conditionalFormatting sqref="G27:G44">
    <cfRule type="cellIs" dxfId="2069" priority="3" stopIfTrue="1" operator="equal">
      <formula>"open"</formula>
    </cfRule>
    <cfRule type="cellIs" dxfId="2068" priority="4" stopIfTrue="1" operator="equal">
      <formula>"passed"</formula>
    </cfRule>
    <cfRule type="cellIs" dxfId="2067" priority="5" stopIfTrue="1" operator="equal">
      <formula>"failed"</formula>
    </cfRule>
  </conditionalFormatting>
  <conditionalFormatting sqref="F27:F44">
    <cfRule type="expression" dxfId="2066" priority="1" stopIfTrue="1">
      <formula>EXACT(#REF!,"Part")</formula>
    </cfRule>
    <cfRule type="expression" dxfId="206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9"/>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test_Dem_DebCounterBaseClass_Filter_STATUS_PASSED_Suspicious_equal_DEM_MAX</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test_Dem_DebCounterBaseClass_Filter_STATUS_PASSED_Suspicious_equal_DEM_MAX</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462</v>
      </c>
      <c r="C12" s="50"/>
    </row>
    <row r="13" spans="1:7" ht="267.7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467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((MATCH("TC_Unit_06_03", TestPlan!A1:A10000, 0))-3))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1009</v>
      </c>
      <c r="C29" s="67"/>
      <c r="D29" s="68"/>
      <c r="E29" s="69"/>
      <c r="F29" s="68"/>
      <c r="G29" s="69"/>
    </row>
    <row r="30" spans="1:7" ht="127.5">
      <c r="A30" s="66" t="s">
        <v>149</v>
      </c>
      <c r="B30" s="66" t="s">
        <v>458</v>
      </c>
      <c r="C30" s="67"/>
      <c r="D30" s="68"/>
      <c r="E30" s="69"/>
      <c r="F30" s="68"/>
      <c r="G30" s="69"/>
    </row>
    <row r="31" spans="1:7">
      <c r="A31" s="73" t="s">
        <v>150</v>
      </c>
      <c r="B31" s="77" t="s">
        <v>460</v>
      </c>
      <c r="C31" s="67"/>
      <c r="D31" s="68"/>
      <c r="E31" s="69"/>
      <c r="F31" s="68"/>
      <c r="G31" s="69"/>
    </row>
    <row r="32" spans="1:7" ht="140.25">
      <c r="A32" s="66" t="s">
        <v>151</v>
      </c>
      <c r="B32" s="66" t="s">
        <v>459</v>
      </c>
      <c r="C32" s="67"/>
      <c r="D32" s="68"/>
      <c r="E32" s="69" t="s">
        <v>1026</v>
      </c>
      <c r="F32" s="68"/>
      <c r="G32" s="69" t="s">
        <v>1026</v>
      </c>
    </row>
    <row r="33" spans="1:7" ht="25.5">
      <c r="A33" s="66" t="s">
        <v>151</v>
      </c>
      <c r="B33" s="66" t="s">
        <v>987</v>
      </c>
      <c r="C33" s="67"/>
      <c r="D33" s="68"/>
      <c r="E33" s="69" t="s">
        <v>1026</v>
      </c>
      <c r="F33" s="68"/>
      <c r="G33" s="69" t="s">
        <v>1026</v>
      </c>
    </row>
    <row r="34" spans="1:7" ht="25.5">
      <c r="A34" s="66" t="s">
        <v>151</v>
      </c>
      <c r="B34" s="66" t="s">
        <v>1011</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64" priority="25" stopIfTrue="1">
      <formula>EXACT(#REF!,"Part")</formula>
    </cfRule>
    <cfRule type="expression" dxfId="2063" priority="26" stopIfTrue="1">
      <formula>EXACT(#REF!,"Info")</formula>
    </cfRule>
  </conditionalFormatting>
  <conditionalFormatting sqref="B29:C29">
    <cfRule type="expression" dxfId="2062" priority="23" stopIfTrue="1">
      <formula>EXACT(#REF!,"Part")</formula>
    </cfRule>
    <cfRule type="expression" dxfId="2061" priority="24" stopIfTrue="1">
      <formula>EXACT(#REF!,"Info")</formula>
    </cfRule>
  </conditionalFormatting>
  <conditionalFormatting sqref="B28:C28">
    <cfRule type="expression" dxfId="2060" priority="21" stopIfTrue="1">
      <formula>EXACT(#REF!,"Part")</formula>
    </cfRule>
    <cfRule type="expression" dxfId="2059" priority="22" stopIfTrue="1">
      <formula>EXACT(#REF!,"Info")</formula>
    </cfRule>
  </conditionalFormatting>
  <conditionalFormatting sqref="B27:C27">
    <cfRule type="expression" dxfId="2058" priority="19" stopIfTrue="1">
      <formula>EXACT(#REF!,"Part")</formula>
    </cfRule>
    <cfRule type="expression" dxfId="2057" priority="20" stopIfTrue="1">
      <formula>EXACT(#REF!,"Info")</formula>
    </cfRule>
  </conditionalFormatting>
  <conditionalFormatting sqref="E27:E44">
    <cfRule type="cellIs" dxfId="2056" priority="16" stopIfTrue="1" operator="equal">
      <formula>"open"</formula>
    </cfRule>
    <cfRule type="cellIs" dxfId="2055" priority="17" stopIfTrue="1" operator="equal">
      <formula>"passed"</formula>
    </cfRule>
    <cfRule type="cellIs" dxfId="2054" priority="18" stopIfTrue="1" operator="equal">
      <formula>"failed"</formula>
    </cfRule>
  </conditionalFormatting>
  <conditionalFormatting sqref="D27:D44">
    <cfRule type="expression" dxfId="2053" priority="14" stopIfTrue="1">
      <formula>EXACT(#REF!,"Part")</formula>
    </cfRule>
    <cfRule type="expression" dxfId="2052" priority="15" stopIfTrue="1">
      <formula>EXACT(#REF!,"Info")</formula>
    </cfRule>
  </conditionalFormatting>
  <conditionalFormatting sqref="A27:A34">
    <cfRule type="expression" dxfId="2051" priority="12" stopIfTrue="1">
      <formula>EXACT(#REF!,"Part")</formula>
    </cfRule>
    <cfRule type="expression" dxfId="2050" priority="13" stopIfTrue="1">
      <formula>EXACT(#REF!,"Info")</formula>
    </cfRule>
  </conditionalFormatting>
  <conditionalFormatting sqref="A29">
    <cfRule type="expression" dxfId="2049" priority="10" stopIfTrue="1">
      <formula>EXACT(#REF!,"Part")</formula>
    </cfRule>
    <cfRule type="expression" dxfId="2048" priority="11" stopIfTrue="1">
      <formula>EXACT(#REF!,"Info")</formula>
    </cfRule>
  </conditionalFormatting>
  <conditionalFormatting sqref="A28">
    <cfRule type="expression" dxfId="2047" priority="8" stopIfTrue="1">
      <formula>EXACT(#REF!,"Part")</formula>
    </cfRule>
    <cfRule type="expression" dxfId="2046" priority="9" stopIfTrue="1">
      <formula>EXACT(#REF!,"Info")</formula>
    </cfRule>
  </conditionalFormatting>
  <conditionalFormatting sqref="A27:A29">
    <cfRule type="expression" dxfId="2045" priority="6" stopIfTrue="1">
      <formula>EXACT(#REF!,"Part")</formula>
    </cfRule>
    <cfRule type="expression" dxfId="2044" priority="7" stopIfTrue="1">
      <formula>EXACT(#REF!,"Info")</formula>
    </cfRule>
  </conditionalFormatting>
  <conditionalFormatting sqref="G27:G44">
    <cfRule type="cellIs" dxfId="2043" priority="3" stopIfTrue="1" operator="equal">
      <formula>"open"</formula>
    </cfRule>
    <cfRule type="cellIs" dxfId="2042" priority="4" stopIfTrue="1" operator="equal">
      <formula>"passed"</formula>
    </cfRule>
    <cfRule type="cellIs" dxfId="2041" priority="5" stopIfTrue="1" operator="equal">
      <formula>"failed"</formula>
    </cfRule>
  </conditionalFormatting>
  <conditionalFormatting sqref="F27:F44">
    <cfRule type="expression" dxfId="2040" priority="1" stopIfTrue="1">
      <formula>EXACT(#REF!,"Part")</formula>
    </cfRule>
    <cfRule type="expression" dxfId="203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0"/>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test_Dem_DebCounterBaseClass_Filter_isJumpDownEnabled_is_TRUE</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test_Dem_DebCounterBaseClass_Filter_isJumpDownEnabled_is_TRUE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473</v>
      </c>
      <c r="C12" s="50"/>
    </row>
    <row r="13" spans="1:7" ht="267.7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474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((MATCH("TC_Unit_06_04", TestPlan!A1:A10000, 0))-4))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1010</v>
      </c>
      <c r="C29" s="67"/>
      <c r="D29" s="68"/>
      <c r="E29" s="69"/>
      <c r="F29" s="68"/>
      <c r="G29" s="69"/>
    </row>
    <row r="30" spans="1:7" ht="114.75">
      <c r="A30" s="66" t="s">
        <v>149</v>
      </c>
      <c r="B30" s="66" t="s">
        <v>470</v>
      </c>
      <c r="C30" s="67"/>
      <c r="D30" s="68"/>
      <c r="E30" s="69"/>
      <c r="F30" s="68"/>
      <c r="G30" s="69"/>
    </row>
    <row r="31" spans="1:7">
      <c r="A31" s="73" t="s">
        <v>150</v>
      </c>
      <c r="B31" s="77" t="s">
        <v>460</v>
      </c>
      <c r="C31" s="67"/>
      <c r="D31" s="68"/>
      <c r="E31" s="69"/>
      <c r="F31" s="68"/>
      <c r="G31" s="69"/>
    </row>
    <row r="32" spans="1:7" ht="127.5">
      <c r="A32" s="66" t="s">
        <v>151</v>
      </c>
      <c r="B32" s="66" t="s">
        <v>471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1008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38" priority="25" stopIfTrue="1">
      <formula>EXACT(#REF!,"Part")</formula>
    </cfRule>
    <cfRule type="expression" dxfId="2037" priority="26" stopIfTrue="1">
      <formula>EXACT(#REF!,"Info")</formula>
    </cfRule>
  </conditionalFormatting>
  <conditionalFormatting sqref="B29:C29">
    <cfRule type="expression" dxfId="2036" priority="23" stopIfTrue="1">
      <formula>EXACT(#REF!,"Part")</formula>
    </cfRule>
    <cfRule type="expression" dxfId="2035" priority="24" stopIfTrue="1">
      <formula>EXACT(#REF!,"Info")</formula>
    </cfRule>
  </conditionalFormatting>
  <conditionalFormatting sqref="B28:C28">
    <cfRule type="expression" dxfId="2034" priority="21" stopIfTrue="1">
      <formula>EXACT(#REF!,"Part")</formula>
    </cfRule>
    <cfRule type="expression" dxfId="2033" priority="22" stopIfTrue="1">
      <formula>EXACT(#REF!,"Info")</formula>
    </cfRule>
  </conditionalFormatting>
  <conditionalFormatting sqref="B27:C27">
    <cfRule type="expression" dxfId="2032" priority="19" stopIfTrue="1">
      <formula>EXACT(#REF!,"Part")</formula>
    </cfRule>
    <cfRule type="expression" dxfId="2031" priority="20" stopIfTrue="1">
      <formula>EXACT(#REF!,"Info")</formula>
    </cfRule>
  </conditionalFormatting>
  <conditionalFormatting sqref="E27:E44">
    <cfRule type="cellIs" dxfId="2030" priority="16" stopIfTrue="1" operator="equal">
      <formula>"open"</formula>
    </cfRule>
    <cfRule type="cellIs" dxfId="2029" priority="17" stopIfTrue="1" operator="equal">
      <formula>"passed"</formula>
    </cfRule>
    <cfRule type="cellIs" dxfId="2028" priority="18" stopIfTrue="1" operator="equal">
      <formula>"failed"</formula>
    </cfRule>
  </conditionalFormatting>
  <conditionalFormatting sqref="D27:D44">
    <cfRule type="expression" dxfId="2027" priority="14" stopIfTrue="1">
      <formula>EXACT(#REF!,"Part")</formula>
    </cfRule>
    <cfRule type="expression" dxfId="2026" priority="15" stopIfTrue="1">
      <formula>EXACT(#REF!,"Info")</formula>
    </cfRule>
  </conditionalFormatting>
  <conditionalFormatting sqref="A27:A34">
    <cfRule type="expression" dxfId="2025" priority="12" stopIfTrue="1">
      <formula>EXACT(#REF!,"Part")</formula>
    </cfRule>
    <cfRule type="expression" dxfId="2024" priority="13" stopIfTrue="1">
      <formula>EXACT(#REF!,"Info")</formula>
    </cfRule>
  </conditionalFormatting>
  <conditionalFormatting sqref="A29">
    <cfRule type="expression" dxfId="2023" priority="10" stopIfTrue="1">
      <formula>EXACT(#REF!,"Part")</formula>
    </cfRule>
    <cfRule type="expression" dxfId="2022" priority="11" stopIfTrue="1">
      <formula>EXACT(#REF!,"Info")</formula>
    </cfRule>
  </conditionalFormatting>
  <conditionalFormatting sqref="A28">
    <cfRule type="expression" dxfId="2021" priority="8" stopIfTrue="1">
      <formula>EXACT(#REF!,"Part")</formula>
    </cfRule>
    <cfRule type="expression" dxfId="2020" priority="9" stopIfTrue="1">
      <formula>EXACT(#REF!,"Info")</formula>
    </cfRule>
  </conditionalFormatting>
  <conditionalFormatting sqref="A27:A29">
    <cfRule type="expression" dxfId="2019" priority="6" stopIfTrue="1">
      <formula>EXACT(#REF!,"Part")</formula>
    </cfRule>
    <cfRule type="expression" dxfId="2018" priority="7" stopIfTrue="1">
      <formula>EXACT(#REF!,"Info")</formula>
    </cfRule>
  </conditionalFormatting>
  <conditionalFormatting sqref="G27:G44">
    <cfRule type="cellIs" dxfId="2017" priority="3" stopIfTrue="1" operator="equal">
      <formula>"open"</formula>
    </cfRule>
    <cfRule type="cellIs" dxfId="2016" priority="4" stopIfTrue="1" operator="equal">
      <formula>"passed"</formula>
    </cfRule>
    <cfRule type="cellIs" dxfId="2015" priority="5" stopIfTrue="1" operator="equal">
      <formula>"failed"</formula>
    </cfRule>
  </conditionalFormatting>
  <conditionalFormatting sqref="F27:F44">
    <cfRule type="expression" dxfId="2014" priority="1" stopIfTrue="1">
      <formula>EXACT(#REF!,"Part")</formula>
    </cfRule>
    <cfRule type="expression" dxfId="201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1"/>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test_Dem_DebCounterBaseClass_Filter_debLevel_equal_maxThreshold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test_Dem_DebCounterBaseClass_Filter_debLevel_equal_maxThreshold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42.2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474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((MATCH("TC_Unit_06_05", TestPlan!A1:A10000, 0))-5))</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76.5">
      <c r="A29" s="66" t="s">
        <v>149</v>
      </c>
      <c r="B29" s="66" t="s">
        <v>1012</v>
      </c>
      <c r="C29" s="67"/>
      <c r="D29" s="68"/>
      <c r="E29" s="69"/>
      <c r="F29" s="68"/>
      <c r="G29" s="69"/>
    </row>
    <row r="30" spans="1:7" ht="102">
      <c r="A30" s="66" t="s">
        <v>149</v>
      </c>
      <c r="B30" s="66" t="s">
        <v>477</v>
      </c>
      <c r="C30" s="67"/>
      <c r="D30" s="68"/>
      <c r="E30" s="69"/>
      <c r="F30" s="68"/>
      <c r="G30" s="69"/>
    </row>
    <row r="31" spans="1:7">
      <c r="A31" s="73" t="s">
        <v>150</v>
      </c>
      <c r="B31" s="77" t="s">
        <v>460</v>
      </c>
      <c r="C31" s="67"/>
      <c r="D31" s="68"/>
      <c r="E31" s="69"/>
      <c r="F31" s="68"/>
      <c r="G31" s="69"/>
    </row>
    <row r="32" spans="1:7" ht="114.75">
      <c r="A32" s="66" t="s">
        <v>151</v>
      </c>
      <c r="B32" s="66" t="s">
        <v>478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1013</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12" priority="25" stopIfTrue="1">
      <formula>EXACT(#REF!,"Part")</formula>
    </cfRule>
    <cfRule type="expression" dxfId="2011" priority="26" stopIfTrue="1">
      <formula>EXACT(#REF!,"Info")</formula>
    </cfRule>
  </conditionalFormatting>
  <conditionalFormatting sqref="B29:C29">
    <cfRule type="expression" dxfId="2010" priority="23" stopIfTrue="1">
      <formula>EXACT(#REF!,"Part")</formula>
    </cfRule>
    <cfRule type="expression" dxfId="2009" priority="24" stopIfTrue="1">
      <formula>EXACT(#REF!,"Info")</formula>
    </cfRule>
  </conditionalFormatting>
  <conditionalFormatting sqref="B28:C28">
    <cfRule type="expression" dxfId="2008" priority="21" stopIfTrue="1">
      <formula>EXACT(#REF!,"Part")</formula>
    </cfRule>
    <cfRule type="expression" dxfId="2007" priority="22" stopIfTrue="1">
      <formula>EXACT(#REF!,"Info")</formula>
    </cfRule>
  </conditionalFormatting>
  <conditionalFormatting sqref="B27:C27">
    <cfRule type="expression" dxfId="2006" priority="19" stopIfTrue="1">
      <formula>EXACT(#REF!,"Part")</formula>
    </cfRule>
    <cfRule type="expression" dxfId="2005" priority="20" stopIfTrue="1">
      <formula>EXACT(#REF!,"Info")</formula>
    </cfRule>
  </conditionalFormatting>
  <conditionalFormatting sqref="E27:E44">
    <cfRule type="cellIs" dxfId="2004" priority="16" stopIfTrue="1" operator="equal">
      <formula>"open"</formula>
    </cfRule>
    <cfRule type="cellIs" dxfId="2003" priority="17" stopIfTrue="1" operator="equal">
      <formula>"passed"</formula>
    </cfRule>
    <cfRule type="cellIs" dxfId="2002" priority="18" stopIfTrue="1" operator="equal">
      <formula>"failed"</formula>
    </cfRule>
  </conditionalFormatting>
  <conditionalFormatting sqref="D27:D44">
    <cfRule type="expression" dxfId="2001" priority="14" stopIfTrue="1">
      <formula>EXACT(#REF!,"Part")</formula>
    </cfRule>
    <cfRule type="expression" dxfId="2000" priority="15" stopIfTrue="1">
      <formula>EXACT(#REF!,"Info")</formula>
    </cfRule>
  </conditionalFormatting>
  <conditionalFormatting sqref="A27:A34">
    <cfRule type="expression" dxfId="1999" priority="12" stopIfTrue="1">
      <formula>EXACT(#REF!,"Part")</formula>
    </cfRule>
    <cfRule type="expression" dxfId="1998" priority="13" stopIfTrue="1">
      <formula>EXACT(#REF!,"Info")</formula>
    </cfRule>
  </conditionalFormatting>
  <conditionalFormatting sqref="A29">
    <cfRule type="expression" dxfId="1997" priority="10" stopIfTrue="1">
      <formula>EXACT(#REF!,"Part")</formula>
    </cfRule>
    <cfRule type="expression" dxfId="1996" priority="11" stopIfTrue="1">
      <formula>EXACT(#REF!,"Info")</formula>
    </cfRule>
  </conditionalFormatting>
  <conditionalFormatting sqref="A28">
    <cfRule type="expression" dxfId="1995" priority="8" stopIfTrue="1">
      <formula>EXACT(#REF!,"Part")</formula>
    </cfRule>
    <cfRule type="expression" dxfId="1994" priority="9" stopIfTrue="1">
      <formula>EXACT(#REF!,"Info")</formula>
    </cfRule>
  </conditionalFormatting>
  <conditionalFormatting sqref="A27:A29">
    <cfRule type="expression" dxfId="1993" priority="6" stopIfTrue="1">
      <formula>EXACT(#REF!,"Part")</formula>
    </cfRule>
    <cfRule type="expression" dxfId="1992" priority="7" stopIfTrue="1">
      <formula>EXACT(#REF!,"Info")</formula>
    </cfRule>
  </conditionalFormatting>
  <conditionalFormatting sqref="G27:G44">
    <cfRule type="cellIs" dxfId="1991" priority="3" stopIfTrue="1" operator="equal">
      <formula>"open"</formula>
    </cfRule>
    <cfRule type="cellIs" dxfId="1990" priority="4" stopIfTrue="1" operator="equal">
      <formula>"passed"</formula>
    </cfRule>
    <cfRule type="cellIs" dxfId="1989" priority="5" stopIfTrue="1" operator="equal">
      <formula>"failed"</formula>
    </cfRule>
  </conditionalFormatting>
  <conditionalFormatting sqref="F27:F44">
    <cfRule type="expression" dxfId="1988" priority="1" stopIfTrue="1">
      <formula>EXACT(#REF!,"Part")</formula>
    </cfRule>
    <cfRule type="expression" dxfId="198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test_Dem_DebCounterBaseClass_Filter_debLevel_Greater_maxThreshold_STATUS_FAILED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test_Dem_DebCounterBaseClass_Filter_debLevel_Greater_maxThreshold_STATUS_FAILED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80.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486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((MATCH("TC_Unit_06_06", TestPlan!A1:A10000, 0))-6))</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1014</v>
      </c>
      <c r="C29" s="67"/>
      <c r="D29" s="68"/>
      <c r="E29" s="69"/>
      <c r="F29" s="68"/>
      <c r="G29" s="69"/>
    </row>
    <row r="30" spans="1:7" ht="114.75">
      <c r="A30" s="66" t="s">
        <v>149</v>
      </c>
      <c r="B30" s="66" t="s">
        <v>483</v>
      </c>
      <c r="C30" s="67"/>
      <c r="D30" s="68"/>
      <c r="E30" s="69"/>
      <c r="F30" s="68"/>
      <c r="G30" s="69"/>
    </row>
    <row r="31" spans="1:7">
      <c r="A31" s="73" t="s">
        <v>150</v>
      </c>
      <c r="B31" s="77" t="s">
        <v>460</v>
      </c>
      <c r="C31" s="67"/>
      <c r="D31" s="68"/>
      <c r="E31" s="69"/>
      <c r="F31" s="68"/>
      <c r="G31" s="69"/>
    </row>
    <row r="32" spans="1:7" ht="127.5">
      <c r="A32" s="66" t="s">
        <v>151</v>
      </c>
      <c r="B32" s="66" t="s">
        <v>484</v>
      </c>
      <c r="C32" s="67"/>
      <c r="D32" s="68"/>
      <c r="E32" s="69" t="s">
        <v>1026</v>
      </c>
      <c r="F32" s="68"/>
      <c r="G32" s="69" t="s">
        <v>1026</v>
      </c>
    </row>
    <row r="33" spans="1:7" ht="25.5">
      <c r="A33" s="66" t="s">
        <v>151</v>
      </c>
      <c r="B33" s="66" t="s">
        <v>991</v>
      </c>
      <c r="C33" s="67"/>
      <c r="D33" s="68"/>
      <c r="E33" s="69" t="s">
        <v>1026</v>
      </c>
      <c r="F33" s="68"/>
      <c r="G33" s="69" t="s">
        <v>1026</v>
      </c>
    </row>
    <row r="34" spans="1:7" ht="25.5">
      <c r="A34" s="66" t="s">
        <v>151</v>
      </c>
      <c r="B34" s="66" t="s">
        <v>1013</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86" priority="25" stopIfTrue="1">
      <formula>EXACT(#REF!,"Part")</formula>
    </cfRule>
    <cfRule type="expression" dxfId="1985" priority="26" stopIfTrue="1">
      <formula>EXACT(#REF!,"Info")</formula>
    </cfRule>
  </conditionalFormatting>
  <conditionalFormatting sqref="B29:C29">
    <cfRule type="expression" dxfId="1984" priority="23" stopIfTrue="1">
      <formula>EXACT(#REF!,"Part")</formula>
    </cfRule>
    <cfRule type="expression" dxfId="1983" priority="24" stopIfTrue="1">
      <formula>EXACT(#REF!,"Info")</formula>
    </cfRule>
  </conditionalFormatting>
  <conditionalFormatting sqref="B28:C28">
    <cfRule type="expression" dxfId="1982" priority="21" stopIfTrue="1">
      <formula>EXACT(#REF!,"Part")</formula>
    </cfRule>
    <cfRule type="expression" dxfId="1981" priority="22" stopIfTrue="1">
      <formula>EXACT(#REF!,"Info")</formula>
    </cfRule>
  </conditionalFormatting>
  <conditionalFormatting sqref="B27:C27">
    <cfRule type="expression" dxfId="1980" priority="19" stopIfTrue="1">
      <formula>EXACT(#REF!,"Part")</formula>
    </cfRule>
    <cfRule type="expression" dxfId="1979" priority="20" stopIfTrue="1">
      <formula>EXACT(#REF!,"Info")</formula>
    </cfRule>
  </conditionalFormatting>
  <conditionalFormatting sqref="E27:E44">
    <cfRule type="cellIs" dxfId="1978" priority="16" stopIfTrue="1" operator="equal">
      <formula>"open"</formula>
    </cfRule>
    <cfRule type="cellIs" dxfId="1977" priority="17" stopIfTrue="1" operator="equal">
      <formula>"passed"</formula>
    </cfRule>
    <cfRule type="cellIs" dxfId="1976" priority="18" stopIfTrue="1" operator="equal">
      <formula>"failed"</formula>
    </cfRule>
  </conditionalFormatting>
  <conditionalFormatting sqref="D27:D44">
    <cfRule type="expression" dxfId="1975" priority="14" stopIfTrue="1">
      <formula>EXACT(#REF!,"Part")</formula>
    </cfRule>
    <cfRule type="expression" dxfId="1974" priority="15" stopIfTrue="1">
      <formula>EXACT(#REF!,"Info")</formula>
    </cfRule>
  </conditionalFormatting>
  <conditionalFormatting sqref="A27:A34">
    <cfRule type="expression" dxfId="1973" priority="12" stopIfTrue="1">
      <formula>EXACT(#REF!,"Part")</formula>
    </cfRule>
    <cfRule type="expression" dxfId="1972" priority="13" stopIfTrue="1">
      <formula>EXACT(#REF!,"Info")</formula>
    </cfRule>
  </conditionalFormatting>
  <conditionalFormatting sqref="A29">
    <cfRule type="expression" dxfId="1971" priority="10" stopIfTrue="1">
      <formula>EXACT(#REF!,"Part")</formula>
    </cfRule>
    <cfRule type="expression" dxfId="1970" priority="11" stopIfTrue="1">
      <formula>EXACT(#REF!,"Info")</formula>
    </cfRule>
  </conditionalFormatting>
  <conditionalFormatting sqref="A28">
    <cfRule type="expression" dxfId="1969" priority="8" stopIfTrue="1">
      <formula>EXACT(#REF!,"Part")</formula>
    </cfRule>
    <cfRule type="expression" dxfId="1968" priority="9" stopIfTrue="1">
      <formula>EXACT(#REF!,"Info")</formula>
    </cfRule>
  </conditionalFormatting>
  <conditionalFormatting sqref="A27:A29">
    <cfRule type="expression" dxfId="1967" priority="6" stopIfTrue="1">
      <formula>EXACT(#REF!,"Part")</formula>
    </cfRule>
    <cfRule type="expression" dxfId="1966" priority="7" stopIfTrue="1">
      <formula>EXACT(#REF!,"Info")</formula>
    </cfRule>
  </conditionalFormatting>
  <conditionalFormatting sqref="G27:G44">
    <cfRule type="cellIs" dxfId="1965" priority="3" stopIfTrue="1" operator="equal">
      <formula>"open"</formula>
    </cfRule>
    <cfRule type="cellIs" dxfId="1964" priority="4" stopIfTrue="1" operator="equal">
      <formula>"passed"</formula>
    </cfRule>
    <cfRule type="cellIs" dxfId="1963" priority="5" stopIfTrue="1" operator="equal">
      <formula>"failed"</formula>
    </cfRule>
  </conditionalFormatting>
  <conditionalFormatting sqref="F27:F44">
    <cfRule type="expression" dxfId="1962" priority="1" stopIfTrue="1">
      <formula>EXACT(#REF!,"Part")</formula>
    </cfRule>
    <cfRule type="expression" dxfId="196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3"/>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test_Dem_DebCounterBaseClass_Filter_debLevel_Greater_FDCThreshold_debAction_or_INSERT</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test_Dem_DebCounterBaseClass_Filter_debLevel_Greater_FDCThreshold_debAction_or_INSERT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5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486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((MATCH("TC_Unit_06_07", TestPlan!A1:A10000, 0))-7))</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114.75">
      <c r="A29" s="66" t="s">
        <v>149</v>
      </c>
      <c r="B29" s="66" t="s">
        <v>1015</v>
      </c>
      <c r="C29" s="67"/>
      <c r="D29" s="68"/>
      <c r="E29" s="69"/>
      <c r="F29" s="68"/>
      <c r="G29" s="69"/>
    </row>
    <row r="30" spans="1:7" ht="114.75">
      <c r="A30" s="66" t="s">
        <v>149</v>
      </c>
      <c r="B30" s="66" t="s">
        <v>489</v>
      </c>
      <c r="C30" s="67"/>
      <c r="D30" s="68"/>
      <c r="E30" s="69"/>
      <c r="F30" s="68"/>
      <c r="G30" s="69"/>
    </row>
    <row r="31" spans="1:7">
      <c r="A31" s="73" t="s">
        <v>150</v>
      </c>
      <c r="B31" s="77" t="s">
        <v>460</v>
      </c>
      <c r="C31" s="67"/>
      <c r="D31" s="68"/>
      <c r="E31" s="69"/>
      <c r="F31" s="68"/>
      <c r="G31" s="69"/>
    </row>
    <row r="32" spans="1:7" ht="127.5">
      <c r="A32" s="66" t="s">
        <v>151</v>
      </c>
      <c r="B32" s="66" t="s">
        <v>490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60" priority="25" stopIfTrue="1">
      <formula>EXACT(#REF!,"Part")</formula>
    </cfRule>
    <cfRule type="expression" dxfId="1959" priority="26" stopIfTrue="1">
      <formula>EXACT(#REF!,"Info")</formula>
    </cfRule>
  </conditionalFormatting>
  <conditionalFormatting sqref="B29:C29">
    <cfRule type="expression" dxfId="1958" priority="23" stopIfTrue="1">
      <formula>EXACT(#REF!,"Part")</formula>
    </cfRule>
    <cfRule type="expression" dxfId="1957" priority="24" stopIfTrue="1">
      <formula>EXACT(#REF!,"Info")</formula>
    </cfRule>
  </conditionalFormatting>
  <conditionalFormatting sqref="B28:C28">
    <cfRule type="expression" dxfId="1956" priority="21" stopIfTrue="1">
      <formula>EXACT(#REF!,"Part")</formula>
    </cfRule>
    <cfRule type="expression" dxfId="1955" priority="22" stopIfTrue="1">
      <formula>EXACT(#REF!,"Info")</formula>
    </cfRule>
  </conditionalFormatting>
  <conditionalFormatting sqref="B27:C27">
    <cfRule type="expression" dxfId="1954" priority="19" stopIfTrue="1">
      <formula>EXACT(#REF!,"Part")</formula>
    </cfRule>
    <cfRule type="expression" dxfId="1953" priority="20" stopIfTrue="1">
      <formula>EXACT(#REF!,"Info")</formula>
    </cfRule>
  </conditionalFormatting>
  <conditionalFormatting sqref="E27:E44">
    <cfRule type="cellIs" dxfId="1952" priority="16" stopIfTrue="1" operator="equal">
      <formula>"open"</formula>
    </cfRule>
    <cfRule type="cellIs" dxfId="1951" priority="17" stopIfTrue="1" operator="equal">
      <formula>"passed"</formula>
    </cfRule>
    <cfRule type="cellIs" dxfId="1950" priority="18" stopIfTrue="1" operator="equal">
      <formula>"failed"</formula>
    </cfRule>
  </conditionalFormatting>
  <conditionalFormatting sqref="D27:D44">
    <cfRule type="expression" dxfId="1949" priority="14" stopIfTrue="1">
      <formula>EXACT(#REF!,"Part")</formula>
    </cfRule>
    <cfRule type="expression" dxfId="1948" priority="15" stopIfTrue="1">
      <formula>EXACT(#REF!,"Info")</formula>
    </cfRule>
  </conditionalFormatting>
  <conditionalFormatting sqref="A27:A34">
    <cfRule type="expression" dxfId="1947" priority="12" stopIfTrue="1">
      <formula>EXACT(#REF!,"Part")</formula>
    </cfRule>
    <cfRule type="expression" dxfId="1946" priority="13" stopIfTrue="1">
      <formula>EXACT(#REF!,"Info")</formula>
    </cfRule>
  </conditionalFormatting>
  <conditionalFormatting sqref="A29">
    <cfRule type="expression" dxfId="1945" priority="10" stopIfTrue="1">
      <formula>EXACT(#REF!,"Part")</formula>
    </cfRule>
    <cfRule type="expression" dxfId="1944" priority="11" stopIfTrue="1">
      <formula>EXACT(#REF!,"Info")</formula>
    </cfRule>
  </conditionalFormatting>
  <conditionalFormatting sqref="A28">
    <cfRule type="expression" dxfId="1943" priority="8" stopIfTrue="1">
      <formula>EXACT(#REF!,"Part")</formula>
    </cfRule>
    <cfRule type="expression" dxfId="1942" priority="9" stopIfTrue="1">
      <formula>EXACT(#REF!,"Info")</formula>
    </cfRule>
  </conditionalFormatting>
  <conditionalFormatting sqref="A27:A29">
    <cfRule type="expression" dxfId="1941" priority="6" stopIfTrue="1">
      <formula>EXACT(#REF!,"Part")</formula>
    </cfRule>
    <cfRule type="expression" dxfId="1940" priority="7" stopIfTrue="1">
      <formula>EXACT(#REF!,"Info")</formula>
    </cfRule>
  </conditionalFormatting>
  <conditionalFormatting sqref="G27:G44">
    <cfRule type="cellIs" dxfId="1939" priority="3" stopIfTrue="1" operator="equal">
      <formula>"open"</formula>
    </cfRule>
    <cfRule type="cellIs" dxfId="1938" priority="4" stopIfTrue="1" operator="equal">
      <formula>"passed"</formula>
    </cfRule>
    <cfRule type="cellIs" dxfId="1937" priority="5" stopIfTrue="1" operator="equal">
      <formula>"failed"</formula>
    </cfRule>
  </conditionalFormatting>
  <conditionalFormatting sqref="F27:F44">
    <cfRule type="expression" dxfId="1936" priority="1" stopIfTrue="1">
      <formula>EXACT(#REF!,"Part")</formula>
    </cfRule>
    <cfRule type="expression" dxfId="193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4"/>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test_Dem_DebCounterBaseClass_Filter_debLevel_less_SuspiciousThreshold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test_Dem_DebCounterBaseClass_Filter_debLevel_less_SuspiciousThreshold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5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495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((MATCH("TC_Unit_06_08", TestPlan!A1:A10000, 0))-8))</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102">
      <c r="A29" s="66" t="s">
        <v>149</v>
      </c>
      <c r="B29" s="66" t="s">
        <v>1017</v>
      </c>
      <c r="C29" s="67"/>
      <c r="D29" s="68"/>
      <c r="E29" s="69"/>
      <c r="F29" s="68"/>
      <c r="G29" s="69"/>
    </row>
    <row r="30" spans="1:7" ht="114.75">
      <c r="A30" s="66" t="s">
        <v>149</v>
      </c>
      <c r="B30" s="66" t="s">
        <v>489</v>
      </c>
      <c r="C30" s="67"/>
      <c r="D30" s="68"/>
      <c r="E30" s="69"/>
      <c r="F30" s="68"/>
      <c r="G30" s="69"/>
    </row>
    <row r="31" spans="1:7">
      <c r="A31" s="73" t="s">
        <v>150</v>
      </c>
      <c r="B31" s="77" t="s">
        <v>460</v>
      </c>
      <c r="C31" s="67"/>
      <c r="D31" s="68"/>
      <c r="E31" s="69"/>
      <c r="F31" s="68"/>
      <c r="G31" s="69"/>
    </row>
    <row r="32" spans="1:7" ht="127.5">
      <c r="A32" s="66" t="s">
        <v>151</v>
      </c>
      <c r="B32" s="66" t="s">
        <v>490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34" priority="25" stopIfTrue="1">
      <formula>EXACT(#REF!,"Part")</formula>
    </cfRule>
    <cfRule type="expression" dxfId="1933" priority="26" stopIfTrue="1">
      <formula>EXACT(#REF!,"Info")</formula>
    </cfRule>
  </conditionalFormatting>
  <conditionalFormatting sqref="B29:C29">
    <cfRule type="expression" dxfId="1932" priority="23" stopIfTrue="1">
      <formula>EXACT(#REF!,"Part")</formula>
    </cfRule>
    <cfRule type="expression" dxfId="1931" priority="24" stopIfTrue="1">
      <formula>EXACT(#REF!,"Info")</formula>
    </cfRule>
  </conditionalFormatting>
  <conditionalFormatting sqref="B28:C28">
    <cfRule type="expression" dxfId="1930" priority="21" stopIfTrue="1">
      <formula>EXACT(#REF!,"Part")</formula>
    </cfRule>
    <cfRule type="expression" dxfId="1929" priority="22" stopIfTrue="1">
      <formula>EXACT(#REF!,"Info")</formula>
    </cfRule>
  </conditionalFormatting>
  <conditionalFormatting sqref="B27:C27">
    <cfRule type="expression" dxfId="1928" priority="19" stopIfTrue="1">
      <formula>EXACT(#REF!,"Part")</formula>
    </cfRule>
    <cfRule type="expression" dxfId="1927" priority="20" stopIfTrue="1">
      <formula>EXACT(#REF!,"Info")</formula>
    </cfRule>
  </conditionalFormatting>
  <conditionalFormatting sqref="E27:E44">
    <cfRule type="cellIs" dxfId="1926" priority="16" stopIfTrue="1" operator="equal">
      <formula>"open"</formula>
    </cfRule>
    <cfRule type="cellIs" dxfId="1925" priority="17" stopIfTrue="1" operator="equal">
      <formula>"passed"</formula>
    </cfRule>
    <cfRule type="cellIs" dxfId="1924" priority="18" stopIfTrue="1" operator="equal">
      <formula>"failed"</formula>
    </cfRule>
  </conditionalFormatting>
  <conditionalFormatting sqref="D27:D44">
    <cfRule type="expression" dxfId="1923" priority="14" stopIfTrue="1">
      <formula>EXACT(#REF!,"Part")</formula>
    </cfRule>
    <cfRule type="expression" dxfId="1922" priority="15" stopIfTrue="1">
      <formula>EXACT(#REF!,"Info")</formula>
    </cfRule>
  </conditionalFormatting>
  <conditionalFormatting sqref="A27:A34">
    <cfRule type="expression" dxfId="1921" priority="12" stopIfTrue="1">
      <formula>EXACT(#REF!,"Part")</formula>
    </cfRule>
    <cfRule type="expression" dxfId="1920" priority="13" stopIfTrue="1">
      <formula>EXACT(#REF!,"Info")</formula>
    </cfRule>
  </conditionalFormatting>
  <conditionalFormatting sqref="A29">
    <cfRule type="expression" dxfId="1919" priority="10" stopIfTrue="1">
      <formula>EXACT(#REF!,"Part")</formula>
    </cfRule>
    <cfRule type="expression" dxfId="1918" priority="11" stopIfTrue="1">
      <formula>EXACT(#REF!,"Info")</formula>
    </cfRule>
  </conditionalFormatting>
  <conditionalFormatting sqref="A28">
    <cfRule type="expression" dxfId="1917" priority="8" stopIfTrue="1">
      <formula>EXACT(#REF!,"Part")</formula>
    </cfRule>
    <cfRule type="expression" dxfId="1916" priority="9" stopIfTrue="1">
      <formula>EXACT(#REF!,"Info")</formula>
    </cfRule>
  </conditionalFormatting>
  <conditionalFormatting sqref="A27:A29">
    <cfRule type="expression" dxfId="1915" priority="6" stopIfTrue="1">
      <formula>EXACT(#REF!,"Part")</formula>
    </cfRule>
    <cfRule type="expression" dxfId="1914" priority="7" stopIfTrue="1">
      <formula>EXACT(#REF!,"Info")</formula>
    </cfRule>
  </conditionalFormatting>
  <conditionalFormatting sqref="G27:G44">
    <cfRule type="cellIs" dxfId="1913" priority="3" stopIfTrue="1" operator="equal">
      <formula>"open"</formula>
    </cfRule>
    <cfRule type="cellIs" dxfId="1912" priority="4" stopIfTrue="1" operator="equal">
      <formula>"passed"</formula>
    </cfRule>
    <cfRule type="cellIs" dxfId="1911" priority="5" stopIfTrue="1" operator="equal">
      <formula>"failed"</formula>
    </cfRule>
  </conditionalFormatting>
  <conditionalFormatting sqref="F27:F44">
    <cfRule type="expression" dxfId="1910" priority="1" stopIfTrue="1">
      <formula>EXACT(#REF!,"Part")</formula>
    </cfRule>
    <cfRule type="expression" dxfId="190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5"/>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test_Dem_DebCounterBaseClass_Filter_debLevel_equal_minThreshold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test_Dem_DebCounterBaseClass_Filter_debLevel_equal_minThreshold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5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501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((MATCH("TC_Unit_06_09", TestPlan!A1:A10000, 0))-9))</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1019</v>
      </c>
      <c r="C29" s="67"/>
      <c r="D29" s="68"/>
      <c r="E29" s="69"/>
      <c r="F29" s="68"/>
      <c r="G29" s="69"/>
    </row>
    <row r="30" spans="1:7" ht="114.75">
      <c r="A30" s="66" t="s">
        <v>149</v>
      </c>
      <c r="B30" s="66" t="s">
        <v>498</v>
      </c>
      <c r="C30" s="67"/>
      <c r="D30" s="68"/>
      <c r="E30" s="69"/>
      <c r="F30" s="68"/>
      <c r="G30" s="69"/>
    </row>
    <row r="31" spans="1:7">
      <c r="A31" s="73" t="s">
        <v>150</v>
      </c>
      <c r="B31" s="77" t="s">
        <v>460</v>
      </c>
      <c r="C31" s="67"/>
      <c r="D31" s="68"/>
      <c r="E31" s="69"/>
      <c r="F31" s="68"/>
      <c r="G31" s="69"/>
    </row>
    <row r="32" spans="1:7" ht="127.5">
      <c r="A32" s="66" t="s">
        <v>151</v>
      </c>
      <c r="B32" s="66" t="s">
        <v>499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1008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08" priority="25" stopIfTrue="1">
      <formula>EXACT(#REF!,"Part")</formula>
    </cfRule>
    <cfRule type="expression" dxfId="1907" priority="26" stopIfTrue="1">
      <formula>EXACT(#REF!,"Info")</formula>
    </cfRule>
  </conditionalFormatting>
  <conditionalFormatting sqref="B29:C29">
    <cfRule type="expression" dxfId="1906" priority="23" stopIfTrue="1">
      <formula>EXACT(#REF!,"Part")</formula>
    </cfRule>
    <cfRule type="expression" dxfId="1905" priority="24" stopIfTrue="1">
      <formula>EXACT(#REF!,"Info")</formula>
    </cfRule>
  </conditionalFormatting>
  <conditionalFormatting sqref="B28:C28">
    <cfRule type="expression" dxfId="1904" priority="21" stopIfTrue="1">
      <formula>EXACT(#REF!,"Part")</formula>
    </cfRule>
    <cfRule type="expression" dxfId="1903" priority="22" stopIfTrue="1">
      <formula>EXACT(#REF!,"Info")</formula>
    </cfRule>
  </conditionalFormatting>
  <conditionalFormatting sqref="B27:C27">
    <cfRule type="expression" dxfId="1902" priority="19" stopIfTrue="1">
      <formula>EXACT(#REF!,"Part")</formula>
    </cfRule>
    <cfRule type="expression" dxfId="1901" priority="20" stopIfTrue="1">
      <formula>EXACT(#REF!,"Info")</formula>
    </cfRule>
  </conditionalFormatting>
  <conditionalFormatting sqref="E27:E44">
    <cfRule type="cellIs" dxfId="1900" priority="16" stopIfTrue="1" operator="equal">
      <formula>"open"</formula>
    </cfRule>
    <cfRule type="cellIs" dxfId="1899" priority="17" stopIfTrue="1" operator="equal">
      <formula>"passed"</formula>
    </cfRule>
    <cfRule type="cellIs" dxfId="1898" priority="18" stopIfTrue="1" operator="equal">
      <formula>"failed"</formula>
    </cfRule>
  </conditionalFormatting>
  <conditionalFormatting sqref="D27:D44">
    <cfRule type="expression" dxfId="1897" priority="14" stopIfTrue="1">
      <formula>EXACT(#REF!,"Part")</formula>
    </cfRule>
    <cfRule type="expression" dxfId="1896" priority="15" stopIfTrue="1">
      <formula>EXACT(#REF!,"Info")</formula>
    </cfRule>
  </conditionalFormatting>
  <conditionalFormatting sqref="A27:A34">
    <cfRule type="expression" dxfId="1895" priority="12" stopIfTrue="1">
      <formula>EXACT(#REF!,"Part")</formula>
    </cfRule>
    <cfRule type="expression" dxfId="1894" priority="13" stopIfTrue="1">
      <formula>EXACT(#REF!,"Info")</formula>
    </cfRule>
  </conditionalFormatting>
  <conditionalFormatting sqref="A29">
    <cfRule type="expression" dxfId="1893" priority="10" stopIfTrue="1">
      <formula>EXACT(#REF!,"Part")</formula>
    </cfRule>
    <cfRule type="expression" dxfId="1892" priority="11" stopIfTrue="1">
      <formula>EXACT(#REF!,"Info")</formula>
    </cfRule>
  </conditionalFormatting>
  <conditionalFormatting sqref="A28">
    <cfRule type="expression" dxfId="1891" priority="8" stopIfTrue="1">
      <formula>EXACT(#REF!,"Part")</formula>
    </cfRule>
    <cfRule type="expression" dxfId="1890" priority="9" stopIfTrue="1">
      <formula>EXACT(#REF!,"Info")</formula>
    </cfRule>
  </conditionalFormatting>
  <conditionalFormatting sqref="A27:A29">
    <cfRule type="expression" dxfId="1889" priority="6" stopIfTrue="1">
      <formula>EXACT(#REF!,"Part")</formula>
    </cfRule>
    <cfRule type="expression" dxfId="1888" priority="7" stopIfTrue="1">
      <formula>EXACT(#REF!,"Info")</formula>
    </cfRule>
  </conditionalFormatting>
  <conditionalFormatting sqref="G27:G44">
    <cfRule type="cellIs" dxfId="1887" priority="3" stopIfTrue="1" operator="equal">
      <formula>"open"</formula>
    </cfRule>
    <cfRule type="cellIs" dxfId="1886" priority="4" stopIfTrue="1" operator="equal">
      <formula>"passed"</formula>
    </cfRule>
    <cfRule type="cellIs" dxfId="1885" priority="5" stopIfTrue="1" operator="equal">
      <formula>"failed"</formula>
    </cfRule>
  </conditionalFormatting>
  <conditionalFormatting sqref="F27:F44">
    <cfRule type="expression" dxfId="1884" priority="1" stopIfTrue="1">
      <formula>EXACT(#REF!,"Part")</formula>
    </cfRule>
    <cfRule type="expression" dxfId="188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6"/>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test_Dem_DebCounterBaseClass_Filter_debLevel_not_equal_minThreshold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test_Dem_DebCounterBaseClass_Filter_debLevel_not_equal_minThreshold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5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501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((MATCH("TC_Unit_06_10", TestPlan!A1:A10000, 0))-10))</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89.25">
      <c r="A29" s="66" t="s">
        <v>149</v>
      </c>
      <c r="B29" s="66" t="s">
        <v>1020</v>
      </c>
      <c r="C29" s="67"/>
      <c r="D29" s="68"/>
      <c r="E29" s="69"/>
      <c r="F29" s="68"/>
      <c r="G29" s="69"/>
    </row>
    <row r="30" spans="1:7" ht="127.5">
      <c r="A30" s="66" t="s">
        <v>149</v>
      </c>
      <c r="B30" s="66" t="s">
        <v>504</v>
      </c>
      <c r="C30" s="67"/>
      <c r="D30" s="68"/>
      <c r="E30" s="69"/>
      <c r="F30" s="68"/>
      <c r="G30" s="69"/>
    </row>
    <row r="31" spans="1:7">
      <c r="A31" s="73" t="s">
        <v>150</v>
      </c>
      <c r="B31" s="77" t="s">
        <v>460</v>
      </c>
      <c r="C31" s="67"/>
      <c r="D31" s="68"/>
      <c r="E31" s="69"/>
      <c r="F31" s="68"/>
      <c r="G31" s="69"/>
    </row>
    <row r="32" spans="1:7" ht="140.25">
      <c r="A32" s="66" t="s">
        <v>151</v>
      </c>
      <c r="B32" s="66" t="s">
        <v>505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1011</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82" priority="25" stopIfTrue="1">
      <formula>EXACT(#REF!,"Part")</formula>
    </cfRule>
    <cfRule type="expression" dxfId="1881" priority="26" stopIfTrue="1">
      <formula>EXACT(#REF!,"Info")</formula>
    </cfRule>
  </conditionalFormatting>
  <conditionalFormatting sqref="B29:C29">
    <cfRule type="expression" dxfId="1880" priority="23" stopIfTrue="1">
      <formula>EXACT(#REF!,"Part")</formula>
    </cfRule>
    <cfRule type="expression" dxfId="1879" priority="24" stopIfTrue="1">
      <formula>EXACT(#REF!,"Info")</formula>
    </cfRule>
  </conditionalFormatting>
  <conditionalFormatting sqref="B28:C28">
    <cfRule type="expression" dxfId="1878" priority="21" stopIfTrue="1">
      <formula>EXACT(#REF!,"Part")</formula>
    </cfRule>
    <cfRule type="expression" dxfId="1877" priority="22" stopIfTrue="1">
      <formula>EXACT(#REF!,"Info")</formula>
    </cfRule>
  </conditionalFormatting>
  <conditionalFormatting sqref="B27:C27">
    <cfRule type="expression" dxfId="1876" priority="19" stopIfTrue="1">
      <formula>EXACT(#REF!,"Part")</formula>
    </cfRule>
    <cfRule type="expression" dxfId="1875" priority="20" stopIfTrue="1">
      <formula>EXACT(#REF!,"Info")</formula>
    </cfRule>
  </conditionalFormatting>
  <conditionalFormatting sqref="E27:E44">
    <cfRule type="cellIs" dxfId="1874" priority="16" stopIfTrue="1" operator="equal">
      <formula>"open"</formula>
    </cfRule>
    <cfRule type="cellIs" dxfId="1873" priority="17" stopIfTrue="1" operator="equal">
      <formula>"passed"</formula>
    </cfRule>
    <cfRule type="cellIs" dxfId="1872" priority="18" stopIfTrue="1" operator="equal">
      <formula>"failed"</formula>
    </cfRule>
  </conditionalFormatting>
  <conditionalFormatting sqref="D27:D44">
    <cfRule type="expression" dxfId="1871" priority="14" stopIfTrue="1">
      <formula>EXACT(#REF!,"Part")</formula>
    </cfRule>
    <cfRule type="expression" dxfId="1870" priority="15" stopIfTrue="1">
      <formula>EXACT(#REF!,"Info")</formula>
    </cfRule>
  </conditionalFormatting>
  <conditionalFormatting sqref="A27:A34">
    <cfRule type="expression" dxfId="1869" priority="12" stopIfTrue="1">
      <formula>EXACT(#REF!,"Part")</formula>
    </cfRule>
    <cfRule type="expression" dxfId="1868" priority="13" stopIfTrue="1">
      <formula>EXACT(#REF!,"Info")</formula>
    </cfRule>
  </conditionalFormatting>
  <conditionalFormatting sqref="A29">
    <cfRule type="expression" dxfId="1867" priority="10" stopIfTrue="1">
      <formula>EXACT(#REF!,"Part")</formula>
    </cfRule>
    <cfRule type="expression" dxfId="1866" priority="11" stopIfTrue="1">
      <formula>EXACT(#REF!,"Info")</formula>
    </cfRule>
  </conditionalFormatting>
  <conditionalFormatting sqref="A28">
    <cfRule type="expression" dxfId="1865" priority="8" stopIfTrue="1">
      <formula>EXACT(#REF!,"Part")</formula>
    </cfRule>
    <cfRule type="expression" dxfId="1864" priority="9" stopIfTrue="1">
      <formula>EXACT(#REF!,"Info")</formula>
    </cfRule>
  </conditionalFormatting>
  <conditionalFormatting sqref="A27:A29">
    <cfRule type="expression" dxfId="1863" priority="6" stopIfTrue="1">
      <formula>EXACT(#REF!,"Part")</formula>
    </cfRule>
    <cfRule type="expression" dxfId="1862" priority="7" stopIfTrue="1">
      <formula>EXACT(#REF!,"Info")</formula>
    </cfRule>
  </conditionalFormatting>
  <conditionalFormatting sqref="G27:G44">
    <cfRule type="cellIs" dxfId="1861" priority="3" stopIfTrue="1" operator="equal">
      <formula>"open"</formula>
    </cfRule>
    <cfRule type="cellIs" dxfId="1860" priority="4" stopIfTrue="1" operator="equal">
      <formula>"passed"</formula>
    </cfRule>
    <cfRule type="cellIs" dxfId="1859" priority="5" stopIfTrue="1" operator="equal">
      <formula>"failed"</formula>
    </cfRule>
  </conditionalFormatting>
  <conditionalFormatting sqref="F27:F44">
    <cfRule type="expression" dxfId="1858" priority="1" stopIfTrue="1">
      <formula>EXACT(#REF!,"Part")</formula>
    </cfRule>
    <cfRule type="expression" dxfId="185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7"/>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test_Dem_DebCounterBaseClass_Filter_status_FAILED_debLevel_equal_maxThreshold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test_Dem_DebCounterBaseClass_Filter_status_FAILED_debLevel_equal_maxThreshold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42.2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512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((MATCH("TC_Unit_06_11", TestPlan!A1:A10000, 0))-11))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76.5">
      <c r="A29" s="66" t="s">
        <v>149</v>
      </c>
      <c r="B29" s="66" t="s">
        <v>1021</v>
      </c>
      <c r="C29" s="67"/>
      <c r="D29" s="68"/>
      <c r="E29" s="69"/>
      <c r="F29" s="68"/>
      <c r="G29" s="69"/>
    </row>
    <row r="30" spans="1:7" ht="102">
      <c r="A30" s="66" t="s">
        <v>149</v>
      </c>
      <c r="B30" s="66" t="s">
        <v>509</v>
      </c>
      <c r="C30" s="67"/>
      <c r="D30" s="68"/>
      <c r="E30" s="69"/>
      <c r="F30" s="68"/>
      <c r="G30" s="69"/>
    </row>
    <row r="31" spans="1:7">
      <c r="A31" s="73" t="s">
        <v>150</v>
      </c>
      <c r="B31" s="77" t="s">
        <v>460</v>
      </c>
      <c r="C31" s="67"/>
      <c r="D31" s="68"/>
      <c r="E31" s="69"/>
      <c r="F31" s="68"/>
      <c r="G31" s="69"/>
    </row>
    <row r="32" spans="1:7" ht="114.75">
      <c r="A32" s="66" t="s">
        <v>151</v>
      </c>
      <c r="B32" s="66" t="s">
        <v>510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1013</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56" priority="25" stopIfTrue="1">
      <formula>EXACT(#REF!,"Part")</formula>
    </cfRule>
    <cfRule type="expression" dxfId="1855" priority="26" stopIfTrue="1">
      <formula>EXACT(#REF!,"Info")</formula>
    </cfRule>
  </conditionalFormatting>
  <conditionalFormatting sqref="B29:C29">
    <cfRule type="expression" dxfId="1854" priority="23" stopIfTrue="1">
      <formula>EXACT(#REF!,"Part")</formula>
    </cfRule>
    <cfRule type="expression" dxfId="1853" priority="24" stopIfTrue="1">
      <formula>EXACT(#REF!,"Info")</formula>
    </cfRule>
  </conditionalFormatting>
  <conditionalFormatting sqref="B28:C28">
    <cfRule type="expression" dxfId="1852" priority="21" stopIfTrue="1">
      <formula>EXACT(#REF!,"Part")</formula>
    </cfRule>
    <cfRule type="expression" dxfId="1851" priority="22" stopIfTrue="1">
      <formula>EXACT(#REF!,"Info")</formula>
    </cfRule>
  </conditionalFormatting>
  <conditionalFormatting sqref="B27:C27">
    <cfRule type="expression" dxfId="1850" priority="19" stopIfTrue="1">
      <formula>EXACT(#REF!,"Part")</formula>
    </cfRule>
    <cfRule type="expression" dxfId="1849" priority="20" stopIfTrue="1">
      <formula>EXACT(#REF!,"Info")</formula>
    </cfRule>
  </conditionalFormatting>
  <conditionalFormatting sqref="E27:E44">
    <cfRule type="cellIs" dxfId="1848" priority="16" stopIfTrue="1" operator="equal">
      <formula>"open"</formula>
    </cfRule>
    <cfRule type="cellIs" dxfId="1847" priority="17" stopIfTrue="1" operator="equal">
      <formula>"passed"</formula>
    </cfRule>
    <cfRule type="cellIs" dxfId="1846" priority="18" stopIfTrue="1" operator="equal">
      <formula>"failed"</formula>
    </cfRule>
  </conditionalFormatting>
  <conditionalFormatting sqref="D27:D44">
    <cfRule type="expression" dxfId="1845" priority="14" stopIfTrue="1">
      <formula>EXACT(#REF!,"Part")</formula>
    </cfRule>
    <cfRule type="expression" dxfId="1844" priority="15" stopIfTrue="1">
      <formula>EXACT(#REF!,"Info")</formula>
    </cfRule>
  </conditionalFormatting>
  <conditionalFormatting sqref="A27:A34">
    <cfRule type="expression" dxfId="1843" priority="12" stopIfTrue="1">
      <formula>EXACT(#REF!,"Part")</formula>
    </cfRule>
    <cfRule type="expression" dxfId="1842" priority="13" stopIfTrue="1">
      <formula>EXACT(#REF!,"Info")</formula>
    </cfRule>
  </conditionalFormatting>
  <conditionalFormatting sqref="A29">
    <cfRule type="expression" dxfId="1841" priority="10" stopIfTrue="1">
      <formula>EXACT(#REF!,"Part")</formula>
    </cfRule>
    <cfRule type="expression" dxfId="1840" priority="11" stopIfTrue="1">
      <formula>EXACT(#REF!,"Info")</formula>
    </cfRule>
  </conditionalFormatting>
  <conditionalFormatting sqref="A28">
    <cfRule type="expression" dxfId="1839" priority="8" stopIfTrue="1">
      <formula>EXACT(#REF!,"Part")</formula>
    </cfRule>
    <cfRule type="expression" dxfId="1838" priority="9" stopIfTrue="1">
      <formula>EXACT(#REF!,"Info")</formula>
    </cfRule>
  </conditionalFormatting>
  <conditionalFormatting sqref="A27:A29">
    <cfRule type="expression" dxfId="1837" priority="6" stopIfTrue="1">
      <formula>EXACT(#REF!,"Part")</formula>
    </cfRule>
    <cfRule type="expression" dxfId="1836" priority="7" stopIfTrue="1">
      <formula>EXACT(#REF!,"Info")</formula>
    </cfRule>
  </conditionalFormatting>
  <conditionalFormatting sqref="G27:G44">
    <cfRule type="cellIs" dxfId="1835" priority="3" stopIfTrue="1" operator="equal">
      <formula>"open"</formula>
    </cfRule>
    <cfRule type="cellIs" dxfId="1834" priority="4" stopIfTrue="1" operator="equal">
      <formula>"passed"</formula>
    </cfRule>
    <cfRule type="cellIs" dxfId="1833" priority="5" stopIfTrue="1" operator="equal">
      <formula>"failed"</formula>
    </cfRule>
  </conditionalFormatting>
  <conditionalFormatting sqref="F27:F44">
    <cfRule type="expression" dxfId="1832" priority="1" stopIfTrue="1">
      <formula>EXACT(#REF!,"Part")</formula>
    </cfRule>
    <cfRule type="expression" dxfId="183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test_Dem_DebCounterBaseClass_Filter_status_FAILED_debLevel_not_equal_maxThreshold</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test_Dem_DebCounterBaseClass_Filter_status_FAILED_debLevel_not_equal_maxThreshold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480</v>
      </c>
      <c r="C12" s="50"/>
    </row>
    <row r="13" spans="1:7" ht="242.2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63.75" outlineLevel="1">
      <c r="A21" s="56" t="s">
        <v>131</v>
      </c>
      <c r="B21" s="49" t="s">
        <v>512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((MATCH("TC_Unit_06_12", TestPlan!A1:A10000, 0))-12))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76.5">
      <c r="A29" s="66" t="s">
        <v>149</v>
      </c>
      <c r="B29" s="66" t="s">
        <v>1021</v>
      </c>
      <c r="C29" s="67"/>
      <c r="D29" s="68"/>
      <c r="E29" s="69"/>
      <c r="F29" s="68"/>
      <c r="G29" s="69"/>
    </row>
    <row r="30" spans="1:7" ht="114.75">
      <c r="A30" s="66" t="s">
        <v>149</v>
      </c>
      <c r="B30" s="66" t="s">
        <v>515</v>
      </c>
      <c r="C30" s="67"/>
      <c r="D30" s="68"/>
      <c r="E30" s="69"/>
      <c r="F30" s="68"/>
      <c r="G30" s="69"/>
    </row>
    <row r="31" spans="1:7">
      <c r="A31" s="73" t="s">
        <v>150</v>
      </c>
      <c r="B31" s="77" t="s">
        <v>460</v>
      </c>
      <c r="C31" s="67"/>
      <c r="D31" s="68"/>
      <c r="E31" s="69"/>
      <c r="F31" s="68"/>
      <c r="G31" s="69"/>
    </row>
    <row r="32" spans="1:7" ht="127.5">
      <c r="A32" s="66" t="s">
        <v>151</v>
      </c>
      <c r="B32" s="66" t="s">
        <v>516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1013</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30" priority="25" stopIfTrue="1">
      <formula>EXACT(#REF!,"Part")</formula>
    </cfRule>
    <cfRule type="expression" dxfId="1829" priority="26" stopIfTrue="1">
      <formula>EXACT(#REF!,"Info")</formula>
    </cfRule>
  </conditionalFormatting>
  <conditionalFormatting sqref="B29:C29">
    <cfRule type="expression" dxfId="1828" priority="23" stopIfTrue="1">
      <formula>EXACT(#REF!,"Part")</formula>
    </cfRule>
    <cfRule type="expression" dxfId="1827" priority="24" stopIfTrue="1">
      <formula>EXACT(#REF!,"Info")</formula>
    </cfRule>
  </conditionalFormatting>
  <conditionalFormatting sqref="B28:C28">
    <cfRule type="expression" dxfId="1826" priority="21" stopIfTrue="1">
      <formula>EXACT(#REF!,"Part")</formula>
    </cfRule>
    <cfRule type="expression" dxfId="1825" priority="22" stopIfTrue="1">
      <formula>EXACT(#REF!,"Info")</formula>
    </cfRule>
  </conditionalFormatting>
  <conditionalFormatting sqref="B27:C27">
    <cfRule type="expression" dxfId="1824" priority="19" stopIfTrue="1">
      <formula>EXACT(#REF!,"Part")</formula>
    </cfRule>
    <cfRule type="expression" dxfId="1823" priority="20" stopIfTrue="1">
      <formula>EXACT(#REF!,"Info")</formula>
    </cfRule>
  </conditionalFormatting>
  <conditionalFormatting sqref="E27:E44">
    <cfRule type="cellIs" dxfId="1822" priority="16" stopIfTrue="1" operator="equal">
      <formula>"open"</formula>
    </cfRule>
    <cfRule type="cellIs" dxfId="1821" priority="17" stopIfTrue="1" operator="equal">
      <formula>"passed"</formula>
    </cfRule>
    <cfRule type="cellIs" dxfId="1820" priority="18" stopIfTrue="1" operator="equal">
      <formula>"failed"</formula>
    </cfRule>
  </conditionalFormatting>
  <conditionalFormatting sqref="D27:D44">
    <cfRule type="expression" dxfId="1819" priority="14" stopIfTrue="1">
      <formula>EXACT(#REF!,"Part")</formula>
    </cfRule>
    <cfRule type="expression" dxfId="1818" priority="15" stopIfTrue="1">
      <formula>EXACT(#REF!,"Info")</formula>
    </cfRule>
  </conditionalFormatting>
  <conditionalFormatting sqref="A27:A34">
    <cfRule type="expression" dxfId="1817" priority="12" stopIfTrue="1">
      <formula>EXACT(#REF!,"Part")</formula>
    </cfRule>
    <cfRule type="expression" dxfId="1816" priority="13" stopIfTrue="1">
      <formula>EXACT(#REF!,"Info")</formula>
    </cfRule>
  </conditionalFormatting>
  <conditionalFormatting sqref="A29">
    <cfRule type="expression" dxfId="1815" priority="10" stopIfTrue="1">
      <formula>EXACT(#REF!,"Part")</formula>
    </cfRule>
    <cfRule type="expression" dxfId="1814" priority="11" stopIfTrue="1">
      <formula>EXACT(#REF!,"Info")</formula>
    </cfRule>
  </conditionalFormatting>
  <conditionalFormatting sqref="A28">
    <cfRule type="expression" dxfId="1813" priority="8" stopIfTrue="1">
      <formula>EXACT(#REF!,"Part")</formula>
    </cfRule>
    <cfRule type="expression" dxfId="1812" priority="9" stopIfTrue="1">
      <formula>EXACT(#REF!,"Info")</formula>
    </cfRule>
  </conditionalFormatting>
  <conditionalFormatting sqref="A27:A29">
    <cfRule type="expression" dxfId="1811" priority="6" stopIfTrue="1">
      <formula>EXACT(#REF!,"Part")</formula>
    </cfRule>
    <cfRule type="expression" dxfId="1810" priority="7" stopIfTrue="1">
      <formula>EXACT(#REF!,"Info")</formula>
    </cfRule>
  </conditionalFormatting>
  <conditionalFormatting sqref="G27:G44">
    <cfRule type="cellIs" dxfId="1809" priority="3" stopIfTrue="1" operator="equal">
      <formula>"open"</formula>
    </cfRule>
    <cfRule type="cellIs" dxfId="1808" priority="4" stopIfTrue="1" operator="equal">
      <formula>"passed"</formula>
    </cfRule>
    <cfRule type="cellIs" dxfId="1807" priority="5" stopIfTrue="1" operator="equal">
      <formula>"failed"</formula>
    </cfRule>
  </conditionalFormatting>
  <conditionalFormatting sqref="F27:F44">
    <cfRule type="expression" dxfId="1806" priority="1" stopIfTrue="1">
      <formula>EXACT(#REF!,"Part")</formula>
    </cfRule>
    <cfRule type="expression" dxfId="180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9"/>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test_Dem_DebCounterBaseClass_Filter_default</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test_Dem_DebCounterBaseClass_Filter_default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outlineLevel="1">
      <c r="A12" s="56" t="s">
        <v>124</v>
      </c>
      <c r="B12" s="49" t="s">
        <v>1022</v>
      </c>
      <c r="C12" s="50"/>
    </row>
    <row r="13" spans="1:7" ht="229.5"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522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((MATCH("TC_Unit_06_13", TestPlan!A1:A10000, 0))-13))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76.5">
      <c r="A29" s="66" t="s">
        <v>149</v>
      </c>
      <c r="B29" s="66" t="s">
        <v>1023</v>
      </c>
      <c r="C29" s="67"/>
      <c r="D29" s="68"/>
      <c r="E29" s="69"/>
      <c r="F29" s="68"/>
      <c r="G29" s="69"/>
    </row>
    <row r="30" spans="1:7" ht="102">
      <c r="A30" s="66" t="s">
        <v>149</v>
      </c>
      <c r="B30" s="66" t="s">
        <v>520</v>
      </c>
      <c r="C30" s="67"/>
      <c r="D30" s="68"/>
      <c r="E30" s="69"/>
      <c r="F30" s="68"/>
      <c r="G30" s="69"/>
    </row>
    <row r="31" spans="1:7">
      <c r="A31" s="73" t="s">
        <v>150</v>
      </c>
      <c r="B31" s="77" t="s">
        <v>460</v>
      </c>
      <c r="C31" s="67"/>
      <c r="D31" s="68"/>
      <c r="E31" s="69"/>
      <c r="F31" s="68"/>
      <c r="G31" s="69"/>
    </row>
    <row r="32" spans="1:7" ht="114.75">
      <c r="A32" s="66" t="s">
        <v>151</v>
      </c>
      <c r="B32" s="66" t="s">
        <v>510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04" priority="25" stopIfTrue="1">
      <formula>EXACT(#REF!,"Part")</formula>
    </cfRule>
    <cfRule type="expression" dxfId="1803" priority="26" stopIfTrue="1">
      <formula>EXACT(#REF!,"Info")</formula>
    </cfRule>
  </conditionalFormatting>
  <conditionalFormatting sqref="B29:C29">
    <cfRule type="expression" dxfId="1802" priority="23" stopIfTrue="1">
      <formula>EXACT(#REF!,"Part")</formula>
    </cfRule>
    <cfRule type="expression" dxfId="1801" priority="24" stopIfTrue="1">
      <formula>EXACT(#REF!,"Info")</formula>
    </cfRule>
  </conditionalFormatting>
  <conditionalFormatting sqref="B28:C28">
    <cfRule type="expression" dxfId="1800" priority="21" stopIfTrue="1">
      <formula>EXACT(#REF!,"Part")</formula>
    </cfRule>
    <cfRule type="expression" dxfId="1799" priority="22" stopIfTrue="1">
      <formula>EXACT(#REF!,"Info")</formula>
    </cfRule>
  </conditionalFormatting>
  <conditionalFormatting sqref="B27:C27">
    <cfRule type="expression" dxfId="1798" priority="19" stopIfTrue="1">
      <formula>EXACT(#REF!,"Part")</formula>
    </cfRule>
    <cfRule type="expression" dxfId="1797" priority="20" stopIfTrue="1">
      <formula>EXACT(#REF!,"Info")</formula>
    </cfRule>
  </conditionalFormatting>
  <conditionalFormatting sqref="E27:E44">
    <cfRule type="cellIs" dxfId="1796" priority="16" stopIfTrue="1" operator="equal">
      <formula>"open"</formula>
    </cfRule>
    <cfRule type="cellIs" dxfId="1795" priority="17" stopIfTrue="1" operator="equal">
      <formula>"passed"</formula>
    </cfRule>
    <cfRule type="cellIs" dxfId="1794" priority="18" stopIfTrue="1" operator="equal">
      <formula>"failed"</formula>
    </cfRule>
  </conditionalFormatting>
  <conditionalFormatting sqref="D27:D44">
    <cfRule type="expression" dxfId="1793" priority="14" stopIfTrue="1">
      <formula>EXACT(#REF!,"Part")</formula>
    </cfRule>
    <cfRule type="expression" dxfId="1792" priority="15" stopIfTrue="1">
      <formula>EXACT(#REF!,"Info")</formula>
    </cfRule>
  </conditionalFormatting>
  <conditionalFormatting sqref="A27:A34">
    <cfRule type="expression" dxfId="1791" priority="12" stopIfTrue="1">
      <formula>EXACT(#REF!,"Part")</formula>
    </cfRule>
    <cfRule type="expression" dxfId="1790" priority="13" stopIfTrue="1">
      <formula>EXACT(#REF!,"Info")</formula>
    </cfRule>
  </conditionalFormatting>
  <conditionalFormatting sqref="A29">
    <cfRule type="expression" dxfId="1789" priority="10" stopIfTrue="1">
      <formula>EXACT(#REF!,"Part")</formula>
    </cfRule>
    <cfRule type="expression" dxfId="1788" priority="11" stopIfTrue="1">
      <formula>EXACT(#REF!,"Info")</formula>
    </cfRule>
  </conditionalFormatting>
  <conditionalFormatting sqref="A28">
    <cfRule type="expression" dxfId="1787" priority="8" stopIfTrue="1">
      <formula>EXACT(#REF!,"Part")</formula>
    </cfRule>
    <cfRule type="expression" dxfId="1786" priority="9" stopIfTrue="1">
      <formula>EXACT(#REF!,"Info")</formula>
    </cfRule>
  </conditionalFormatting>
  <conditionalFormatting sqref="A27:A29">
    <cfRule type="expression" dxfId="1785" priority="6" stopIfTrue="1">
      <formula>EXACT(#REF!,"Part")</formula>
    </cfRule>
    <cfRule type="expression" dxfId="1784" priority="7" stopIfTrue="1">
      <formula>EXACT(#REF!,"Info")</formula>
    </cfRule>
  </conditionalFormatting>
  <conditionalFormatting sqref="G27:G44">
    <cfRule type="cellIs" dxfId="1783" priority="3" stopIfTrue="1" operator="equal">
      <formula>"open"</formula>
    </cfRule>
    <cfRule type="cellIs" dxfId="1782" priority="4" stopIfTrue="1" operator="equal">
      <formula>"passed"</formula>
    </cfRule>
    <cfRule type="cellIs" dxfId="1781" priority="5" stopIfTrue="1" operator="equal">
      <formula>"failed"</formula>
    </cfRule>
  </conditionalFormatting>
  <conditionalFormatting sqref="F27:F44">
    <cfRule type="expression" dxfId="1780" priority="1" stopIfTrue="1">
      <formula>EXACT(#REF!,"Part")</formula>
    </cfRule>
    <cfRule type="expression" dxfId="177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0"/>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test_Dem_DebCounterBaseClass_Filter_debAction_greater_than_FDC_and_Suspicious</v>
      </c>
      <c r="C2" s="48"/>
    </row>
    <row r="3" spans="1:7" ht="12.75" customHeight="1" outlineLevel="1">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hidden="1" customHeight="1" outlineLevel="1">
      <c r="A7" s="56" t="s">
        <v>96</v>
      </c>
      <c r="B7" s="57" t="s">
        <v>72</v>
      </c>
      <c r="C7" s="58"/>
    </row>
    <row r="8" spans="1:7" hidden="1" outlineLevel="1">
      <c r="A8" s="59" t="s">
        <v>97</v>
      </c>
      <c r="B8" s="76" t="str">
        <f ca="1">B2</f>
        <v>test_Dem_DebCounterBaseClass_Filter_debAction_greater_than_FDC_and_Suspicious</v>
      </c>
      <c r="C8" s="58"/>
    </row>
    <row r="9" spans="1:7" hidden="1" outlineLevel="1">
      <c r="A9" s="56" t="s">
        <v>118</v>
      </c>
      <c r="B9" s="49" t="s">
        <v>157</v>
      </c>
      <c r="C9" s="50"/>
    </row>
    <row r="10" spans="1:7" hidden="1" outlineLevel="1">
      <c r="A10" s="56" t="s">
        <v>120</v>
      </c>
      <c r="B10" s="60" t="s">
        <v>157</v>
      </c>
      <c r="C10" s="61"/>
    </row>
    <row r="11" spans="1:7" ht="25.5" hidden="1" outlineLevel="1">
      <c r="A11" s="46" t="s">
        <v>100</v>
      </c>
      <c r="B11" s="49" t="s">
        <v>73</v>
      </c>
      <c r="C11" s="50"/>
    </row>
    <row r="12" spans="1:7" ht="38.25" hidden="1" outlineLevel="1">
      <c r="A12" s="56" t="s">
        <v>124</v>
      </c>
      <c r="B12" s="49" t="s">
        <v>527</v>
      </c>
      <c r="C12" s="50"/>
    </row>
    <row r="13" spans="1:7" ht="255" hidden="1" outlineLevel="1">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13" s="58"/>
    </row>
    <row r="14" spans="1:7" hidden="1" outlineLevel="1">
      <c r="A14" s="56" t="s">
        <v>78</v>
      </c>
      <c r="B14" s="57" t="s">
        <v>103</v>
      </c>
      <c r="C14" s="58"/>
    </row>
    <row r="15" spans="1:7" hidden="1" outlineLevel="1">
      <c r="A15" s="56" t="s">
        <v>112</v>
      </c>
      <c r="B15" s="57" t="s">
        <v>158</v>
      </c>
      <c r="C15" s="58"/>
    </row>
    <row r="16" spans="1:7" hidden="1" outlineLevel="1">
      <c r="A16" s="56" t="s">
        <v>83</v>
      </c>
      <c r="B16" s="57" t="s">
        <v>113</v>
      </c>
      <c r="C16" s="58"/>
    </row>
    <row r="17" spans="1:7" hidden="1" outlineLevel="1">
      <c r="A17" s="56" t="s">
        <v>41</v>
      </c>
      <c r="B17" s="57" t="s">
        <v>73</v>
      </c>
      <c r="C17" s="58"/>
    </row>
    <row r="18" spans="1:7" hidden="1" outlineLevel="1">
      <c r="A18" s="56" t="s">
        <v>126</v>
      </c>
      <c r="B18" s="49" t="s">
        <v>157</v>
      </c>
      <c r="C18" s="50"/>
    </row>
    <row r="19" spans="1:7" hidden="1" outlineLevel="1">
      <c r="A19" s="56" t="s">
        <v>129</v>
      </c>
      <c r="B19" s="57" t="s">
        <v>157</v>
      </c>
      <c r="C19" s="58"/>
    </row>
    <row r="20" spans="1:7" hidden="1" outlineLevel="1">
      <c r="A20" s="56" t="s">
        <v>130</v>
      </c>
      <c r="B20" s="57" t="s">
        <v>157</v>
      </c>
      <c r="C20" s="58"/>
    </row>
    <row r="21" spans="1:7" ht="63.75" hidden="1" outlineLevel="1">
      <c r="A21" s="56" t="s">
        <v>131</v>
      </c>
      <c r="B21" s="49" t="s">
        <v>474</v>
      </c>
      <c r="C21" s="50"/>
    </row>
    <row r="22" spans="1:7" ht="15" customHeight="1" collapsed="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02">
      <c r="A27" s="66" t="s">
        <v>149</v>
      </c>
      <c r="B27" s="66" t="str">
        <f ca="1">INDIRECT("TestPlan!" &amp; "H" &amp; ((MATCH("TC_Unit_06_14", TestPlan!A1:A10000, 0))-14))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c r="A28" s="66" t="s">
        <v>149</v>
      </c>
      <c r="B28" s="66" t="s">
        <v>155</v>
      </c>
      <c r="C28" s="67"/>
      <c r="D28" s="68"/>
      <c r="E28" s="69"/>
      <c r="F28" s="68"/>
      <c r="G28" s="69"/>
    </row>
    <row r="29" spans="1:7" ht="114.75">
      <c r="A29" s="66" t="s">
        <v>149</v>
      </c>
      <c r="B29" s="66" t="s">
        <v>1024</v>
      </c>
      <c r="C29" s="67"/>
      <c r="D29" s="68"/>
      <c r="E29" s="69"/>
      <c r="F29" s="68"/>
      <c r="G29" s="69"/>
    </row>
    <row r="30" spans="1:7" ht="114.75">
      <c r="A30" s="66" t="s">
        <v>149</v>
      </c>
      <c r="B30" s="66" t="s">
        <v>525</v>
      </c>
      <c r="C30" s="67"/>
      <c r="D30" s="68"/>
      <c r="E30" s="69"/>
      <c r="F30" s="68"/>
      <c r="G30" s="69"/>
    </row>
    <row r="31" spans="1:7">
      <c r="A31" s="73" t="s">
        <v>150</v>
      </c>
      <c r="B31" s="77" t="s">
        <v>460</v>
      </c>
      <c r="C31" s="67"/>
      <c r="D31" s="68"/>
      <c r="E31" s="69"/>
      <c r="F31" s="68"/>
      <c r="G31" s="69"/>
    </row>
    <row r="32" spans="1:7" ht="127.5">
      <c r="A32" s="66" t="s">
        <v>151</v>
      </c>
      <c r="B32" s="66" t="s">
        <v>471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1018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78" priority="25" stopIfTrue="1">
      <formula>EXACT(#REF!,"Part")</formula>
    </cfRule>
    <cfRule type="expression" dxfId="1777" priority="26" stopIfTrue="1">
      <formula>EXACT(#REF!,"Info")</formula>
    </cfRule>
  </conditionalFormatting>
  <conditionalFormatting sqref="B29:C29">
    <cfRule type="expression" dxfId="1776" priority="23" stopIfTrue="1">
      <formula>EXACT(#REF!,"Part")</formula>
    </cfRule>
    <cfRule type="expression" dxfId="1775" priority="24" stopIfTrue="1">
      <formula>EXACT(#REF!,"Info")</formula>
    </cfRule>
  </conditionalFormatting>
  <conditionalFormatting sqref="B28:C28">
    <cfRule type="expression" dxfId="1774" priority="21" stopIfTrue="1">
      <formula>EXACT(#REF!,"Part")</formula>
    </cfRule>
    <cfRule type="expression" dxfId="1773" priority="22" stopIfTrue="1">
      <formula>EXACT(#REF!,"Info")</formula>
    </cfRule>
  </conditionalFormatting>
  <conditionalFormatting sqref="B27:C27">
    <cfRule type="expression" dxfId="1772" priority="19" stopIfTrue="1">
      <formula>EXACT(#REF!,"Part")</formula>
    </cfRule>
    <cfRule type="expression" dxfId="1771" priority="20" stopIfTrue="1">
      <formula>EXACT(#REF!,"Info")</formula>
    </cfRule>
  </conditionalFormatting>
  <conditionalFormatting sqref="E27:E44">
    <cfRule type="cellIs" dxfId="1770" priority="16" stopIfTrue="1" operator="equal">
      <formula>"open"</formula>
    </cfRule>
    <cfRule type="cellIs" dxfId="1769" priority="17" stopIfTrue="1" operator="equal">
      <formula>"passed"</formula>
    </cfRule>
    <cfRule type="cellIs" dxfId="1768" priority="18" stopIfTrue="1" operator="equal">
      <formula>"failed"</formula>
    </cfRule>
  </conditionalFormatting>
  <conditionalFormatting sqref="D27:D44">
    <cfRule type="expression" dxfId="1767" priority="14" stopIfTrue="1">
      <formula>EXACT(#REF!,"Part")</formula>
    </cfRule>
    <cfRule type="expression" dxfId="1766" priority="15" stopIfTrue="1">
      <formula>EXACT(#REF!,"Info")</formula>
    </cfRule>
  </conditionalFormatting>
  <conditionalFormatting sqref="A27:A34">
    <cfRule type="expression" dxfId="1765" priority="12" stopIfTrue="1">
      <formula>EXACT(#REF!,"Part")</formula>
    </cfRule>
    <cfRule type="expression" dxfId="1764" priority="13" stopIfTrue="1">
      <formula>EXACT(#REF!,"Info")</formula>
    </cfRule>
  </conditionalFormatting>
  <conditionalFormatting sqref="A29">
    <cfRule type="expression" dxfId="1763" priority="10" stopIfTrue="1">
      <formula>EXACT(#REF!,"Part")</formula>
    </cfRule>
    <cfRule type="expression" dxfId="1762" priority="11" stopIfTrue="1">
      <formula>EXACT(#REF!,"Info")</formula>
    </cfRule>
  </conditionalFormatting>
  <conditionalFormatting sqref="A28">
    <cfRule type="expression" dxfId="1761" priority="8" stopIfTrue="1">
      <formula>EXACT(#REF!,"Part")</formula>
    </cfRule>
    <cfRule type="expression" dxfId="1760" priority="9" stopIfTrue="1">
      <formula>EXACT(#REF!,"Info")</formula>
    </cfRule>
  </conditionalFormatting>
  <conditionalFormatting sqref="A27:A29">
    <cfRule type="expression" dxfId="1759" priority="6" stopIfTrue="1">
      <formula>EXACT(#REF!,"Part")</formula>
    </cfRule>
    <cfRule type="expression" dxfId="1758" priority="7" stopIfTrue="1">
      <formula>EXACT(#REF!,"Info")</formula>
    </cfRule>
  </conditionalFormatting>
  <conditionalFormatting sqref="G27:G44">
    <cfRule type="cellIs" dxfId="1757" priority="3" stopIfTrue="1" operator="equal">
      <formula>"open"</formula>
    </cfRule>
    <cfRule type="cellIs" dxfId="1756" priority="4" stopIfTrue="1" operator="equal">
      <formula>"passed"</formula>
    </cfRule>
    <cfRule type="cellIs" dxfId="1755" priority="5" stopIfTrue="1" operator="equal">
      <formula>"failed"</formula>
    </cfRule>
  </conditionalFormatting>
  <conditionalFormatting sqref="F27:F44">
    <cfRule type="expression" dxfId="1754" priority="1" stopIfTrue="1">
      <formula>EXACT(#REF!,"Part")</formula>
    </cfRule>
    <cfRule type="expression" dxfId="175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1"/>
  <dimension ref="A1:G44"/>
  <sheetViews>
    <sheetView showGridLines="0" zoomScale="85" zoomScaleNormal="85" workbookViewId="0">
      <pane ySplit="26" topLeftCell="A27" activePane="bottomLeft" state="frozen"/>
      <selection activeCell="B4" sqref="B4"/>
      <selection pane="bottomLeft" sqref="A1:B1"/>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test_Dem_DebCallFilter_Status_PREPASSED</v>
      </c>
      <c r="C2" s="48"/>
    </row>
    <row r="3" spans="1:7" ht="12.75" customHeight="1" outlineLevel="1">
      <c r="A3" s="46" t="s">
        <v>123</v>
      </c>
      <c r="B3" s="75" t="str">
        <f ca="1">VLOOKUP(MID(CELL("Filename",B3),SEARCH("]",CELL("Filename",B3))+1,256),TestPlan!A6:I1000,8,FALSE)</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test_Dem_DebCallFilter_Status_PREPASSED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536</v>
      </c>
      <c r="C12" s="50"/>
    </row>
    <row r="13" spans="1:7" ht="89.25" outlineLevel="1">
      <c r="A13" s="56" t="s">
        <v>122</v>
      </c>
      <c r="B13" s="75" t="str">
        <f ca="1">B3</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537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((MATCH("TC_Unit_07_01", TestPlan!A1:A10000, 0))-1))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51">
      <c r="A29" s="66" t="s">
        <v>149</v>
      </c>
      <c r="B29" s="66" t="s">
        <v>529</v>
      </c>
      <c r="C29" s="67"/>
      <c r="D29" s="68"/>
      <c r="E29" s="69"/>
      <c r="F29" s="68"/>
      <c r="G29" s="69"/>
    </row>
    <row r="30" spans="1:7" ht="38.25">
      <c r="A30" s="66" t="s">
        <v>149</v>
      </c>
      <c r="B30" s="66" t="s">
        <v>531</v>
      </c>
      <c r="C30" s="67"/>
      <c r="D30" s="68"/>
      <c r="E30" s="69"/>
      <c r="F30" s="68"/>
      <c r="G30" s="69"/>
    </row>
    <row r="31" spans="1:7">
      <c r="A31" s="73" t="s">
        <v>150</v>
      </c>
      <c r="B31" s="77" t="s">
        <v>533</v>
      </c>
      <c r="C31" s="67"/>
      <c r="D31" s="68"/>
      <c r="E31" s="69"/>
      <c r="F31" s="68"/>
      <c r="G31" s="69"/>
    </row>
    <row r="32" spans="1:7" ht="63.75">
      <c r="A32" s="66" t="s">
        <v>151</v>
      </c>
      <c r="B32" s="66" t="s">
        <v>532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276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52" priority="25" stopIfTrue="1">
      <formula>EXACT(#REF!,"Part")</formula>
    </cfRule>
    <cfRule type="expression" dxfId="1751" priority="26" stopIfTrue="1">
      <formula>EXACT(#REF!,"Info")</formula>
    </cfRule>
  </conditionalFormatting>
  <conditionalFormatting sqref="B29:C29">
    <cfRule type="expression" dxfId="1750" priority="23" stopIfTrue="1">
      <formula>EXACT(#REF!,"Part")</formula>
    </cfRule>
    <cfRule type="expression" dxfId="1749" priority="24" stopIfTrue="1">
      <formula>EXACT(#REF!,"Info")</formula>
    </cfRule>
  </conditionalFormatting>
  <conditionalFormatting sqref="B28:C28">
    <cfRule type="expression" dxfId="1748" priority="21" stopIfTrue="1">
      <formula>EXACT(#REF!,"Part")</formula>
    </cfRule>
    <cfRule type="expression" dxfId="1747" priority="22" stopIfTrue="1">
      <formula>EXACT(#REF!,"Info")</formula>
    </cfRule>
  </conditionalFormatting>
  <conditionalFormatting sqref="B27:C27">
    <cfRule type="expression" dxfId="1746" priority="19" stopIfTrue="1">
      <formula>EXACT(#REF!,"Part")</formula>
    </cfRule>
    <cfRule type="expression" dxfId="1745" priority="20" stopIfTrue="1">
      <formula>EXACT(#REF!,"Info")</formula>
    </cfRule>
  </conditionalFormatting>
  <conditionalFormatting sqref="E27:E44">
    <cfRule type="cellIs" dxfId="1744" priority="16" stopIfTrue="1" operator="equal">
      <formula>"open"</formula>
    </cfRule>
    <cfRule type="cellIs" dxfId="1743" priority="17" stopIfTrue="1" operator="equal">
      <formula>"passed"</formula>
    </cfRule>
    <cfRule type="cellIs" dxfId="1742" priority="18" stopIfTrue="1" operator="equal">
      <formula>"failed"</formula>
    </cfRule>
  </conditionalFormatting>
  <conditionalFormatting sqref="D27:D44">
    <cfRule type="expression" dxfId="1741" priority="14" stopIfTrue="1">
      <formula>EXACT(#REF!,"Part")</formula>
    </cfRule>
    <cfRule type="expression" dxfId="1740" priority="15" stopIfTrue="1">
      <formula>EXACT(#REF!,"Info")</formula>
    </cfRule>
  </conditionalFormatting>
  <conditionalFormatting sqref="A27:A34">
    <cfRule type="expression" dxfId="1739" priority="12" stopIfTrue="1">
      <formula>EXACT(#REF!,"Part")</formula>
    </cfRule>
    <cfRule type="expression" dxfId="1738" priority="13" stopIfTrue="1">
      <formula>EXACT(#REF!,"Info")</formula>
    </cfRule>
  </conditionalFormatting>
  <conditionalFormatting sqref="A29">
    <cfRule type="expression" dxfId="1737" priority="10" stopIfTrue="1">
      <formula>EXACT(#REF!,"Part")</formula>
    </cfRule>
    <cfRule type="expression" dxfId="1736" priority="11" stopIfTrue="1">
      <formula>EXACT(#REF!,"Info")</formula>
    </cfRule>
  </conditionalFormatting>
  <conditionalFormatting sqref="A28">
    <cfRule type="expression" dxfId="1735" priority="8" stopIfTrue="1">
      <formula>EXACT(#REF!,"Part")</formula>
    </cfRule>
    <cfRule type="expression" dxfId="1734" priority="9" stopIfTrue="1">
      <formula>EXACT(#REF!,"Info")</formula>
    </cfRule>
  </conditionalFormatting>
  <conditionalFormatting sqref="A27:A29">
    <cfRule type="expression" dxfId="1733" priority="6" stopIfTrue="1">
      <formula>EXACT(#REF!,"Part")</formula>
    </cfRule>
    <cfRule type="expression" dxfId="1732" priority="7" stopIfTrue="1">
      <formula>EXACT(#REF!,"Info")</formula>
    </cfRule>
  </conditionalFormatting>
  <conditionalFormatting sqref="G27:G44">
    <cfRule type="cellIs" dxfId="1731" priority="3" stopIfTrue="1" operator="equal">
      <formula>"open"</formula>
    </cfRule>
    <cfRule type="cellIs" dxfId="1730" priority="4" stopIfTrue="1" operator="equal">
      <formula>"passed"</formula>
    </cfRule>
    <cfRule type="cellIs" dxfId="1729" priority="5" stopIfTrue="1" operator="equal">
      <formula>"failed"</formula>
    </cfRule>
  </conditionalFormatting>
  <conditionalFormatting sqref="F27:F44">
    <cfRule type="expression" dxfId="1728" priority="1" stopIfTrue="1">
      <formula>EXACT(#REF!,"Part")</formula>
    </cfRule>
    <cfRule type="expression" dxfId="172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test_Dem_DebCallFilter_Status_PREFAILED</v>
      </c>
      <c r="C2" s="48"/>
    </row>
    <row r="3" spans="1:7" ht="12.75" customHeight="1" outlineLevel="1">
      <c r="A3" s="46" t="s">
        <v>123</v>
      </c>
      <c r="B3" s="75" t="str">
        <f ca="1">VLOOKUP(MID(CELL("Filename",B3),SEARCH("]",CELL("Filename",B3))+1,256),TestPlan!A6:I1000,8,FALSE)</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test_Dem_DebCallFilter_Status_PREFAILED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536</v>
      </c>
      <c r="C12" s="50"/>
    </row>
    <row r="13" spans="1:7" ht="89.25" outlineLevel="1">
      <c r="A13" s="56" t="s">
        <v>122</v>
      </c>
      <c r="B13" s="75" t="str">
        <f ca="1">B3</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543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((MATCH("TC_Unit_07_02", TestPlan!A1:A10000, 0))-2))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51">
      <c r="A29" s="66" t="s">
        <v>149</v>
      </c>
      <c r="B29" s="66" t="s">
        <v>539</v>
      </c>
      <c r="C29" s="67"/>
      <c r="D29" s="68"/>
      <c r="E29" s="69"/>
      <c r="F29" s="68"/>
      <c r="G29" s="69"/>
    </row>
    <row r="30" spans="1:7" ht="38.25">
      <c r="A30" s="66" t="s">
        <v>149</v>
      </c>
      <c r="B30" s="66" t="s">
        <v>531</v>
      </c>
      <c r="C30" s="67"/>
      <c r="D30" s="68"/>
      <c r="E30" s="69"/>
      <c r="F30" s="68"/>
      <c r="G30" s="69"/>
    </row>
    <row r="31" spans="1:7">
      <c r="A31" s="73" t="s">
        <v>150</v>
      </c>
      <c r="B31" s="77" t="s">
        <v>533</v>
      </c>
      <c r="C31" s="67"/>
      <c r="D31" s="68"/>
      <c r="E31" s="69"/>
      <c r="F31" s="68"/>
      <c r="G31" s="69"/>
    </row>
    <row r="32" spans="1:7" ht="63.75">
      <c r="A32" s="66" t="s">
        <v>151</v>
      </c>
      <c r="B32" s="66" t="s">
        <v>541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276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26" priority="25" stopIfTrue="1">
      <formula>EXACT(#REF!,"Part")</formula>
    </cfRule>
    <cfRule type="expression" dxfId="1725" priority="26" stopIfTrue="1">
      <formula>EXACT(#REF!,"Info")</formula>
    </cfRule>
  </conditionalFormatting>
  <conditionalFormatting sqref="B29:C29">
    <cfRule type="expression" dxfId="1724" priority="23" stopIfTrue="1">
      <formula>EXACT(#REF!,"Part")</formula>
    </cfRule>
    <cfRule type="expression" dxfId="1723" priority="24" stopIfTrue="1">
      <formula>EXACT(#REF!,"Info")</formula>
    </cfRule>
  </conditionalFormatting>
  <conditionalFormatting sqref="B28:C28">
    <cfRule type="expression" dxfId="1722" priority="21" stopIfTrue="1">
      <formula>EXACT(#REF!,"Part")</formula>
    </cfRule>
    <cfRule type="expression" dxfId="1721" priority="22" stopIfTrue="1">
      <formula>EXACT(#REF!,"Info")</formula>
    </cfRule>
  </conditionalFormatting>
  <conditionalFormatting sqref="B27:C27">
    <cfRule type="expression" dxfId="1720" priority="19" stopIfTrue="1">
      <formula>EXACT(#REF!,"Part")</formula>
    </cfRule>
    <cfRule type="expression" dxfId="1719" priority="20" stopIfTrue="1">
      <formula>EXACT(#REF!,"Info")</formula>
    </cfRule>
  </conditionalFormatting>
  <conditionalFormatting sqref="E27:E44">
    <cfRule type="cellIs" dxfId="1718" priority="16" stopIfTrue="1" operator="equal">
      <formula>"open"</formula>
    </cfRule>
    <cfRule type="cellIs" dxfId="1717" priority="17" stopIfTrue="1" operator="equal">
      <formula>"passed"</formula>
    </cfRule>
    <cfRule type="cellIs" dxfId="1716" priority="18" stopIfTrue="1" operator="equal">
      <formula>"failed"</formula>
    </cfRule>
  </conditionalFormatting>
  <conditionalFormatting sqref="D27:D44">
    <cfRule type="expression" dxfId="1715" priority="14" stopIfTrue="1">
      <formula>EXACT(#REF!,"Part")</formula>
    </cfRule>
    <cfRule type="expression" dxfId="1714" priority="15" stopIfTrue="1">
      <formula>EXACT(#REF!,"Info")</formula>
    </cfRule>
  </conditionalFormatting>
  <conditionalFormatting sqref="A27:A34">
    <cfRule type="expression" dxfId="1713" priority="12" stopIfTrue="1">
      <formula>EXACT(#REF!,"Part")</formula>
    </cfRule>
    <cfRule type="expression" dxfId="1712" priority="13" stopIfTrue="1">
      <formula>EXACT(#REF!,"Info")</formula>
    </cfRule>
  </conditionalFormatting>
  <conditionalFormatting sqref="A29">
    <cfRule type="expression" dxfId="1711" priority="10" stopIfTrue="1">
      <formula>EXACT(#REF!,"Part")</formula>
    </cfRule>
    <cfRule type="expression" dxfId="1710" priority="11" stopIfTrue="1">
      <formula>EXACT(#REF!,"Info")</formula>
    </cfRule>
  </conditionalFormatting>
  <conditionalFormatting sqref="A28">
    <cfRule type="expression" dxfId="1709" priority="8" stopIfTrue="1">
      <formula>EXACT(#REF!,"Part")</formula>
    </cfRule>
    <cfRule type="expression" dxfId="1708" priority="9" stopIfTrue="1">
      <formula>EXACT(#REF!,"Info")</formula>
    </cfRule>
  </conditionalFormatting>
  <conditionalFormatting sqref="A27:A29">
    <cfRule type="expression" dxfId="1707" priority="6" stopIfTrue="1">
      <formula>EXACT(#REF!,"Part")</formula>
    </cfRule>
    <cfRule type="expression" dxfId="1706" priority="7" stopIfTrue="1">
      <formula>EXACT(#REF!,"Info")</formula>
    </cfRule>
  </conditionalFormatting>
  <conditionalFormatting sqref="G27:G44">
    <cfRule type="cellIs" dxfId="1705" priority="3" stopIfTrue="1" operator="equal">
      <formula>"open"</formula>
    </cfRule>
    <cfRule type="cellIs" dxfId="1704" priority="4" stopIfTrue="1" operator="equal">
      <formula>"passed"</formula>
    </cfRule>
    <cfRule type="cellIs" dxfId="1703" priority="5" stopIfTrue="1" operator="equal">
      <formula>"failed"</formula>
    </cfRule>
  </conditionalFormatting>
  <conditionalFormatting sqref="F27:F44">
    <cfRule type="expression" dxfId="1702" priority="1" stopIfTrue="1">
      <formula>EXACT(#REF!,"Part")</formula>
    </cfRule>
    <cfRule type="expression" dxfId="170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test_Dem_DebCallFilter_Status_FDC_THRESHOLD_REACHED</v>
      </c>
      <c r="C2" s="48"/>
    </row>
    <row r="3" spans="1:7" ht="12.75" customHeight="1" outlineLevel="1">
      <c r="A3" s="46" t="s">
        <v>123</v>
      </c>
      <c r="B3" s="75" t="str">
        <f ca="1">VLOOKUP(MID(CELL("Filename",B3),SEARCH("]",CELL("Filename",B3))+1,256),TestPlan!A6:I1000,8,FALSE)</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test_Dem_DebCallFilter_Status_FDC_THRESHOLD_REACHED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51" outlineLevel="1">
      <c r="A12" s="56" t="s">
        <v>124</v>
      </c>
      <c r="B12" s="49" t="s">
        <v>551</v>
      </c>
      <c r="C12" s="50"/>
    </row>
    <row r="13" spans="1:7" ht="89.25" outlineLevel="1">
      <c r="A13" s="56" t="s">
        <v>122</v>
      </c>
      <c r="B13" s="75" t="str">
        <f ca="1">B3</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552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((MATCH("TC_Unit_07_03", TestPlan!A1:A10000, 0))-3))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51">
      <c r="A29" s="66" t="s">
        <v>149</v>
      </c>
      <c r="B29" s="66" t="s">
        <v>546</v>
      </c>
      <c r="C29" s="67"/>
      <c r="D29" s="68"/>
      <c r="E29" s="69"/>
      <c r="F29" s="68"/>
      <c r="G29" s="69"/>
    </row>
    <row r="30" spans="1:7" ht="25.5">
      <c r="A30" s="66" t="s">
        <v>149</v>
      </c>
      <c r="B30" s="66" t="s">
        <v>548</v>
      </c>
      <c r="C30" s="67"/>
      <c r="D30" s="68"/>
      <c r="E30" s="69"/>
      <c r="F30" s="68"/>
      <c r="G30" s="69"/>
    </row>
    <row r="31" spans="1:7">
      <c r="A31" s="73" t="s">
        <v>150</v>
      </c>
      <c r="B31" s="77" t="s">
        <v>533</v>
      </c>
      <c r="C31" s="67"/>
      <c r="D31" s="68"/>
      <c r="E31" s="69"/>
      <c r="F31" s="68"/>
      <c r="G31" s="69"/>
    </row>
    <row r="32" spans="1:7" ht="38.25">
      <c r="A32" s="66" t="s">
        <v>151</v>
      </c>
      <c r="B32" s="66" t="s">
        <v>549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545</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00" priority="25" stopIfTrue="1">
      <formula>EXACT(#REF!,"Part")</formula>
    </cfRule>
    <cfRule type="expression" dxfId="1699" priority="26" stopIfTrue="1">
      <formula>EXACT(#REF!,"Info")</formula>
    </cfRule>
  </conditionalFormatting>
  <conditionalFormatting sqref="B29:C29">
    <cfRule type="expression" dxfId="1698" priority="23" stopIfTrue="1">
      <formula>EXACT(#REF!,"Part")</formula>
    </cfRule>
    <cfRule type="expression" dxfId="1697" priority="24" stopIfTrue="1">
      <formula>EXACT(#REF!,"Info")</formula>
    </cfRule>
  </conditionalFormatting>
  <conditionalFormatting sqref="B28:C28">
    <cfRule type="expression" dxfId="1696" priority="21" stopIfTrue="1">
      <formula>EXACT(#REF!,"Part")</formula>
    </cfRule>
    <cfRule type="expression" dxfId="1695" priority="22" stopIfTrue="1">
      <formula>EXACT(#REF!,"Info")</formula>
    </cfRule>
  </conditionalFormatting>
  <conditionalFormatting sqref="B27:C27">
    <cfRule type="expression" dxfId="1694" priority="19" stopIfTrue="1">
      <formula>EXACT(#REF!,"Part")</formula>
    </cfRule>
    <cfRule type="expression" dxfId="1693" priority="20" stopIfTrue="1">
      <formula>EXACT(#REF!,"Info")</formula>
    </cfRule>
  </conditionalFormatting>
  <conditionalFormatting sqref="E27:E44">
    <cfRule type="cellIs" dxfId="1692" priority="16" stopIfTrue="1" operator="equal">
      <formula>"open"</formula>
    </cfRule>
    <cfRule type="cellIs" dxfId="1691" priority="17" stopIfTrue="1" operator="equal">
      <formula>"passed"</formula>
    </cfRule>
    <cfRule type="cellIs" dxfId="1690" priority="18" stopIfTrue="1" operator="equal">
      <formula>"failed"</formula>
    </cfRule>
  </conditionalFormatting>
  <conditionalFormatting sqref="D27:D44">
    <cfRule type="expression" dxfId="1689" priority="14" stopIfTrue="1">
      <formula>EXACT(#REF!,"Part")</formula>
    </cfRule>
    <cfRule type="expression" dxfId="1688" priority="15" stopIfTrue="1">
      <formula>EXACT(#REF!,"Info")</formula>
    </cfRule>
  </conditionalFormatting>
  <conditionalFormatting sqref="A27:A34">
    <cfRule type="expression" dxfId="1687" priority="12" stopIfTrue="1">
      <formula>EXACT(#REF!,"Part")</formula>
    </cfRule>
    <cfRule type="expression" dxfId="1686" priority="13" stopIfTrue="1">
      <formula>EXACT(#REF!,"Info")</formula>
    </cfRule>
  </conditionalFormatting>
  <conditionalFormatting sqref="A29">
    <cfRule type="expression" dxfId="1685" priority="10" stopIfTrue="1">
      <formula>EXACT(#REF!,"Part")</formula>
    </cfRule>
    <cfRule type="expression" dxfId="1684" priority="11" stopIfTrue="1">
      <formula>EXACT(#REF!,"Info")</formula>
    </cfRule>
  </conditionalFormatting>
  <conditionalFormatting sqref="A28">
    <cfRule type="expression" dxfId="1683" priority="8" stopIfTrue="1">
      <formula>EXACT(#REF!,"Part")</formula>
    </cfRule>
    <cfRule type="expression" dxfId="1682" priority="9" stopIfTrue="1">
      <formula>EXACT(#REF!,"Info")</formula>
    </cfRule>
  </conditionalFormatting>
  <conditionalFormatting sqref="A27:A29">
    <cfRule type="expression" dxfId="1681" priority="6" stopIfTrue="1">
      <formula>EXACT(#REF!,"Part")</formula>
    </cfRule>
    <cfRule type="expression" dxfId="1680" priority="7" stopIfTrue="1">
      <formula>EXACT(#REF!,"Info")</formula>
    </cfRule>
  </conditionalFormatting>
  <conditionalFormatting sqref="G27:G44">
    <cfRule type="cellIs" dxfId="1679" priority="3" stopIfTrue="1" operator="equal">
      <formula>"open"</formula>
    </cfRule>
    <cfRule type="cellIs" dxfId="1678" priority="4" stopIfTrue="1" operator="equal">
      <formula>"passed"</formula>
    </cfRule>
    <cfRule type="cellIs" dxfId="1677" priority="5" stopIfTrue="1" operator="equal">
      <formula>"failed"</formula>
    </cfRule>
  </conditionalFormatting>
  <conditionalFormatting sqref="F27:F44">
    <cfRule type="expression" dxfId="1676" priority="1" stopIfTrue="1">
      <formula>EXACT(#REF!,"Part")</formula>
    </cfRule>
    <cfRule type="expression" dxfId="167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4"/>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test_Dem_DebCallFilter_Status_PASSED</v>
      </c>
      <c r="C2" s="48"/>
    </row>
    <row r="3" spans="1:7" ht="12.75" customHeight="1" outlineLevel="1">
      <c r="A3" s="46" t="s">
        <v>123</v>
      </c>
      <c r="B3" s="75" t="str">
        <f ca="1">VLOOKUP(MID(CELL("Filename",B3),SEARCH("]",CELL("Filename",B3))+1,256),TestPlan!A6:I1000,8,FALSE)</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test_Dem_DebCallFilter_Status_PASSED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558</v>
      </c>
      <c r="C12" s="50"/>
    </row>
    <row r="13" spans="1:7" ht="76.5" outlineLevel="1">
      <c r="A13" s="56" t="s">
        <v>122</v>
      </c>
      <c r="B13" s="75" t="str">
        <f ca="1">B3</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559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((MATCH("TC_Unit_07_04", TestPlan!A1:A10000, 0))-4))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51">
      <c r="A29" s="66" t="s">
        <v>149</v>
      </c>
      <c r="B29" s="66" t="s">
        <v>555</v>
      </c>
      <c r="C29" s="67"/>
      <c r="D29" s="68"/>
      <c r="E29" s="69"/>
      <c r="F29" s="68"/>
      <c r="G29" s="69"/>
    </row>
    <row r="30" spans="1:7" ht="25.5">
      <c r="A30" s="66" t="s">
        <v>149</v>
      </c>
      <c r="B30" s="66" t="s">
        <v>548</v>
      </c>
      <c r="C30" s="67"/>
      <c r="D30" s="68"/>
      <c r="E30" s="69"/>
      <c r="F30" s="68"/>
      <c r="G30" s="69"/>
    </row>
    <row r="31" spans="1:7">
      <c r="A31" s="73" t="s">
        <v>150</v>
      </c>
      <c r="B31" s="77" t="s">
        <v>533</v>
      </c>
      <c r="C31" s="67"/>
      <c r="D31" s="68"/>
      <c r="E31" s="69"/>
      <c r="F31" s="68"/>
      <c r="G31" s="69"/>
    </row>
    <row r="32" spans="1:7" ht="38.25">
      <c r="A32" s="66" t="s">
        <v>151</v>
      </c>
      <c r="B32" s="66" t="s">
        <v>549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74" priority="25" stopIfTrue="1">
      <formula>EXACT(#REF!,"Part")</formula>
    </cfRule>
    <cfRule type="expression" dxfId="1673" priority="26" stopIfTrue="1">
      <formula>EXACT(#REF!,"Info")</formula>
    </cfRule>
  </conditionalFormatting>
  <conditionalFormatting sqref="B29:C29">
    <cfRule type="expression" dxfId="1672" priority="23" stopIfTrue="1">
      <formula>EXACT(#REF!,"Part")</formula>
    </cfRule>
    <cfRule type="expression" dxfId="1671" priority="24" stopIfTrue="1">
      <formula>EXACT(#REF!,"Info")</formula>
    </cfRule>
  </conditionalFormatting>
  <conditionalFormatting sqref="B28:C28">
    <cfRule type="expression" dxfId="1670" priority="21" stopIfTrue="1">
      <formula>EXACT(#REF!,"Part")</formula>
    </cfRule>
    <cfRule type="expression" dxfId="1669" priority="22" stopIfTrue="1">
      <formula>EXACT(#REF!,"Info")</formula>
    </cfRule>
  </conditionalFormatting>
  <conditionalFormatting sqref="B27:C27">
    <cfRule type="expression" dxfId="1668" priority="19" stopIfTrue="1">
      <formula>EXACT(#REF!,"Part")</formula>
    </cfRule>
    <cfRule type="expression" dxfId="1667" priority="20" stopIfTrue="1">
      <formula>EXACT(#REF!,"Info")</formula>
    </cfRule>
  </conditionalFormatting>
  <conditionalFormatting sqref="E27:E44">
    <cfRule type="cellIs" dxfId="1666" priority="16" stopIfTrue="1" operator="equal">
      <formula>"open"</formula>
    </cfRule>
    <cfRule type="cellIs" dxfId="1665" priority="17" stopIfTrue="1" operator="equal">
      <formula>"passed"</formula>
    </cfRule>
    <cfRule type="cellIs" dxfId="1664" priority="18" stopIfTrue="1" operator="equal">
      <formula>"failed"</formula>
    </cfRule>
  </conditionalFormatting>
  <conditionalFormatting sqref="D27:D44">
    <cfRule type="expression" dxfId="1663" priority="14" stopIfTrue="1">
      <formula>EXACT(#REF!,"Part")</formula>
    </cfRule>
    <cfRule type="expression" dxfId="1662" priority="15" stopIfTrue="1">
      <formula>EXACT(#REF!,"Info")</formula>
    </cfRule>
  </conditionalFormatting>
  <conditionalFormatting sqref="A27:A34">
    <cfRule type="expression" dxfId="1661" priority="12" stopIfTrue="1">
      <formula>EXACT(#REF!,"Part")</formula>
    </cfRule>
    <cfRule type="expression" dxfId="1660" priority="13" stopIfTrue="1">
      <formula>EXACT(#REF!,"Info")</formula>
    </cfRule>
  </conditionalFormatting>
  <conditionalFormatting sqref="A29">
    <cfRule type="expression" dxfId="1659" priority="10" stopIfTrue="1">
      <formula>EXACT(#REF!,"Part")</formula>
    </cfRule>
    <cfRule type="expression" dxfId="1658" priority="11" stopIfTrue="1">
      <formula>EXACT(#REF!,"Info")</formula>
    </cfRule>
  </conditionalFormatting>
  <conditionalFormatting sqref="A28">
    <cfRule type="expression" dxfId="1657" priority="8" stopIfTrue="1">
      <formula>EXACT(#REF!,"Part")</formula>
    </cfRule>
    <cfRule type="expression" dxfId="1656" priority="9" stopIfTrue="1">
      <formula>EXACT(#REF!,"Info")</formula>
    </cfRule>
  </conditionalFormatting>
  <conditionalFormatting sqref="A27:A29">
    <cfRule type="expression" dxfId="1655" priority="6" stopIfTrue="1">
      <formula>EXACT(#REF!,"Part")</formula>
    </cfRule>
    <cfRule type="expression" dxfId="1654" priority="7" stopIfTrue="1">
      <formula>EXACT(#REF!,"Info")</formula>
    </cfRule>
  </conditionalFormatting>
  <conditionalFormatting sqref="G27:G44">
    <cfRule type="cellIs" dxfId="1653" priority="3" stopIfTrue="1" operator="equal">
      <formula>"open"</formula>
    </cfRule>
    <cfRule type="cellIs" dxfId="1652" priority="4" stopIfTrue="1" operator="equal">
      <formula>"passed"</formula>
    </cfRule>
    <cfRule type="cellIs" dxfId="1651" priority="5" stopIfTrue="1" operator="equal">
      <formula>"failed"</formula>
    </cfRule>
  </conditionalFormatting>
  <conditionalFormatting sqref="F27:F44">
    <cfRule type="expression" dxfId="1650" priority="1" stopIfTrue="1">
      <formula>EXACT(#REF!,"Part")</formula>
    </cfRule>
    <cfRule type="expression" dxfId="164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5"/>
  <dimension ref="A1:G44"/>
  <sheetViews>
    <sheetView showGridLines="0" zoomScale="85" zoomScaleNormal="85" workbookViewId="0">
      <pane ySplit="26" topLeftCell="A31"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test_Dem_DebCallFilter_EvtGetDebounceMethodIndex_Not_MONINTERNAL</v>
      </c>
      <c r="C2" s="48"/>
    </row>
    <row r="3" spans="1:7" ht="12.75" customHeight="1" outlineLevel="1">
      <c r="A3" s="46" t="s">
        <v>123</v>
      </c>
      <c r="B3" s="75" t="str">
        <f ca="1">VLOOKUP(MID(CELL("Filename",B3),SEARCH("]",CELL("Filename",B3))+1,256),TestPlan!A6:I1000,8,FALSE)</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test_Dem_DebCallFilter_EvtGetDebounceMethodIndex_Not_MONINTERNAL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563</v>
      </c>
      <c r="C12" s="50"/>
    </row>
    <row r="13" spans="1:7" ht="102" outlineLevel="1">
      <c r="A13" s="56" t="s">
        <v>122</v>
      </c>
      <c r="B13" s="75" t="str">
        <f ca="1">B3</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564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((MATCH("TC_Unit_07_05", TestPlan!A1:A10000, 0))-5))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51">
      <c r="A29" s="66" t="s">
        <v>149</v>
      </c>
      <c r="B29" s="66" t="s">
        <v>555</v>
      </c>
      <c r="C29" s="67"/>
      <c r="D29" s="68"/>
      <c r="E29" s="69"/>
      <c r="F29" s="68"/>
      <c r="G29" s="69"/>
    </row>
    <row r="30" spans="1:7" ht="114.75">
      <c r="A30" s="66" t="s">
        <v>149</v>
      </c>
      <c r="B30" s="66" t="s">
        <v>1031</v>
      </c>
      <c r="C30" s="67"/>
      <c r="D30" s="68"/>
      <c r="E30" s="69"/>
      <c r="F30" s="68"/>
      <c r="G30" s="69"/>
    </row>
    <row r="31" spans="1:7">
      <c r="A31" s="73" t="s">
        <v>150</v>
      </c>
      <c r="B31" s="77" t="s">
        <v>533</v>
      </c>
      <c r="C31" s="67"/>
      <c r="D31" s="68"/>
      <c r="E31" s="69"/>
      <c r="F31" s="68"/>
      <c r="G31" s="69"/>
    </row>
    <row r="32" spans="1:7" ht="153">
      <c r="A32" s="66" t="s">
        <v>151</v>
      </c>
      <c r="B32" s="66" t="s">
        <v>1032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48" priority="25" stopIfTrue="1">
      <formula>EXACT(#REF!,"Part")</formula>
    </cfRule>
    <cfRule type="expression" dxfId="1647" priority="26" stopIfTrue="1">
      <formula>EXACT(#REF!,"Info")</formula>
    </cfRule>
  </conditionalFormatting>
  <conditionalFormatting sqref="B29:C29">
    <cfRule type="expression" dxfId="1646" priority="23" stopIfTrue="1">
      <formula>EXACT(#REF!,"Part")</formula>
    </cfRule>
    <cfRule type="expression" dxfId="1645" priority="24" stopIfTrue="1">
      <formula>EXACT(#REF!,"Info")</formula>
    </cfRule>
  </conditionalFormatting>
  <conditionalFormatting sqref="B28:C28">
    <cfRule type="expression" dxfId="1644" priority="21" stopIfTrue="1">
      <formula>EXACT(#REF!,"Part")</formula>
    </cfRule>
    <cfRule type="expression" dxfId="1643" priority="22" stopIfTrue="1">
      <formula>EXACT(#REF!,"Info")</formula>
    </cfRule>
  </conditionalFormatting>
  <conditionalFormatting sqref="B27:C27">
    <cfRule type="expression" dxfId="1642" priority="19" stopIfTrue="1">
      <formula>EXACT(#REF!,"Part")</formula>
    </cfRule>
    <cfRule type="expression" dxfId="1641" priority="20" stopIfTrue="1">
      <formula>EXACT(#REF!,"Info")</formula>
    </cfRule>
  </conditionalFormatting>
  <conditionalFormatting sqref="E27:E44">
    <cfRule type="cellIs" dxfId="1640" priority="16" stopIfTrue="1" operator="equal">
      <formula>"open"</formula>
    </cfRule>
    <cfRule type="cellIs" dxfId="1639" priority="17" stopIfTrue="1" operator="equal">
      <formula>"passed"</formula>
    </cfRule>
    <cfRule type="cellIs" dxfId="1638" priority="18" stopIfTrue="1" operator="equal">
      <formula>"failed"</formula>
    </cfRule>
  </conditionalFormatting>
  <conditionalFormatting sqref="D27:D44">
    <cfRule type="expression" dxfId="1637" priority="14" stopIfTrue="1">
      <formula>EXACT(#REF!,"Part")</formula>
    </cfRule>
    <cfRule type="expression" dxfId="1636" priority="15" stopIfTrue="1">
      <formula>EXACT(#REF!,"Info")</formula>
    </cfRule>
  </conditionalFormatting>
  <conditionalFormatting sqref="A27:A34">
    <cfRule type="expression" dxfId="1635" priority="12" stopIfTrue="1">
      <formula>EXACT(#REF!,"Part")</formula>
    </cfRule>
    <cfRule type="expression" dxfId="1634" priority="13" stopIfTrue="1">
      <formula>EXACT(#REF!,"Info")</formula>
    </cfRule>
  </conditionalFormatting>
  <conditionalFormatting sqref="A29">
    <cfRule type="expression" dxfId="1633" priority="10" stopIfTrue="1">
      <formula>EXACT(#REF!,"Part")</formula>
    </cfRule>
    <cfRule type="expression" dxfId="1632" priority="11" stopIfTrue="1">
      <formula>EXACT(#REF!,"Info")</formula>
    </cfRule>
  </conditionalFormatting>
  <conditionalFormatting sqref="A28">
    <cfRule type="expression" dxfId="1631" priority="8" stopIfTrue="1">
      <formula>EXACT(#REF!,"Part")</formula>
    </cfRule>
    <cfRule type="expression" dxfId="1630" priority="9" stopIfTrue="1">
      <formula>EXACT(#REF!,"Info")</formula>
    </cfRule>
  </conditionalFormatting>
  <conditionalFormatting sqref="A27:A29">
    <cfRule type="expression" dxfId="1629" priority="6" stopIfTrue="1">
      <formula>EXACT(#REF!,"Part")</formula>
    </cfRule>
    <cfRule type="expression" dxfId="1628" priority="7" stopIfTrue="1">
      <formula>EXACT(#REF!,"Info")</formula>
    </cfRule>
  </conditionalFormatting>
  <conditionalFormatting sqref="G27:G44">
    <cfRule type="cellIs" dxfId="1627" priority="3" stopIfTrue="1" operator="equal">
      <formula>"open"</formula>
    </cfRule>
    <cfRule type="cellIs" dxfId="1626" priority="4" stopIfTrue="1" operator="equal">
      <formula>"passed"</formula>
    </cfRule>
    <cfRule type="cellIs" dxfId="1625" priority="5" stopIfTrue="1" operator="equal">
      <formula>"failed"</formula>
    </cfRule>
  </conditionalFormatting>
  <conditionalFormatting sqref="F27:F44">
    <cfRule type="expression" dxfId="1624" priority="1" stopIfTrue="1">
      <formula>EXACT(#REF!,"Part")</formula>
    </cfRule>
    <cfRule type="expression" dxfId="162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test_Dem_DebHandleDebounceAction__processBits_StoCoAreAllFulfilled_True</v>
      </c>
      <c r="C2" s="48"/>
    </row>
    <row r="3" spans="1:7" ht="12.75" customHeight="1" outlineLevel="1">
      <c r="A3" s="46" t="s">
        <v>123</v>
      </c>
      <c r="B3" s="75" t="str">
        <f ca="1">VLOOKUP(MID(CELL("Filename",B3),SEARCH("]",CELL("Filename",B3))+1,256),TestPlan!A6:I1000,8,FALSE)</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test_Dem_DebHandleDebounceAction__processBits_StoCoAreAllFulfilled_True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572</v>
      </c>
      <c r="C12" s="50"/>
    </row>
    <row r="13" spans="1:7" ht="89.25" outlineLevel="1">
      <c r="A13" s="56" t="s">
        <v>122</v>
      </c>
      <c r="B13" s="75" t="str">
        <f ca="1">B3</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((MATCH("TC_Unit_07_06", TestPlan!A1:A10000, 0))-6))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566</v>
      </c>
      <c r="C29" s="67"/>
      <c r="D29" s="68"/>
      <c r="E29" s="69"/>
      <c r="F29" s="68"/>
      <c r="G29" s="69"/>
    </row>
    <row r="30" spans="1:7" ht="114.75">
      <c r="A30" s="66" t="s">
        <v>149</v>
      </c>
      <c r="B30" s="66" t="s">
        <v>568</v>
      </c>
      <c r="C30" s="67"/>
      <c r="D30" s="68"/>
      <c r="E30" s="69"/>
      <c r="F30" s="68"/>
      <c r="G30" s="69"/>
    </row>
    <row r="31" spans="1:7">
      <c r="A31" s="73" t="s">
        <v>150</v>
      </c>
      <c r="B31" s="77" t="s">
        <v>570</v>
      </c>
      <c r="C31" s="67"/>
      <c r="D31" s="68"/>
      <c r="E31" s="69"/>
      <c r="F31" s="68"/>
      <c r="G31" s="69"/>
    </row>
    <row r="32" spans="1:7" ht="165.75">
      <c r="A32" s="66" t="s">
        <v>151</v>
      </c>
      <c r="B32" s="66" t="s">
        <v>569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22" priority="25" stopIfTrue="1">
      <formula>EXACT(#REF!,"Part")</formula>
    </cfRule>
    <cfRule type="expression" dxfId="1621" priority="26" stopIfTrue="1">
      <formula>EXACT(#REF!,"Info")</formula>
    </cfRule>
  </conditionalFormatting>
  <conditionalFormatting sqref="B29:C29">
    <cfRule type="expression" dxfId="1620" priority="23" stopIfTrue="1">
      <formula>EXACT(#REF!,"Part")</formula>
    </cfRule>
    <cfRule type="expression" dxfId="1619" priority="24" stopIfTrue="1">
      <formula>EXACT(#REF!,"Info")</formula>
    </cfRule>
  </conditionalFormatting>
  <conditionalFormatting sqref="B28:C28">
    <cfRule type="expression" dxfId="1618" priority="21" stopIfTrue="1">
      <formula>EXACT(#REF!,"Part")</formula>
    </cfRule>
    <cfRule type="expression" dxfId="1617" priority="22" stopIfTrue="1">
      <formula>EXACT(#REF!,"Info")</formula>
    </cfRule>
  </conditionalFormatting>
  <conditionalFormatting sqref="B27:C27">
    <cfRule type="expression" dxfId="1616" priority="19" stopIfTrue="1">
      <formula>EXACT(#REF!,"Part")</formula>
    </cfRule>
    <cfRule type="expression" dxfId="1615" priority="20" stopIfTrue="1">
      <formula>EXACT(#REF!,"Info")</formula>
    </cfRule>
  </conditionalFormatting>
  <conditionalFormatting sqref="E27:E44">
    <cfRule type="cellIs" dxfId="1614" priority="16" stopIfTrue="1" operator="equal">
      <formula>"open"</formula>
    </cfRule>
    <cfRule type="cellIs" dxfId="1613" priority="17" stopIfTrue="1" operator="equal">
      <formula>"passed"</formula>
    </cfRule>
    <cfRule type="cellIs" dxfId="1612" priority="18" stopIfTrue="1" operator="equal">
      <formula>"failed"</formula>
    </cfRule>
  </conditionalFormatting>
  <conditionalFormatting sqref="D27:D44">
    <cfRule type="expression" dxfId="1611" priority="14" stopIfTrue="1">
      <formula>EXACT(#REF!,"Part")</formula>
    </cfRule>
    <cfRule type="expression" dxfId="1610" priority="15" stopIfTrue="1">
      <formula>EXACT(#REF!,"Info")</formula>
    </cfRule>
  </conditionalFormatting>
  <conditionalFormatting sqref="A27:A34">
    <cfRule type="expression" dxfId="1609" priority="12" stopIfTrue="1">
      <formula>EXACT(#REF!,"Part")</formula>
    </cfRule>
    <cfRule type="expression" dxfId="1608" priority="13" stopIfTrue="1">
      <formula>EXACT(#REF!,"Info")</formula>
    </cfRule>
  </conditionalFormatting>
  <conditionalFormatting sqref="A29">
    <cfRule type="expression" dxfId="1607" priority="10" stopIfTrue="1">
      <formula>EXACT(#REF!,"Part")</formula>
    </cfRule>
    <cfRule type="expression" dxfId="1606" priority="11" stopIfTrue="1">
      <formula>EXACT(#REF!,"Info")</formula>
    </cfRule>
  </conditionalFormatting>
  <conditionalFormatting sqref="A28">
    <cfRule type="expression" dxfId="1605" priority="8" stopIfTrue="1">
      <formula>EXACT(#REF!,"Part")</formula>
    </cfRule>
    <cfRule type="expression" dxfId="1604" priority="9" stopIfTrue="1">
      <formula>EXACT(#REF!,"Info")</formula>
    </cfRule>
  </conditionalFormatting>
  <conditionalFormatting sqref="A27:A29">
    <cfRule type="expression" dxfId="1603" priority="6" stopIfTrue="1">
      <formula>EXACT(#REF!,"Part")</formula>
    </cfRule>
    <cfRule type="expression" dxfId="1602" priority="7" stopIfTrue="1">
      <formula>EXACT(#REF!,"Info")</formula>
    </cfRule>
  </conditionalFormatting>
  <conditionalFormatting sqref="G27:G44">
    <cfRule type="cellIs" dxfId="1601" priority="3" stopIfTrue="1" operator="equal">
      <formula>"open"</formula>
    </cfRule>
    <cfRule type="cellIs" dxfId="1600" priority="4" stopIfTrue="1" operator="equal">
      <formula>"passed"</formula>
    </cfRule>
    <cfRule type="cellIs" dxfId="1599" priority="5" stopIfTrue="1" operator="equal">
      <formula>"failed"</formula>
    </cfRule>
  </conditionalFormatting>
  <conditionalFormatting sqref="F27:F44">
    <cfRule type="expression" dxfId="1598" priority="1" stopIfTrue="1">
      <formula>EXACT(#REF!,"Part")</formula>
    </cfRule>
    <cfRule type="expression" dxfId="159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test_Dem_DebHandleDebounceAction__processBits_StoCoAreAllFulfilled_False</v>
      </c>
      <c r="C2" s="48"/>
    </row>
    <row r="3" spans="1:7" ht="12.75" customHeight="1" outlineLevel="1">
      <c r="A3" s="46" t="s">
        <v>123</v>
      </c>
      <c r="B3" s="75" t="str">
        <f ca="1">VLOOKUP(MID(CELL("Filename",B3),SEARCH("]",CELL("Filename",B3))+1,256),TestPlan!A6:I1000,8,FALSE)</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test_Dem_DebHandleDebounceAction__processBits_StoCoAreAllFulfilled_False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580</v>
      </c>
      <c r="C12" s="50"/>
    </row>
    <row r="13" spans="1:7" ht="89.25" outlineLevel="1">
      <c r="A13" s="56" t="s">
        <v>122</v>
      </c>
      <c r="B13" s="75" t="str">
        <f ca="1">B3</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((MATCH("TC_Unit_07_07", TestPlan!A1:A10000, 0))-7))</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575</v>
      </c>
      <c r="C29" s="67"/>
      <c r="D29" s="68"/>
      <c r="E29" s="69"/>
      <c r="F29" s="68"/>
      <c r="G29" s="69"/>
    </row>
    <row r="30" spans="1:7" ht="114.75">
      <c r="A30" s="66" t="s">
        <v>149</v>
      </c>
      <c r="B30" s="66" t="s">
        <v>577</v>
      </c>
      <c r="C30" s="67"/>
      <c r="D30" s="68"/>
      <c r="E30" s="69"/>
      <c r="F30" s="68"/>
      <c r="G30" s="69"/>
    </row>
    <row r="31" spans="1:7">
      <c r="A31" s="73" t="s">
        <v>150</v>
      </c>
      <c r="B31" s="77" t="s">
        <v>570</v>
      </c>
      <c r="C31" s="67"/>
      <c r="D31" s="68"/>
      <c r="E31" s="69"/>
      <c r="F31" s="68"/>
      <c r="G31" s="69"/>
    </row>
    <row r="32" spans="1:7" ht="165.75">
      <c r="A32" s="66" t="s">
        <v>151</v>
      </c>
      <c r="B32" s="66" t="s">
        <v>578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96" priority="25" stopIfTrue="1">
      <formula>EXACT(#REF!,"Part")</formula>
    </cfRule>
    <cfRule type="expression" dxfId="1595" priority="26" stopIfTrue="1">
      <formula>EXACT(#REF!,"Info")</formula>
    </cfRule>
  </conditionalFormatting>
  <conditionalFormatting sqref="B29:C29">
    <cfRule type="expression" dxfId="1594" priority="23" stopIfTrue="1">
      <formula>EXACT(#REF!,"Part")</formula>
    </cfRule>
    <cfRule type="expression" dxfId="1593" priority="24" stopIfTrue="1">
      <formula>EXACT(#REF!,"Info")</formula>
    </cfRule>
  </conditionalFormatting>
  <conditionalFormatting sqref="B28:C28">
    <cfRule type="expression" dxfId="1592" priority="21" stopIfTrue="1">
      <formula>EXACT(#REF!,"Part")</formula>
    </cfRule>
    <cfRule type="expression" dxfId="1591" priority="22" stopIfTrue="1">
      <formula>EXACT(#REF!,"Info")</formula>
    </cfRule>
  </conditionalFormatting>
  <conditionalFormatting sqref="B27:C27">
    <cfRule type="expression" dxfId="1590" priority="19" stopIfTrue="1">
      <formula>EXACT(#REF!,"Part")</formula>
    </cfRule>
    <cfRule type="expression" dxfId="1589" priority="20" stopIfTrue="1">
      <formula>EXACT(#REF!,"Info")</formula>
    </cfRule>
  </conditionalFormatting>
  <conditionalFormatting sqref="E27:E44">
    <cfRule type="cellIs" dxfId="1588" priority="16" stopIfTrue="1" operator="equal">
      <formula>"open"</formula>
    </cfRule>
    <cfRule type="cellIs" dxfId="1587" priority="17" stopIfTrue="1" operator="equal">
      <formula>"passed"</formula>
    </cfRule>
    <cfRule type="cellIs" dxfId="1586" priority="18" stopIfTrue="1" operator="equal">
      <formula>"failed"</formula>
    </cfRule>
  </conditionalFormatting>
  <conditionalFormatting sqref="D27:D44">
    <cfRule type="expression" dxfId="1585" priority="14" stopIfTrue="1">
      <formula>EXACT(#REF!,"Part")</formula>
    </cfRule>
    <cfRule type="expression" dxfId="1584" priority="15" stopIfTrue="1">
      <formula>EXACT(#REF!,"Info")</formula>
    </cfRule>
  </conditionalFormatting>
  <conditionalFormatting sqref="A27:A34">
    <cfRule type="expression" dxfId="1583" priority="12" stopIfTrue="1">
      <formula>EXACT(#REF!,"Part")</formula>
    </cfRule>
    <cfRule type="expression" dxfId="1582" priority="13" stopIfTrue="1">
      <formula>EXACT(#REF!,"Info")</formula>
    </cfRule>
  </conditionalFormatting>
  <conditionalFormatting sqref="A29">
    <cfRule type="expression" dxfId="1581" priority="10" stopIfTrue="1">
      <formula>EXACT(#REF!,"Part")</formula>
    </cfRule>
    <cfRule type="expression" dxfId="1580" priority="11" stopIfTrue="1">
      <formula>EXACT(#REF!,"Info")</formula>
    </cfRule>
  </conditionalFormatting>
  <conditionalFormatting sqref="A28">
    <cfRule type="expression" dxfId="1579" priority="8" stopIfTrue="1">
      <formula>EXACT(#REF!,"Part")</formula>
    </cfRule>
    <cfRule type="expression" dxfId="1578" priority="9" stopIfTrue="1">
      <formula>EXACT(#REF!,"Info")</formula>
    </cfRule>
  </conditionalFormatting>
  <conditionalFormatting sqref="A27:A29">
    <cfRule type="expression" dxfId="1577" priority="6" stopIfTrue="1">
      <formula>EXACT(#REF!,"Part")</formula>
    </cfRule>
    <cfRule type="expression" dxfId="1576" priority="7" stopIfTrue="1">
      <formula>EXACT(#REF!,"Info")</formula>
    </cfRule>
  </conditionalFormatting>
  <conditionalFormatting sqref="G27:G44">
    <cfRule type="cellIs" dxfId="1575" priority="3" stopIfTrue="1" operator="equal">
      <formula>"open"</formula>
    </cfRule>
    <cfRule type="cellIs" dxfId="1574" priority="4" stopIfTrue="1" operator="equal">
      <formula>"passed"</formula>
    </cfRule>
    <cfRule type="cellIs" dxfId="1573" priority="5" stopIfTrue="1" operator="equal">
      <formula>"failed"</formula>
    </cfRule>
  </conditionalFormatting>
  <conditionalFormatting sqref="F27:F44">
    <cfRule type="expression" dxfId="1572" priority="1" stopIfTrue="1">
      <formula>EXACT(#REF!,"Part")</formula>
    </cfRule>
    <cfRule type="expression" dxfId="157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test_Dem_DebHandleDebounceAction__processBits_OpMoIsInitialized_False</v>
      </c>
      <c r="C2" s="48"/>
    </row>
    <row r="3" spans="1:7" ht="12.75" customHeight="1" outlineLevel="1">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test_Dem_DebHandleDebounceAction__processBits_OpMoIsInitialized_False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587</v>
      </c>
      <c r="C12" s="50"/>
    </row>
    <row r="13" spans="1:7" ht="76.5" outlineLevel="1">
      <c r="A13" s="56" t="s">
        <v>122</v>
      </c>
      <c r="B13" s="75" t="str">
        <f ca="1">B3</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((MATCH("TC_Unit_07_08", TestPlan!A1:A10000, 0))-8))</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582</v>
      </c>
      <c r="C29" s="67"/>
      <c r="D29" s="68"/>
      <c r="E29" s="69"/>
      <c r="F29" s="68"/>
      <c r="G29" s="69"/>
    </row>
    <row r="30" spans="1:7" ht="63.75">
      <c r="A30" s="66" t="s">
        <v>149</v>
      </c>
      <c r="B30" s="66" t="s">
        <v>584</v>
      </c>
      <c r="C30" s="67"/>
      <c r="D30" s="68"/>
      <c r="E30" s="69"/>
      <c r="F30" s="68"/>
      <c r="G30" s="69"/>
    </row>
    <row r="31" spans="1:7">
      <c r="A31" s="73" t="s">
        <v>150</v>
      </c>
      <c r="B31" s="77" t="s">
        <v>570</v>
      </c>
      <c r="C31" s="67"/>
      <c r="D31" s="68"/>
      <c r="E31" s="69"/>
      <c r="F31" s="68"/>
      <c r="G31" s="69"/>
    </row>
    <row r="32" spans="1:7" ht="102">
      <c r="A32" s="66" t="s">
        <v>151</v>
      </c>
      <c r="B32" s="66" t="s">
        <v>585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70" priority="25" stopIfTrue="1">
      <formula>EXACT(#REF!,"Part")</formula>
    </cfRule>
    <cfRule type="expression" dxfId="1569" priority="26" stopIfTrue="1">
      <formula>EXACT(#REF!,"Info")</formula>
    </cfRule>
  </conditionalFormatting>
  <conditionalFormatting sqref="B29:C29">
    <cfRule type="expression" dxfId="1568" priority="23" stopIfTrue="1">
      <formula>EXACT(#REF!,"Part")</formula>
    </cfRule>
    <cfRule type="expression" dxfId="1567" priority="24" stopIfTrue="1">
      <formula>EXACT(#REF!,"Info")</formula>
    </cfRule>
  </conditionalFormatting>
  <conditionalFormatting sqref="B28:C28">
    <cfRule type="expression" dxfId="1566" priority="21" stopIfTrue="1">
      <formula>EXACT(#REF!,"Part")</formula>
    </cfRule>
    <cfRule type="expression" dxfId="1565" priority="22" stopIfTrue="1">
      <formula>EXACT(#REF!,"Info")</formula>
    </cfRule>
  </conditionalFormatting>
  <conditionalFormatting sqref="B27:C27">
    <cfRule type="expression" dxfId="1564" priority="19" stopIfTrue="1">
      <formula>EXACT(#REF!,"Part")</formula>
    </cfRule>
    <cfRule type="expression" dxfId="1563" priority="20" stopIfTrue="1">
      <formula>EXACT(#REF!,"Info")</formula>
    </cfRule>
  </conditionalFormatting>
  <conditionalFormatting sqref="E27:E44">
    <cfRule type="cellIs" dxfId="1562" priority="16" stopIfTrue="1" operator="equal">
      <formula>"open"</formula>
    </cfRule>
    <cfRule type="cellIs" dxfId="1561" priority="17" stopIfTrue="1" operator="equal">
      <formula>"passed"</formula>
    </cfRule>
    <cfRule type="cellIs" dxfId="1560" priority="18" stopIfTrue="1" operator="equal">
      <formula>"failed"</formula>
    </cfRule>
  </conditionalFormatting>
  <conditionalFormatting sqref="D27:D44">
    <cfRule type="expression" dxfId="1559" priority="14" stopIfTrue="1">
      <formula>EXACT(#REF!,"Part")</formula>
    </cfRule>
    <cfRule type="expression" dxfId="1558" priority="15" stopIfTrue="1">
      <formula>EXACT(#REF!,"Info")</formula>
    </cfRule>
  </conditionalFormatting>
  <conditionalFormatting sqref="A27:A34">
    <cfRule type="expression" dxfId="1557" priority="12" stopIfTrue="1">
      <formula>EXACT(#REF!,"Part")</formula>
    </cfRule>
    <cfRule type="expression" dxfId="1556" priority="13" stopIfTrue="1">
      <formula>EXACT(#REF!,"Info")</formula>
    </cfRule>
  </conditionalFormatting>
  <conditionalFormatting sqref="A29">
    <cfRule type="expression" dxfId="1555" priority="10" stopIfTrue="1">
      <formula>EXACT(#REF!,"Part")</formula>
    </cfRule>
    <cfRule type="expression" dxfId="1554" priority="11" stopIfTrue="1">
      <formula>EXACT(#REF!,"Info")</formula>
    </cfRule>
  </conditionalFormatting>
  <conditionalFormatting sqref="A28">
    <cfRule type="expression" dxfId="1553" priority="8" stopIfTrue="1">
      <formula>EXACT(#REF!,"Part")</formula>
    </cfRule>
    <cfRule type="expression" dxfId="1552" priority="9" stopIfTrue="1">
      <formula>EXACT(#REF!,"Info")</formula>
    </cfRule>
  </conditionalFormatting>
  <conditionalFormatting sqref="A27:A29">
    <cfRule type="expression" dxfId="1551" priority="6" stopIfTrue="1">
      <formula>EXACT(#REF!,"Part")</formula>
    </cfRule>
    <cfRule type="expression" dxfId="1550" priority="7" stopIfTrue="1">
      <formula>EXACT(#REF!,"Info")</formula>
    </cfRule>
  </conditionalFormatting>
  <conditionalFormatting sqref="G27:G44">
    <cfRule type="cellIs" dxfId="1549" priority="3" stopIfTrue="1" operator="equal">
      <formula>"open"</formula>
    </cfRule>
    <cfRule type="cellIs" dxfId="1548" priority="4" stopIfTrue="1" operator="equal">
      <formula>"passed"</formula>
    </cfRule>
    <cfRule type="cellIs" dxfId="1547" priority="5" stopIfTrue="1" operator="equal">
      <formula>"failed"</formula>
    </cfRule>
  </conditionalFormatting>
  <conditionalFormatting sqref="F27:F44">
    <cfRule type="expression" dxfId="1546" priority="1" stopIfTrue="1">
      <formula>EXACT(#REF!,"Part")</formula>
    </cfRule>
    <cfRule type="expression" dxfId="154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9"/>
  <dimension ref="A1:G44"/>
  <sheetViews>
    <sheetView showGridLines="0" zoomScale="85" zoomScaleNormal="85" workbookViewId="0">
      <pane ySplit="26" topLeftCell="A28" activePane="bottomLeft" state="frozen"/>
      <selection activeCell="B4" sqref="B4"/>
      <selection pane="bottomLeft" activeCell="B41" sqref="B41"/>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test_Dem_DebHandleDebounceAction__processBits_ThresholdReachedTOC_True</v>
      </c>
      <c r="C2" s="48"/>
    </row>
    <row r="3" spans="1:7" ht="12.75" customHeight="1" outlineLevel="1">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test_Dem_DebHandleDebounceAction__processBits_ThresholdReachedTOC_True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587</v>
      </c>
      <c r="C12" s="50"/>
    </row>
    <row r="13" spans="1:7" ht="76.5" outlineLevel="1">
      <c r="A13" s="56" t="s">
        <v>122</v>
      </c>
      <c r="B13" s="75" t="str">
        <f ca="1">B3</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((MATCH("TC_Unit_07_09", TestPlan!A1:A10000, 0))-9))</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582</v>
      </c>
      <c r="C29" s="67"/>
      <c r="D29" s="68"/>
      <c r="E29" s="69"/>
      <c r="F29" s="68"/>
      <c r="G29" s="69"/>
    </row>
    <row r="30" spans="1:7" ht="38.25">
      <c r="A30" s="66" t="s">
        <v>149</v>
      </c>
      <c r="B30" s="66" t="s">
        <v>590</v>
      </c>
      <c r="C30" s="67"/>
      <c r="D30" s="68"/>
      <c r="E30" s="69"/>
      <c r="F30" s="68"/>
      <c r="G30" s="69"/>
    </row>
    <row r="31" spans="1:7">
      <c r="A31" s="73" t="s">
        <v>150</v>
      </c>
      <c r="B31" s="77" t="s">
        <v>570</v>
      </c>
      <c r="C31" s="67"/>
      <c r="D31" s="68"/>
      <c r="E31" s="69"/>
      <c r="F31" s="68"/>
      <c r="G31" s="69"/>
    </row>
    <row r="32" spans="1:7" ht="63.75">
      <c r="A32" s="66" t="s">
        <v>151</v>
      </c>
      <c r="B32" s="66" t="s">
        <v>591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44" priority="25" stopIfTrue="1">
      <formula>EXACT(#REF!,"Part")</formula>
    </cfRule>
    <cfRule type="expression" dxfId="1543" priority="26" stopIfTrue="1">
      <formula>EXACT(#REF!,"Info")</formula>
    </cfRule>
  </conditionalFormatting>
  <conditionalFormatting sqref="B29:C29">
    <cfRule type="expression" dxfId="1542" priority="23" stopIfTrue="1">
      <formula>EXACT(#REF!,"Part")</formula>
    </cfRule>
    <cfRule type="expression" dxfId="1541" priority="24" stopIfTrue="1">
      <formula>EXACT(#REF!,"Info")</formula>
    </cfRule>
  </conditionalFormatting>
  <conditionalFormatting sqref="B28:C28">
    <cfRule type="expression" dxfId="1540" priority="21" stopIfTrue="1">
      <formula>EXACT(#REF!,"Part")</formula>
    </cfRule>
    <cfRule type="expression" dxfId="1539" priority="22" stopIfTrue="1">
      <formula>EXACT(#REF!,"Info")</formula>
    </cfRule>
  </conditionalFormatting>
  <conditionalFormatting sqref="B27:C27">
    <cfRule type="expression" dxfId="1538" priority="19" stopIfTrue="1">
      <formula>EXACT(#REF!,"Part")</formula>
    </cfRule>
    <cfRule type="expression" dxfId="1537" priority="20" stopIfTrue="1">
      <formula>EXACT(#REF!,"Info")</formula>
    </cfRule>
  </conditionalFormatting>
  <conditionalFormatting sqref="E27:E44">
    <cfRule type="cellIs" dxfId="1536" priority="16" stopIfTrue="1" operator="equal">
      <formula>"open"</formula>
    </cfRule>
    <cfRule type="cellIs" dxfId="1535" priority="17" stopIfTrue="1" operator="equal">
      <formula>"passed"</formula>
    </cfRule>
    <cfRule type="cellIs" dxfId="1534" priority="18" stopIfTrue="1" operator="equal">
      <formula>"failed"</formula>
    </cfRule>
  </conditionalFormatting>
  <conditionalFormatting sqref="D27:D44">
    <cfRule type="expression" dxfId="1533" priority="14" stopIfTrue="1">
      <formula>EXACT(#REF!,"Part")</formula>
    </cfRule>
    <cfRule type="expression" dxfId="1532" priority="15" stopIfTrue="1">
      <formula>EXACT(#REF!,"Info")</formula>
    </cfRule>
  </conditionalFormatting>
  <conditionalFormatting sqref="A27:A34">
    <cfRule type="expression" dxfId="1531" priority="12" stopIfTrue="1">
      <formula>EXACT(#REF!,"Part")</formula>
    </cfRule>
    <cfRule type="expression" dxfId="1530" priority="13" stopIfTrue="1">
      <formula>EXACT(#REF!,"Info")</formula>
    </cfRule>
  </conditionalFormatting>
  <conditionalFormatting sqref="A29">
    <cfRule type="expression" dxfId="1529" priority="10" stopIfTrue="1">
      <formula>EXACT(#REF!,"Part")</formula>
    </cfRule>
    <cfRule type="expression" dxfId="1528" priority="11" stopIfTrue="1">
      <formula>EXACT(#REF!,"Info")</formula>
    </cfRule>
  </conditionalFormatting>
  <conditionalFormatting sqref="A28">
    <cfRule type="expression" dxfId="1527" priority="8" stopIfTrue="1">
      <formula>EXACT(#REF!,"Part")</formula>
    </cfRule>
    <cfRule type="expression" dxfId="1526" priority="9" stopIfTrue="1">
      <formula>EXACT(#REF!,"Info")</formula>
    </cfRule>
  </conditionalFormatting>
  <conditionalFormatting sqref="A27:A29">
    <cfRule type="expression" dxfId="1525" priority="6" stopIfTrue="1">
      <formula>EXACT(#REF!,"Part")</formula>
    </cfRule>
    <cfRule type="expression" dxfId="1524" priority="7" stopIfTrue="1">
      <formula>EXACT(#REF!,"Info")</formula>
    </cfRule>
  </conditionalFormatting>
  <conditionalFormatting sqref="G27:G44">
    <cfRule type="cellIs" dxfId="1523" priority="3" stopIfTrue="1" operator="equal">
      <formula>"open"</formula>
    </cfRule>
    <cfRule type="cellIs" dxfId="1522" priority="4" stopIfTrue="1" operator="equal">
      <formula>"passed"</formula>
    </cfRule>
    <cfRule type="cellIs" dxfId="1521" priority="5" stopIfTrue="1" operator="equal">
      <formula>"failed"</formula>
    </cfRule>
  </conditionalFormatting>
  <conditionalFormatting sqref="F27:F44">
    <cfRule type="expression" dxfId="1520" priority="1" stopIfTrue="1">
      <formula>EXACT(#REF!,"Part")</formula>
    </cfRule>
    <cfRule type="expression" dxfId="151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test_Dem_DebHandleDebounceAction__processBits_DebAction_THRESHOLDREACHED</v>
      </c>
      <c r="C2" s="48"/>
    </row>
    <row r="3" spans="1:7" ht="12.75" customHeight="1" outlineLevel="1">
      <c r="A3" s="46" t="s">
        <v>123</v>
      </c>
      <c r="B3" s="75" t="str">
        <f ca="1">VLOOKUP(MID(CELL("Filename",B3),SEARCH("]",CELL("Filename",B3))+1,256),TestPlan!A6:I1000,8,FALSE)</f>
        <v xml:space="preserve"> Check if: _x000D_
 - The function returns False _x000D_
 - The Dem_SetEventSuspicion_Internal() function is invoked _x000D_
 In case: The Deb Action and DEM_DEBACTION_RESETFDCTHRESHOLDREACHED macro is not zero (line 143)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test_Dem_DebHandleDebounceAction__processBits_DebAction_THRESHOLDREACHED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580</v>
      </c>
      <c r="C12" s="50"/>
    </row>
    <row r="13" spans="1:7" ht="63.75" outlineLevel="1">
      <c r="A13" s="56" t="s">
        <v>122</v>
      </c>
      <c r="B13" s="75" t="str">
        <f ca="1">B3</f>
        <v xml:space="preserve"> Check if: _x000D_
 - The function returns False _x000D_
 - The Dem_SetEventSuspicion_Internal() function is invoked _x000D_
 In case: The Deb Action and DEM_DEBACTION_RESETFDCTHRESHOLDREACHED macro is not zero (line 143)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((MATCH("TC_Unit_07_10", TestPlan!A1:A10000, 0))-10))</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594</v>
      </c>
      <c r="C29" s="67"/>
      <c r="D29" s="68"/>
      <c r="E29" s="69"/>
      <c r="F29" s="68"/>
      <c r="G29" s="69"/>
    </row>
    <row r="30" spans="1:7" ht="25.5">
      <c r="A30" s="66" t="s">
        <v>149</v>
      </c>
      <c r="B30" s="66" t="s">
        <v>596</v>
      </c>
      <c r="C30" s="67"/>
      <c r="D30" s="68"/>
      <c r="E30" s="69"/>
      <c r="F30" s="68"/>
      <c r="G30" s="69"/>
    </row>
    <row r="31" spans="1:7">
      <c r="A31" s="73" t="s">
        <v>150</v>
      </c>
      <c r="B31" s="77" t="s">
        <v>570</v>
      </c>
      <c r="C31" s="67"/>
      <c r="D31" s="68"/>
      <c r="E31" s="69"/>
      <c r="F31" s="68"/>
      <c r="G31" s="69"/>
    </row>
    <row r="32" spans="1:7" ht="51">
      <c r="A32" s="66" t="s">
        <v>151</v>
      </c>
      <c r="B32" s="66" t="s">
        <v>597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18" priority="25" stopIfTrue="1">
      <formula>EXACT(#REF!,"Part")</formula>
    </cfRule>
    <cfRule type="expression" dxfId="1517" priority="26" stopIfTrue="1">
      <formula>EXACT(#REF!,"Info")</formula>
    </cfRule>
  </conditionalFormatting>
  <conditionalFormatting sqref="B29:C29">
    <cfRule type="expression" dxfId="1516" priority="23" stopIfTrue="1">
      <formula>EXACT(#REF!,"Part")</formula>
    </cfRule>
    <cfRule type="expression" dxfId="1515" priority="24" stopIfTrue="1">
      <formula>EXACT(#REF!,"Info")</formula>
    </cfRule>
  </conditionalFormatting>
  <conditionalFormatting sqref="B28:C28">
    <cfRule type="expression" dxfId="1514" priority="21" stopIfTrue="1">
      <formula>EXACT(#REF!,"Part")</formula>
    </cfRule>
    <cfRule type="expression" dxfId="1513" priority="22" stopIfTrue="1">
      <formula>EXACT(#REF!,"Info")</formula>
    </cfRule>
  </conditionalFormatting>
  <conditionalFormatting sqref="B27:C27">
    <cfRule type="expression" dxfId="1512" priority="19" stopIfTrue="1">
      <formula>EXACT(#REF!,"Part")</formula>
    </cfRule>
    <cfRule type="expression" dxfId="1511" priority="20" stopIfTrue="1">
      <formula>EXACT(#REF!,"Info")</formula>
    </cfRule>
  </conditionalFormatting>
  <conditionalFormatting sqref="E27:E44">
    <cfRule type="cellIs" dxfId="1510" priority="16" stopIfTrue="1" operator="equal">
      <formula>"open"</formula>
    </cfRule>
    <cfRule type="cellIs" dxfId="1509" priority="17" stopIfTrue="1" operator="equal">
      <formula>"passed"</formula>
    </cfRule>
    <cfRule type="cellIs" dxfId="1508" priority="18" stopIfTrue="1" operator="equal">
      <formula>"failed"</formula>
    </cfRule>
  </conditionalFormatting>
  <conditionalFormatting sqref="D27:D44">
    <cfRule type="expression" dxfId="1507" priority="14" stopIfTrue="1">
      <formula>EXACT(#REF!,"Part")</formula>
    </cfRule>
    <cfRule type="expression" dxfId="1506" priority="15" stopIfTrue="1">
      <formula>EXACT(#REF!,"Info")</formula>
    </cfRule>
  </conditionalFormatting>
  <conditionalFormatting sqref="A27:A34">
    <cfRule type="expression" dxfId="1505" priority="12" stopIfTrue="1">
      <formula>EXACT(#REF!,"Part")</formula>
    </cfRule>
    <cfRule type="expression" dxfId="1504" priority="13" stopIfTrue="1">
      <formula>EXACT(#REF!,"Info")</formula>
    </cfRule>
  </conditionalFormatting>
  <conditionalFormatting sqref="A29">
    <cfRule type="expression" dxfId="1503" priority="10" stopIfTrue="1">
      <formula>EXACT(#REF!,"Part")</formula>
    </cfRule>
    <cfRule type="expression" dxfId="1502" priority="11" stopIfTrue="1">
      <formula>EXACT(#REF!,"Info")</formula>
    </cfRule>
  </conditionalFormatting>
  <conditionalFormatting sqref="A28">
    <cfRule type="expression" dxfId="1501" priority="8" stopIfTrue="1">
      <formula>EXACT(#REF!,"Part")</formula>
    </cfRule>
    <cfRule type="expression" dxfId="1500" priority="9" stopIfTrue="1">
      <formula>EXACT(#REF!,"Info")</formula>
    </cfRule>
  </conditionalFormatting>
  <conditionalFormatting sqref="A27:A29">
    <cfRule type="expression" dxfId="1499" priority="6" stopIfTrue="1">
      <formula>EXACT(#REF!,"Part")</formula>
    </cfRule>
    <cfRule type="expression" dxfId="1498" priority="7" stopIfTrue="1">
      <formula>EXACT(#REF!,"Info")</formula>
    </cfRule>
  </conditionalFormatting>
  <conditionalFormatting sqref="G27:G44">
    <cfRule type="cellIs" dxfId="1497" priority="3" stopIfTrue="1" operator="equal">
      <formula>"open"</formula>
    </cfRule>
    <cfRule type="cellIs" dxfId="1496" priority="4" stopIfTrue="1" operator="equal">
      <formula>"passed"</formula>
    </cfRule>
    <cfRule type="cellIs" dxfId="1495" priority="5" stopIfTrue="1" operator="equal">
      <formula>"failed"</formula>
    </cfRule>
  </conditionalFormatting>
  <conditionalFormatting sqref="F27:F44">
    <cfRule type="expression" dxfId="1494" priority="1" stopIfTrue="1">
      <formula>EXACT(#REF!,"Part")</formula>
    </cfRule>
    <cfRule type="expression" dxfId="149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1"/>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test_Dem_DebHandleDebounceAction__processBits_DebAction_Not_THRESHOLDREACHED</v>
      </c>
      <c r="C2" s="48"/>
    </row>
    <row r="3" spans="1:7" ht="12.75" customHeight="1" outlineLevel="1">
      <c r="A3" s="46" t="s">
        <v>123</v>
      </c>
      <c r="B3" s="75" t="str">
        <f ca="1">VLOOKUP(MID(CELL("Filename",B3),SEARCH("]",CELL("Filename",B3))+1,256),TestPlan!A6:I1000,8,FALSE)</f>
        <v xml:space="preserve"> Check if: _x000D_
 - The function returns False _x000D_
 - The Dem_SetEventSuspicion_Internal() function is not invoked _x000D_
 In case: The Deb Action and DEM_DEBACTION_RESETFDCTHRESHOLDREACHED macro is zero (line 143)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test_Dem_DebHandleDebounceAction__processBits_DebAction_Not_THRESHOLDREACHED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587</v>
      </c>
      <c r="C12" s="50"/>
    </row>
    <row r="13" spans="1:7" ht="63.75" outlineLevel="1">
      <c r="A13" s="56" t="s">
        <v>122</v>
      </c>
      <c r="B13" s="75" t="str">
        <f ca="1">B3</f>
        <v xml:space="preserve"> Check if: _x000D_
 - The function returns False _x000D_
 - The Dem_SetEventSuspicion_Internal() function is not invoked _x000D_
 In case: The Deb Action and DEM_DEBACTION_RESETFDCTHRESHOLDREACHED macro is zero (line 143)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((MATCH("TC_Unit_07_11", TestPlan!A1:A10000, 0))-11))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600</v>
      </c>
      <c r="C29" s="67"/>
      <c r="D29" s="68"/>
      <c r="E29" s="69"/>
      <c r="F29" s="68"/>
      <c r="G29" s="69"/>
    </row>
    <row r="30" spans="1:7" ht="25.5">
      <c r="A30" s="66" t="s">
        <v>149</v>
      </c>
      <c r="B30" s="66" t="s">
        <v>243</v>
      </c>
      <c r="C30" s="67"/>
      <c r="D30" s="68"/>
      <c r="E30" s="69"/>
      <c r="F30" s="68"/>
      <c r="G30" s="69"/>
    </row>
    <row r="31" spans="1:7">
      <c r="A31" s="73" t="s">
        <v>150</v>
      </c>
      <c r="B31" s="77" t="s">
        <v>570</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92" priority="25" stopIfTrue="1">
      <formula>EXACT(#REF!,"Part")</formula>
    </cfRule>
    <cfRule type="expression" dxfId="1491" priority="26" stopIfTrue="1">
      <formula>EXACT(#REF!,"Info")</formula>
    </cfRule>
  </conditionalFormatting>
  <conditionalFormatting sqref="B29:C29">
    <cfRule type="expression" dxfId="1490" priority="23" stopIfTrue="1">
      <formula>EXACT(#REF!,"Part")</formula>
    </cfRule>
    <cfRule type="expression" dxfId="1489" priority="24" stopIfTrue="1">
      <formula>EXACT(#REF!,"Info")</formula>
    </cfRule>
  </conditionalFormatting>
  <conditionalFormatting sqref="B28:C28">
    <cfRule type="expression" dxfId="1488" priority="21" stopIfTrue="1">
      <formula>EXACT(#REF!,"Part")</formula>
    </cfRule>
    <cfRule type="expression" dxfId="1487" priority="22" stopIfTrue="1">
      <formula>EXACT(#REF!,"Info")</formula>
    </cfRule>
  </conditionalFormatting>
  <conditionalFormatting sqref="B27:C27">
    <cfRule type="expression" dxfId="1486" priority="19" stopIfTrue="1">
      <formula>EXACT(#REF!,"Part")</formula>
    </cfRule>
    <cfRule type="expression" dxfId="1485" priority="20" stopIfTrue="1">
      <formula>EXACT(#REF!,"Info")</formula>
    </cfRule>
  </conditionalFormatting>
  <conditionalFormatting sqref="E27:E44">
    <cfRule type="cellIs" dxfId="1484" priority="16" stopIfTrue="1" operator="equal">
      <formula>"open"</formula>
    </cfRule>
    <cfRule type="cellIs" dxfId="1483" priority="17" stopIfTrue="1" operator="equal">
      <formula>"passed"</formula>
    </cfRule>
    <cfRule type="cellIs" dxfId="1482" priority="18" stopIfTrue="1" operator="equal">
      <formula>"failed"</formula>
    </cfRule>
  </conditionalFormatting>
  <conditionalFormatting sqref="D27:D44">
    <cfRule type="expression" dxfId="1481" priority="14" stopIfTrue="1">
      <formula>EXACT(#REF!,"Part")</formula>
    </cfRule>
    <cfRule type="expression" dxfId="1480" priority="15" stopIfTrue="1">
      <formula>EXACT(#REF!,"Info")</formula>
    </cfRule>
  </conditionalFormatting>
  <conditionalFormatting sqref="A27:A34">
    <cfRule type="expression" dxfId="1479" priority="12" stopIfTrue="1">
      <formula>EXACT(#REF!,"Part")</formula>
    </cfRule>
    <cfRule type="expression" dxfId="1478" priority="13" stopIfTrue="1">
      <formula>EXACT(#REF!,"Info")</formula>
    </cfRule>
  </conditionalFormatting>
  <conditionalFormatting sqref="A29">
    <cfRule type="expression" dxfId="1477" priority="10" stopIfTrue="1">
      <formula>EXACT(#REF!,"Part")</formula>
    </cfRule>
    <cfRule type="expression" dxfId="1476" priority="11" stopIfTrue="1">
      <formula>EXACT(#REF!,"Info")</formula>
    </cfRule>
  </conditionalFormatting>
  <conditionalFormatting sqref="A28">
    <cfRule type="expression" dxfId="1475" priority="8" stopIfTrue="1">
      <formula>EXACT(#REF!,"Part")</formula>
    </cfRule>
    <cfRule type="expression" dxfId="1474" priority="9" stopIfTrue="1">
      <formula>EXACT(#REF!,"Info")</formula>
    </cfRule>
  </conditionalFormatting>
  <conditionalFormatting sqref="A27:A29">
    <cfRule type="expression" dxfId="1473" priority="6" stopIfTrue="1">
      <formula>EXACT(#REF!,"Part")</formula>
    </cfRule>
    <cfRule type="expression" dxfId="1472" priority="7" stopIfTrue="1">
      <formula>EXACT(#REF!,"Info")</formula>
    </cfRule>
  </conditionalFormatting>
  <conditionalFormatting sqref="G27:G44">
    <cfRule type="cellIs" dxfId="1471" priority="3" stopIfTrue="1" operator="equal">
      <formula>"open"</formula>
    </cfRule>
    <cfRule type="cellIs" dxfId="1470" priority="4" stopIfTrue="1" operator="equal">
      <formula>"passed"</formula>
    </cfRule>
    <cfRule type="cellIs" dxfId="1469" priority="5" stopIfTrue="1" operator="equal">
      <formula>"failed"</formula>
    </cfRule>
  </conditionalFormatting>
  <conditionalFormatting sqref="F27:F44">
    <cfRule type="expression" dxfId="1468" priority="1" stopIfTrue="1">
      <formula>EXACT(#REF!,"Part")</formula>
    </cfRule>
    <cfRule type="expression" dxfId="146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test_Dem_DebHandleDebounceAction_UnrobustToEvBuffer_True</v>
      </c>
      <c r="C2" s="48"/>
    </row>
    <row r="3" spans="1:7" ht="12.75" customHeight="1" outlineLevel="1">
      <c r="A3" s="46" t="s">
        <v>123</v>
      </c>
      <c r="B3" s="75" t="str">
        <f ca="1">VLOOKUP(MID(CELL("Filename",B3),SEARCH("]",CELL("Filename",B3))+1,256),TestPlan!A6:I1000,8,FALSE)</f>
        <v xml:space="preserve"> Check if the Dem_EvBuffInsert() function is invoked _x000D_
 In case: The returned value of insertUnrobustToEvBuffer() function is True (line 176)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test_Dem_DebHandleDebounceAction_UnrobustToEvBuffer_True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610</v>
      </c>
      <c r="C12" s="50"/>
    </row>
    <row r="13" spans="1:7" ht="25.5" outlineLevel="1">
      <c r="A13" s="56" t="s">
        <v>122</v>
      </c>
      <c r="B13" s="75" t="str">
        <f ca="1">B3</f>
        <v xml:space="preserve"> Check if the Dem_EvBuffInsert() function is invoked _x000D_
 In case: The returned value of insertUnrobustToEvBuffer() function is True (line 176)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611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((MATCH("TC_Unit_07_12", TestPlan!A1:A10000, 0))-12))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63.75">
      <c r="A29" s="66" t="s">
        <v>149</v>
      </c>
      <c r="B29" s="66" t="s">
        <v>604</v>
      </c>
      <c r="C29" s="67"/>
      <c r="D29" s="68"/>
      <c r="E29" s="69"/>
      <c r="F29" s="68"/>
      <c r="G29" s="69"/>
    </row>
    <row r="30" spans="1:7" ht="63.75">
      <c r="A30" s="66" t="s">
        <v>149</v>
      </c>
      <c r="B30" s="66" t="s">
        <v>606</v>
      </c>
      <c r="C30" s="67"/>
      <c r="D30" s="68"/>
      <c r="E30" s="69"/>
      <c r="F30" s="68"/>
      <c r="G30" s="69"/>
    </row>
    <row r="31" spans="1:7">
      <c r="A31" s="73" t="s">
        <v>150</v>
      </c>
      <c r="B31" s="77" t="s">
        <v>608</v>
      </c>
      <c r="C31" s="67"/>
      <c r="D31" s="68"/>
      <c r="E31" s="69"/>
      <c r="F31" s="68"/>
      <c r="G31" s="69"/>
    </row>
    <row r="32" spans="1:7" ht="102">
      <c r="A32" s="66" t="s">
        <v>151</v>
      </c>
      <c r="B32" s="66" t="s">
        <v>607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66" priority="25" stopIfTrue="1">
      <formula>EXACT(#REF!,"Part")</formula>
    </cfRule>
    <cfRule type="expression" dxfId="1465" priority="26" stopIfTrue="1">
      <formula>EXACT(#REF!,"Info")</formula>
    </cfRule>
  </conditionalFormatting>
  <conditionalFormatting sqref="B29:C29">
    <cfRule type="expression" dxfId="1464" priority="23" stopIfTrue="1">
      <formula>EXACT(#REF!,"Part")</formula>
    </cfRule>
    <cfRule type="expression" dxfId="1463" priority="24" stopIfTrue="1">
      <formula>EXACT(#REF!,"Info")</formula>
    </cfRule>
  </conditionalFormatting>
  <conditionalFormatting sqref="B28:C28">
    <cfRule type="expression" dxfId="1462" priority="21" stopIfTrue="1">
      <formula>EXACT(#REF!,"Part")</formula>
    </cfRule>
    <cfRule type="expression" dxfId="1461" priority="22" stopIfTrue="1">
      <formula>EXACT(#REF!,"Info")</formula>
    </cfRule>
  </conditionalFormatting>
  <conditionalFormatting sqref="B27:C27">
    <cfRule type="expression" dxfId="1460" priority="19" stopIfTrue="1">
      <formula>EXACT(#REF!,"Part")</formula>
    </cfRule>
    <cfRule type="expression" dxfId="1459" priority="20" stopIfTrue="1">
      <formula>EXACT(#REF!,"Info")</formula>
    </cfRule>
  </conditionalFormatting>
  <conditionalFormatting sqref="E27:E44">
    <cfRule type="cellIs" dxfId="1458" priority="16" stopIfTrue="1" operator="equal">
      <formula>"open"</formula>
    </cfRule>
    <cfRule type="cellIs" dxfId="1457" priority="17" stopIfTrue="1" operator="equal">
      <formula>"passed"</formula>
    </cfRule>
    <cfRule type="cellIs" dxfId="1456" priority="18" stopIfTrue="1" operator="equal">
      <formula>"failed"</formula>
    </cfRule>
  </conditionalFormatting>
  <conditionalFormatting sqref="D27:D44">
    <cfRule type="expression" dxfId="1455" priority="14" stopIfTrue="1">
      <formula>EXACT(#REF!,"Part")</formula>
    </cfRule>
    <cfRule type="expression" dxfId="1454" priority="15" stopIfTrue="1">
      <formula>EXACT(#REF!,"Info")</formula>
    </cfRule>
  </conditionalFormatting>
  <conditionalFormatting sqref="A27:A34">
    <cfRule type="expression" dxfId="1453" priority="12" stopIfTrue="1">
      <formula>EXACT(#REF!,"Part")</formula>
    </cfRule>
    <cfRule type="expression" dxfId="1452" priority="13" stopIfTrue="1">
      <formula>EXACT(#REF!,"Info")</formula>
    </cfRule>
  </conditionalFormatting>
  <conditionalFormatting sqref="A29">
    <cfRule type="expression" dxfId="1451" priority="10" stopIfTrue="1">
      <formula>EXACT(#REF!,"Part")</formula>
    </cfRule>
    <cfRule type="expression" dxfId="1450" priority="11" stopIfTrue="1">
      <formula>EXACT(#REF!,"Info")</formula>
    </cfRule>
  </conditionalFormatting>
  <conditionalFormatting sqref="A28">
    <cfRule type="expression" dxfId="1449" priority="8" stopIfTrue="1">
      <formula>EXACT(#REF!,"Part")</formula>
    </cfRule>
    <cfRule type="expression" dxfId="1448" priority="9" stopIfTrue="1">
      <formula>EXACT(#REF!,"Info")</formula>
    </cfRule>
  </conditionalFormatting>
  <conditionalFormatting sqref="A27:A29">
    <cfRule type="expression" dxfId="1447" priority="6" stopIfTrue="1">
      <formula>EXACT(#REF!,"Part")</formula>
    </cfRule>
    <cfRule type="expression" dxfId="1446" priority="7" stopIfTrue="1">
      <formula>EXACT(#REF!,"Info")</formula>
    </cfRule>
  </conditionalFormatting>
  <conditionalFormatting sqref="G27:G44">
    <cfRule type="cellIs" dxfId="1445" priority="3" stopIfTrue="1" operator="equal">
      <formula>"open"</formula>
    </cfRule>
    <cfRule type="cellIs" dxfId="1444" priority="4" stopIfTrue="1" operator="equal">
      <formula>"passed"</formula>
    </cfRule>
    <cfRule type="cellIs" dxfId="1443" priority="5" stopIfTrue="1" operator="equal">
      <formula>"failed"</formula>
    </cfRule>
  </conditionalFormatting>
  <conditionalFormatting sqref="F27:F44">
    <cfRule type="expression" dxfId="1442" priority="1" stopIfTrue="1">
      <formula>EXACT(#REF!,"Part")</formula>
    </cfRule>
    <cfRule type="expression" dxfId="144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test_Dem_DebHandleDebounceAction_UnrobustToEvBuffer_False</v>
      </c>
      <c r="C2" s="48"/>
    </row>
    <row r="3" spans="1:7" ht="12.75" customHeight="1" outlineLevel="1">
      <c r="A3" s="46" t="s">
        <v>123</v>
      </c>
      <c r="B3" s="75" t="str">
        <f ca="1">VLOOKUP(MID(CELL("Filename",B3),SEARCH("]",CELL("Filename",B3))+1,256),TestPlan!A6:I1000,8,FALSE)</f>
        <v xml:space="preserve"> Check if the Dem_EvBuffInsert() function is not invoked _x000D_
 In case: The returned value of insertUnrobustToEvBuffer() function is False (line 180)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test_Dem_DebHandleDebounceAction_UnrobustToEvBuffer_False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618</v>
      </c>
      <c r="C12" s="50"/>
    </row>
    <row r="13" spans="1:7" ht="25.5" outlineLevel="1">
      <c r="A13" s="56" t="s">
        <v>122</v>
      </c>
      <c r="B13" s="75" t="str">
        <f ca="1">B3</f>
        <v xml:space="preserve"> Check if the Dem_EvBuffInsert() function is not invoked _x000D_
 In case: The returned value of insertUnrobustToEvBuffer() function is False (line 180)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619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((MATCH("TC_Unit_07_13", TestPlan!A1:A10000, 0))-13))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63.75">
      <c r="A29" s="66" t="s">
        <v>149</v>
      </c>
      <c r="B29" s="66" t="s">
        <v>613</v>
      </c>
      <c r="C29" s="67"/>
      <c r="D29" s="68"/>
      <c r="E29" s="69"/>
      <c r="F29" s="68"/>
      <c r="G29" s="69"/>
    </row>
    <row r="30" spans="1:7" ht="51">
      <c r="A30" s="66" t="s">
        <v>149</v>
      </c>
      <c r="B30" s="66" t="s">
        <v>615</v>
      </c>
      <c r="C30" s="67"/>
      <c r="D30" s="68"/>
      <c r="E30" s="69"/>
      <c r="F30" s="68"/>
      <c r="G30" s="69"/>
    </row>
    <row r="31" spans="1:7">
      <c r="A31" s="73" t="s">
        <v>150</v>
      </c>
      <c r="B31" s="77" t="s">
        <v>608</v>
      </c>
      <c r="C31" s="67"/>
      <c r="D31" s="68"/>
      <c r="E31" s="69"/>
      <c r="F31" s="68"/>
      <c r="G31" s="69"/>
    </row>
    <row r="32" spans="1:7" ht="76.5">
      <c r="A32" s="66" t="s">
        <v>151</v>
      </c>
      <c r="B32" s="66" t="s">
        <v>616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40" priority="25" stopIfTrue="1">
      <formula>EXACT(#REF!,"Part")</formula>
    </cfRule>
    <cfRule type="expression" dxfId="1439" priority="26" stopIfTrue="1">
      <formula>EXACT(#REF!,"Info")</formula>
    </cfRule>
  </conditionalFormatting>
  <conditionalFormatting sqref="B29:C29">
    <cfRule type="expression" dxfId="1438" priority="23" stopIfTrue="1">
      <formula>EXACT(#REF!,"Part")</formula>
    </cfRule>
    <cfRule type="expression" dxfId="1437" priority="24" stopIfTrue="1">
      <formula>EXACT(#REF!,"Info")</formula>
    </cfRule>
  </conditionalFormatting>
  <conditionalFormatting sqref="B28:C28">
    <cfRule type="expression" dxfId="1436" priority="21" stopIfTrue="1">
      <formula>EXACT(#REF!,"Part")</formula>
    </cfRule>
    <cfRule type="expression" dxfId="1435" priority="22" stopIfTrue="1">
      <formula>EXACT(#REF!,"Info")</formula>
    </cfRule>
  </conditionalFormatting>
  <conditionalFormatting sqref="B27:C27">
    <cfRule type="expression" dxfId="1434" priority="19" stopIfTrue="1">
      <formula>EXACT(#REF!,"Part")</formula>
    </cfRule>
    <cfRule type="expression" dxfId="1433" priority="20" stopIfTrue="1">
      <formula>EXACT(#REF!,"Info")</formula>
    </cfRule>
  </conditionalFormatting>
  <conditionalFormatting sqref="E27:E44">
    <cfRule type="cellIs" dxfId="1432" priority="16" stopIfTrue="1" operator="equal">
      <formula>"open"</formula>
    </cfRule>
    <cfRule type="cellIs" dxfId="1431" priority="17" stopIfTrue="1" operator="equal">
      <formula>"passed"</formula>
    </cfRule>
    <cfRule type="cellIs" dxfId="1430" priority="18" stopIfTrue="1" operator="equal">
      <formula>"failed"</formula>
    </cfRule>
  </conditionalFormatting>
  <conditionalFormatting sqref="D27:D44">
    <cfRule type="expression" dxfId="1429" priority="14" stopIfTrue="1">
      <formula>EXACT(#REF!,"Part")</formula>
    </cfRule>
    <cfRule type="expression" dxfId="1428" priority="15" stopIfTrue="1">
      <formula>EXACT(#REF!,"Info")</formula>
    </cfRule>
  </conditionalFormatting>
  <conditionalFormatting sqref="A27:A34">
    <cfRule type="expression" dxfId="1427" priority="12" stopIfTrue="1">
      <formula>EXACT(#REF!,"Part")</formula>
    </cfRule>
    <cfRule type="expression" dxfId="1426" priority="13" stopIfTrue="1">
      <formula>EXACT(#REF!,"Info")</formula>
    </cfRule>
  </conditionalFormatting>
  <conditionalFormatting sqref="A29">
    <cfRule type="expression" dxfId="1425" priority="10" stopIfTrue="1">
      <formula>EXACT(#REF!,"Part")</formula>
    </cfRule>
    <cfRule type="expression" dxfId="1424" priority="11" stopIfTrue="1">
      <formula>EXACT(#REF!,"Info")</formula>
    </cfRule>
  </conditionalFormatting>
  <conditionalFormatting sqref="A28">
    <cfRule type="expression" dxfId="1423" priority="8" stopIfTrue="1">
      <formula>EXACT(#REF!,"Part")</formula>
    </cfRule>
    <cfRule type="expression" dxfId="1422" priority="9" stopIfTrue="1">
      <formula>EXACT(#REF!,"Info")</formula>
    </cfRule>
  </conditionalFormatting>
  <conditionalFormatting sqref="A27:A29">
    <cfRule type="expression" dxfId="1421" priority="6" stopIfTrue="1">
      <formula>EXACT(#REF!,"Part")</formula>
    </cfRule>
    <cfRule type="expression" dxfId="1420" priority="7" stopIfTrue="1">
      <formula>EXACT(#REF!,"Info")</formula>
    </cfRule>
  </conditionalFormatting>
  <conditionalFormatting sqref="G27:G44">
    <cfRule type="cellIs" dxfId="1419" priority="3" stopIfTrue="1" operator="equal">
      <formula>"open"</formula>
    </cfRule>
    <cfRule type="cellIs" dxfId="1418" priority="4" stopIfTrue="1" operator="equal">
      <formula>"passed"</formula>
    </cfRule>
    <cfRule type="cellIs" dxfId="1417" priority="5" stopIfTrue="1" operator="equal">
      <formula>"failed"</formula>
    </cfRule>
  </conditionalFormatting>
  <conditionalFormatting sqref="F27:F44">
    <cfRule type="expression" dxfId="1416" priority="1" stopIfTrue="1">
      <formula>EXACT(#REF!,"Part")</formula>
    </cfRule>
    <cfRule type="expression" dxfId="141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test_Dem_DebHandleDebounceAction_4_TimeBasedDeb_ProcessBits_Invoked</v>
      </c>
      <c r="C2" s="48"/>
    </row>
    <row r="3" spans="1:7" ht="12.75" customHeight="1" outlineLevel="1">
      <c r="A3" s="46" t="s">
        <v>123</v>
      </c>
      <c r="B3" s="75" t="str">
        <f ca="1">VLOOKUP(MID(CELL("Filename",B3),SEARCH("]",CELL("Filename",B3))+1,256),TestPlan!A6:I1000,8,FALSE)</f>
        <v xml:space="preserve"> Check if the returned value of Dem_DebHandleDebounceAction__processBits() is returned _x000D_
 In case: The Dem_DebHandleDebounceAction_4_TimeBasedDeb() function is invoked (line 187)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test_Dem_DebHandleDebounceAction_4_TimeBasedDeb_ProcessBits_Invoked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626</v>
      </c>
      <c r="C12" s="50"/>
    </row>
    <row r="13" spans="1:7" ht="38.25" outlineLevel="1">
      <c r="A13" s="56" t="s">
        <v>122</v>
      </c>
      <c r="B13" s="75" t="str">
        <f ca="1">B3</f>
        <v xml:space="preserve"> Check if the returned value of Dem_DebHandleDebounceAction__processBits() is returned _x000D_
 In case: The Dem_DebHandleDebounceAction_4_TimeBasedDeb() function is invoked (line 187)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((MATCH("TC_Unit_07_14", TestPlan!A1:A10000, 0))-14))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c r="A28" s="66" t="s">
        <v>149</v>
      </c>
      <c r="B28" s="66" t="s">
        <v>155</v>
      </c>
      <c r="C28" s="67"/>
      <c r="D28" s="68"/>
      <c r="E28" s="69"/>
      <c r="F28" s="68"/>
      <c r="G28" s="69"/>
    </row>
    <row r="29" spans="1:7" ht="38.25">
      <c r="A29" s="66" t="s">
        <v>149</v>
      </c>
      <c r="B29" s="66" t="s">
        <v>600</v>
      </c>
      <c r="C29" s="67"/>
      <c r="D29" s="68"/>
      <c r="E29" s="69"/>
      <c r="F29" s="68"/>
      <c r="G29" s="69"/>
    </row>
    <row r="30" spans="1:7" ht="25.5">
      <c r="A30" s="66" t="s">
        <v>149</v>
      </c>
      <c r="B30" s="66" t="s">
        <v>622</v>
      </c>
      <c r="C30" s="67"/>
      <c r="D30" s="68"/>
      <c r="E30" s="69"/>
      <c r="F30" s="68"/>
      <c r="G30" s="69"/>
    </row>
    <row r="31" spans="1:7">
      <c r="A31" s="73" t="s">
        <v>150</v>
      </c>
      <c r="B31" s="77" t="s">
        <v>624</v>
      </c>
      <c r="C31" s="67"/>
      <c r="D31" s="68"/>
      <c r="E31" s="69"/>
      <c r="F31" s="68"/>
      <c r="G31" s="69"/>
    </row>
    <row r="32" spans="1:7" ht="51">
      <c r="A32" s="66" t="s">
        <v>151</v>
      </c>
      <c r="B32" s="66" t="s">
        <v>623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14" priority="25" stopIfTrue="1">
      <formula>EXACT(#REF!,"Part")</formula>
    </cfRule>
    <cfRule type="expression" dxfId="1413" priority="26" stopIfTrue="1">
      <formula>EXACT(#REF!,"Info")</formula>
    </cfRule>
  </conditionalFormatting>
  <conditionalFormatting sqref="B29:C29">
    <cfRule type="expression" dxfId="1412" priority="23" stopIfTrue="1">
      <formula>EXACT(#REF!,"Part")</formula>
    </cfRule>
    <cfRule type="expression" dxfId="1411" priority="24" stopIfTrue="1">
      <formula>EXACT(#REF!,"Info")</formula>
    </cfRule>
  </conditionalFormatting>
  <conditionalFormatting sqref="B28:C28">
    <cfRule type="expression" dxfId="1410" priority="21" stopIfTrue="1">
      <formula>EXACT(#REF!,"Part")</formula>
    </cfRule>
    <cfRule type="expression" dxfId="1409" priority="22" stopIfTrue="1">
      <formula>EXACT(#REF!,"Info")</formula>
    </cfRule>
  </conditionalFormatting>
  <conditionalFormatting sqref="B27:C27">
    <cfRule type="expression" dxfId="1408" priority="19" stopIfTrue="1">
      <formula>EXACT(#REF!,"Part")</formula>
    </cfRule>
    <cfRule type="expression" dxfId="1407" priority="20" stopIfTrue="1">
      <formula>EXACT(#REF!,"Info")</formula>
    </cfRule>
  </conditionalFormatting>
  <conditionalFormatting sqref="E27:E44">
    <cfRule type="cellIs" dxfId="1406" priority="16" stopIfTrue="1" operator="equal">
      <formula>"open"</formula>
    </cfRule>
    <cfRule type="cellIs" dxfId="1405" priority="17" stopIfTrue="1" operator="equal">
      <formula>"passed"</formula>
    </cfRule>
    <cfRule type="cellIs" dxfId="1404" priority="18" stopIfTrue="1" operator="equal">
      <formula>"failed"</formula>
    </cfRule>
  </conditionalFormatting>
  <conditionalFormatting sqref="D27:D44">
    <cfRule type="expression" dxfId="1403" priority="14" stopIfTrue="1">
      <formula>EXACT(#REF!,"Part")</formula>
    </cfRule>
    <cfRule type="expression" dxfId="1402" priority="15" stopIfTrue="1">
      <formula>EXACT(#REF!,"Info")</formula>
    </cfRule>
  </conditionalFormatting>
  <conditionalFormatting sqref="A27:A34">
    <cfRule type="expression" dxfId="1401" priority="12" stopIfTrue="1">
      <formula>EXACT(#REF!,"Part")</formula>
    </cfRule>
    <cfRule type="expression" dxfId="1400" priority="13" stopIfTrue="1">
      <formula>EXACT(#REF!,"Info")</formula>
    </cfRule>
  </conditionalFormatting>
  <conditionalFormatting sqref="A29">
    <cfRule type="expression" dxfId="1399" priority="10" stopIfTrue="1">
      <formula>EXACT(#REF!,"Part")</formula>
    </cfRule>
    <cfRule type="expression" dxfId="1398" priority="11" stopIfTrue="1">
      <formula>EXACT(#REF!,"Info")</formula>
    </cfRule>
  </conditionalFormatting>
  <conditionalFormatting sqref="A28">
    <cfRule type="expression" dxfId="1397" priority="8" stopIfTrue="1">
      <formula>EXACT(#REF!,"Part")</formula>
    </cfRule>
    <cfRule type="expression" dxfId="1396" priority="9" stopIfTrue="1">
      <formula>EXACT(#REF!,"Info")</formula>
    </cfRule>
  </conditionalFormatting>
  <conditionalFormatting sqref="A27:A29">
    <cfRule type="expression" dxfId="1395" priority="6" stopIfTrue="1">
      <formula>EXACT(#REF!,"Part")</formula>
    </cfRule>
    <cfRule type="expression" dxfId="1394" priority="7" stopIfTrue="1">
      <formula>EXACT(#REF!,"Info")</formula>
    </cfRule>
  </conditionalFormatting>
  <conditionalFormatting sqref="G27:G44">
    <cfRule type="cellIs" dxfId="1393" priority="3" stopIfTrue="1" operator="equal">
      <formula>"open"</formula>
    </cfRule>
    <cfRule type="cellIs" dxfId="1392" priority="4" stopIfTrue="1" operator="equal">
      <formula>"passed"</formula>
    </cfRule>
    <cfRule type="cellIs" dxfId="1391" priority="5" stopIfTrue="1" operator="equal">
      <formula>"failed"</formula>
    </cfRule>
  </conditionalFormatting>
  <conditionalFormatting sqref="F27:F44">
    <cfRule type="expression" dxfId="1390" priority="1" stopIfTrue="1">
      <formula>EXACT(#REF!,"Part")</formula>
    </cfRule>
    <cfRule type="expression" dxfId="138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5"/>
  <dimension ref="A1:G44"/>
  <sheetViews>
    <sheetView showGridLines="0" zoomScale="85" zoomScaleNormal="85" workbookViewId="0">
      <pane ySplit="26" topLeftCell="A32"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test_Dem_TimeBasedDebounceInternMainFunction_FuncPoint_Not_Null</v>
      </c>
      <c r="C2" s="48"/>
    </row>
    <row r="3" spans="1:7" ht="12.75" customHeight="1" outlineLevel="1">
      <c r="A3" s="46" t="s">
        <v>123</v>
      </c>
      <c r="B3" s="75" t="str">
        <f ca="1">VLOOKUP(MID(CELL("Filename",B3),SEARCH("]",CELL("Filename",B3))+1,256),TestPlan!A6:I1000,8,FALSE)</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test_Dem_TimeBasedDebounceInternMainFunction_FuncPoint_Not_Null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1033</v>
      </c>
      <c r="C12" s="50"/>
    </row>
    <row r="13" spans="1:7" ht="89.25" outlineLevel="1">
      <c r="A13" s="56" t="s">
        <v>122</v>
      </c>
      <c r="B13" s="75" t="str">
        <f ca="1">B3</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630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((MATCH("TC_Unit_07_15", TestPlan!A1:A10000, 0))-15))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51">
      <c r="A28" s="66" t="s">
        <v>149</v>
      </c>
      <c r="B28" s="66" t="s">
        <v>975</v>
      </c>
      <c r="C28" s="67"/>
      <c r="D28" s="68"/>
      <c r="E28" s="69"/>
      <c r="F28" s="68"/>
      <c r="G28" s="69"/>
    </row>
    <row r="29" spans="1:7" ht="25.5">
      <c r="A29" s="66" t="s">
        <v>149</v>
      </c>
      <c r="B29" s="66" t="s">
        <v>201</v>
      </c>
      <c r="C29" s="67"/>
      <c r="D29" s="68"/>
      <c r="E29" s="69"/>
      <c r="F29" s="68"/>
      <c r="G29" s="69"/>
    </row>
    <row r="30" spans="1:7" ht="293.25">
      <c r="A30" s="66" t="s">
        <v>149</v>
      </c>
      <c r="B30" s="66" t="s">
        <v>1034</v>
      </c>
      <c r="C30" s="67"/>
      <c r="D30" s="68"/>
      <c r="E30" s="69"/>
      <c r="F30" s="68"/>
      <c r="G30" s="69"/>
    </row>
    <row r="31" spans="1:7">
      <c r="A31" s="73" t="s">
        <v>150</v>
      </c>
      <c r="B31" s="77" t="s">
        <v>628</v>
      </c>
      <c r="C31" s="67"/>
      <c r="D31" s="68"/>
      <c r="E31" s="69"/>
      <c r="F31" s="68"/>
      <c r="G31" s="69"/>
    </row>
    <row r="32" spans="1:7" ht="357">
      <c r="A32" s="66" t="s">
        <v>151</v>
      </c>
      <c r="B32" s="66" t="s">
        <v>1035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388" priority="25" stopIfTrue="1">
      <formula>EXACT(#REF!,"Part")</formula>
    </cfRule>
    <cfRule type="expression" dxfId="1387" priority="26" stopIfTrue="1">
      <formula>EXACT(#REF!,"Info")</formula>
    </cfRule>
  </conditionalFormatting>
  <conditionalFormatting sqref="B29:C29">
    <cfRule type="expression" dxfId="1386" priority="23" stopIfTrue="1">
      <formula>EXACT(#REF!,"Part")</formula>
    </cfRule>
    <cfRule type="expression" dxfId="1385" priority="24" stopIfTrue="1">
      <formula>EXACT(#REF!,"Info")</formula>
    </cfRule>
  </conditionalFormatting>
  <conditionalFormatting sqref="B28:C28">
    <cfRule type="expression" dxfId="1384" priority="21" stopIfTrue="1">
      <formula>EXACT(#REF!,"Part")</formula>
    </cfRule>
    <cfRule type="expression" dxfId="1383" priority="22" stopIfTrue="1">
      <formula>EXACT(#REF!,"Info")</formula>
    </cfRule>
  </conditionalFormatting>
  <conditionalFormatting sqref="B27:C27">
    <cfRule type="expression" dxfId="1382" priority="19" stopIfTrue="1">
      <formula>EXACT(#REF!,"Part")</formula>
    </cfRule>
    <cfRule type="expression" dxfId="1381" priority="20" stopIfTrue="1">
      <formula>EXACT(#REF!,"Info")</formula>
    </cfRule>
  </conditionalFormatting>
  <conditionalFormatting sqref="E27:E44">
    <cfRule type="cellIs" dxfId="1380" priority="16" stopIfTrue="1" operator="equal">
      <formula>"open"</formula>
    </cfRule>
    <cfRule type="cellIs" dxfId="1379" priority="17" stopIfTrue="1" operator="equal">
      <formula>"passed"</formula>
    </cfRule>
    <cfRule type="cellIs" dxfId="1378" priority="18" stopIfTrue="1" operator="equal">
      <formula>"failed"</formula>
    </cfRule>
  </conditionalFormatting>
  <conditionalFormatting sqref="D27:D44">
    <cfRule type="expression" dxfId="1377" priority="14" stopIfTrue="1">
      <formula>EXACT(#REF!,"Part")</formula>
    </cfRule>
    <cfRule type="expression" dxfId="1376" priority="15" stopIfTrue="1">
      <formula>EXACT(#REF!,"Info")</formula>
    </cfRule>
  </conditionalFormatting>
  <conditionalFormatting sqref="A27:A34">
    <cfRule type="expression" dxfId="1375" priority="12" stopIfTrue="1">
      <formula>EXACT(#REF!,"Part")</formula>
    </cfRule>
    <cfRule type="expression" dxfId="1374" priority="13" stopIfTrue="1">
      <formula>EXACT(#REF!,"Info")</formula>
    </cfRule>
  </conditionalFormatting>
  <conditionalFormatting sqref="A29">
    <cfRule type="expression" dxfId="1373" priority="10" stopIfTrue="1">
      <formula>EXACT(#REF!,"Part")</formula>
    </cfRule>
    <cfRule type="expression" dxfId="1372" priority="11" stopIfTrue="1">
      <formula>EXACT(#REF!,"Info")</formula>
    </cfRule>
  </conditionalFormatting>
  <conditionalFormatting sqref="A28">
    <cfRule type="expression" dxfId="1371" priority="8" stopIfTrue="1">
      <formula>EXACT(#REF!,"Part")</formula>
    </cfRule>
    <cfRule type="expression" dxfId="1370" priority="9" stopIfTrue="1">
      <formula>EXACT(#REF!,"Info")</formula>
    </cfRule>
  </conditionalFormatting>
  <conditionalFormatting sqref="A27:A29">
    <cfRule type="expression" dxfId="1369" priority="6" stopIfTrue="1">
      <formula>EXACT(#REF!,"Part")</formula>
    </cfRule>
    <cfRule type="expression" dxfId="1368" priority="7" stopIfTrue="1">
      <formula>EXACT(#REF!,"Info")</formula>
    </cfRule>
  </conditionalFormatting>
  <conditionalFormatting sqref="G27:G44">
    <cfRule type="cellIs" dxfId="1367" priority="3" stopIfTrue="1" operator="equal">
      <formula>"open"</formula>
    </cfRule>
    <cfRule type="cellIs" dxfId="1366" priority="4" stopIfTrue="1" operator="equal">
      <formula>"passed"</formula>
    </cfRule>
    <cfRule type="cellIs" dxfId="1365" priority="5" stopIfTrue="1" operator="equal">
      <formula>"failed"</formula>
    </cfRule>
  </conditionalFormatting>
  <conditionalFormatting sqref="F27:F44">
    <cfRule type="expression" dxfId="1364" priority="1" stopIfTrue="1">
      <formula>EXACT(#REF!,"Part")</formula>
    </cfRule>
    <cfRule type="expression" dxfId="136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6"/>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test_Dem_TimeBasedDebounceInternMainFunction_FuncPoint_Null</v>
      </c>
      <c r="C2" s="48"/>
    </row>
    <row r="3" spans="1:7" ht="12.75" customHeight="1" outlineLevel="1">
      <c r="A3" s="46" t="s">
        <v>123</v>
      </c>
      <c r="B3" s="75" t="str">
        <f ca="1">VLOOKUP(MID(CELL("Filename",B3),SEARCH("]",CELL("Filename",B3))+1,256),TestPlan!A6:I1000,8,FALSE)</f>
        <v xml:space="preserve"> Check if: _x000D_
 - The Det_ReportError() function is not invoked _x000D_
 - The funcPointer_Cyclic() function is not invoked _x000D_
 In case: The funcPointer_Cyclic() is Null (line 211) </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test_Dem_TimeBasedDebounceInternMainFunction_FuncPoint_Null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38.25" outlineLevel="1">
      <c r="A12" s="56" t="s">
        <v>124</v>
      </c>
      <c r="B12" s="49" t="s">
        <v>1036</v>
      </c>
      <c r="C12" s="50"/>
    </row>
    <row r="13" spans="1:7" ht="51" outlineLevel="1">
      <c r="A13" s="56" t="s">
        <v>122</v>
      </c>
      <c r="B13" s="75" t="str">
        <f ca="1">B3</f>
        <v xml:space="preserve"> Check if: _x000D_
 - The Det_ReportError() function is not invoked _x000D_
 - The funcPointer_Cyclic() function is not invoked _x000D_
 In case: The funcPointer_Cyclic() is Null (line 211) </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114.75">
      <c r="A27" s="66" t="s">
        <v>149</v>
      </c>
      <c r="B27" s="66" t="str">
        <f ca="1">INDIRECT("TestPlan!" &amp; "H" &amp; ((MATCH("TC_Unit_07_16", TestPlan!A1:A10000, 0))-16))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51">
      <c r="A28" s="66" t="s">
        <v>149</v>
      </c>
      <c r="B28" s="66" t="s">
        <v>976</v>
      </c>
      <c r="C28" s="67"/>
      <c r="D28" s="68"/>
      <c r="E28" s="69"/>
      <c r="F28" s="68"/>
      <c r="G28" s="69"/>
    </row>
    <row r="29" spans="1:7" ht="25.5">
      <c r="A29" s="66" t="s">
        <v>149</v>
      </c>
      <c r="B29" s="66" t="s">
        <v>201</v>
      </c>
      <c r="C29" s="67"/>
      <c r="D29" s="68"/>
      <c r="E29" s="69"/>
      <c r="F29" s="68"/>
      <c r="G29" s="69"/>
    </row>
    <row r="30" spans="1:7" ht="165.75">
      <c r="A30" s="66" t="s">
        <v>149</v>
      </c>
      <c r="B30" s="66" t="s">
        <v>632</v>
      </c>
      <c r="C30" s="67"/>
      <c r="D30" s="68"/>
      <c r="E30" s="69"/>
      <c r="F30" s="68"/>
      <c r="G30" s="69"/>
    </row>
    <row r="31" spans="1:7">
      <c r="A31" s="73" t="s">
        <v>150</v>
      </c>
      <c r="B31" s="77" t="s">
        <v>628</v>
      </c>
      <c r="C31" s="67"/>
      <c r="D31" s="68"/>
      <c r="E31" s="69"/>
      <c r="F31" s="68"/>
      <c r="G31" s="69"/>
    </row>
    <row r="32" spans="1:7" ht="178.5">
      <c r="A32" s="66" t="s">
        <v>151</v>
      </c>
      <c r="B32" s="66" t="s">
        <v>633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362" priority="29" stopIfTrue="1">
      <formula>EXACT(#REF!,"Part")</formula>
    </cfRule>
    <cfRule type="expression" dxfId="1361" priority="30" stopIfTrue="1">
      <formula>EXACT(#REF!,"Info")</formula>
    </cfRule>
  </conditionalFormatting>
  <conditionalFormatting sqref="B29:C29">
    <cfRule type="expression" dxfId="1360" priority="27" stopIfTrue="1">
      <formula>EXACT(#REF!,"Part")</formula>
    </cfRule>
    <cfRule type="expression" dxfId="1359" priority="28" stopIfTrue="1">
      <formula>EXACT(#REF!,"Info")</formula>
    </cfRule>
  </conditionalFormatting>
  <conditionalFormatting sqref="C28">
    <cfRule type="expression" dxfId="1358" priority="25" stopIfTrue="1">
      <formula>EXACT(#REF!,"Part")</formula>
    </cfRule>
    <cfRule type="expression" dxfId="1357" priority="26" stopIfTrue="1">
      <formula>EXACT(#REF!,"Info")</formula>
    </cfRule>
  </conditionalFormatting>
  <conditionalFormatting sqref="B27:C27">
    <cfRule type="expression" dxfId="1356" priority="23" stopIfTrue="1">
      <formula>EXACT(#REF!,"Part")</formula>
    </cfRule>
    <cfRule type="expression" dxfId="1355" priority="24" stopIfTrue="1">
      <formula>EXACT(#REF!,"Info")</formula>
    </cfRule>
  </conditionalFormatting>
  <conditionalFormatting sqref="E27:E44">
    <cfRule type="cellIs" dxfId="1354" priority="20" stopIfTrue="1" operator="equal">
      <formula>"open"</formula>
    </cfRule>
    <cfRule type="cellIs" dxfId="1353" priority="21" stopIfTrue="1" operator="equal">
      <formula>"passed"</formula>
    </cfRule>
    <cfRule type="cellIs" dxfId="1352" priority="22" stopIfTrue="1" operator="equal">
      <formula>"failed"</formula>
    </cfRule>
  </conditionalFormatting>
  <conditionalFormatting sqref="D27:D44">
    <cfRule type="expression" dxfId="1351" priority="18" stopIfTrue="1">
      <formula>EXACT(#REF!,"Part")</formula>
    </cfRule>
    <cfRule type="expression" dxfId="1350" priority="19" stopIfTrue="1">
      <formula>EXACT(#REF!,"Info")</formula>
    </cfRule>
  </conditionalFormatting>
  <conditionalFormatting sqref="A27:A34">
    <cfRule type="expression" dxfId="1349" priority="16" stopIfTrue="1">
      <formula>EXACT(#REF!,"Part")</formula>
    </cfRule>
    <cfRule type="expression" dxfId="1348" priority="17" stopIfTrue="1">
      <formula>EXACT(#REF!,"Info")</formula>
    </cfRule>
  </conditionalFormatting>
  <conditionalFormatting sqref="A29">
    <cfRule type="expression" dxfId="1347" priority="14" stopIfTrue="1">
      <formula>EXACT(#REF!,"Part")</formula>
    </cfRule>
    <cfRule type="expression" dxfId="1346" priority="15" stopIfTrue="1">
      <formula>EXACT(#REF!,"Info")</formula>
    </cfRule>
  </conditionalFormatting>
  <conditionalFormatting sqref="A28">
    <cfRule type="expression" dxfId="1345" priority="12" stopIfTrue="1">
      <formula>EXACT(#REF!,"Part")</formula>
    </cfRule>
    <cfRule type="expression" dxfId="1344" priority="13" stopIfTrue="1">
      <formula>EXACT(#REF!,"Info")</formula>
    </cfRule>
  </conditionalFormatting>
  <conditionalFormatting sqref="A27:A29">
    <cfRule type="expression" dxfId="1343" priority="10" stopIfTrue="1">
      <formula>EXACT(#REF!,"Part")</formula>
    </cfRule>
    <cfRule type="expression" dxfId="1342" priority="11" stopIfTrue="1">
      <formula>EXACT(#REF!,"Info")</formula>
    </cfRule>
  </conditionalFormatting>
  <conditionalFormatting sqref="B28">
    <cfRule type="expression" dxfId="1341" priority="8" stopIfTrue="1">
      <formula>EXACT(#REF!,"Part")</formula>
    </cfRule>
    <cfRule type="expression" dxfId="1340" priority="9" stopIfTrue="1">
      <formula>EXACT(#REF!,"Info")</formula>
    </cfRule>
  </conditionalFormatting>
  <conditionalFormatting sqref="B28">
    <cfRule type="expression" dxfId="1339" priority="6" stopIfTrue="1">
      <formula>EXACT(#REF!,"Part")</formula>
    </cfRule>
    <cfRule type="expression" dxfId="1338" priority="7" stopIfTrue="1">
      <formula>EXACT(#REF!,"Info")</formula>
    </cfRule>
  </conditionalFormatting>
  <conditionalFormatting sqref="G27:G44">
    <cfRule type="cellIs" dxfId="1337" priority="3" stopIfTrue="1" operator="equal">
      <formula>"open"</formula>
    </cfRule>
    <cfRule type="cellIs" dxfId="1336" priority="4" stopIfTrue="1" operator="equal">
      <formula>"passed"</formula>
    </cfRule>
    <cfRule type="cellIs" dxfId="1335" priority="5" stopIfTrue="1" operator="equal">
      <formula>"failed"</formula>
    </cfRule>
  </conditionalFormatting>
  <conditionalFormatting sqref="F27:F44">
    <cfRule type="expression" dxfId="1334" priority="1" stopIfTrue="1">
      <formula>EXACT(#REF!,"Part")</formula>
    </cfRule>
    <cfRule type="expression" dxfId="133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7"/>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test_Dem_DebGetDebounceCounter4Calculation_MONINTERNAL</v>
      </c>
      <c r="C2" s="48"/>
    </row>
    <row r="3" spans="1:7" ht="12.75" customHeight="1" outlineLevel="1">
      <c r="A3" s="46" t="s">
        <v>123</v>
      </c>
      <c r="B3" s="75" t="str">
        <f ca="1">VLOOKUP(MID(CELL("Filename",B3),SEARCH("]",CELL("Filename",B3))+1,256),TestPlan!A6:I1000,8,FALSE)</f>
        <v>Check FDC value is gotten from the application in case:_x000D_
- Function Dem_EvtGetDebounceMethodIndex() returns DEM_DEBMETH_IDX_MONINTERNAL (line 42)_x000D_
- Pointer get FDC is set valid function (line 47)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test_Dem_DebGetDebounceCounter4Calculation_MONINTERNAL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643</v>
      </c>
      <c r="C12" s="50"/>
    </row>
    <row r="13" spans="1:7" ht="51" outlineLevel="1">
      <c r="A13" s="56" t="s">
        <v>122</v>
      </c>
      <c r="B13" s="75" t="str">
        <f ca="1">B3</f>
        <v>Check FDC value is gotten from the application in case:_x000D_
- Function Dem_EvtGetDebounceMethodIndex() returns DEM_DEBMETH_IDX_MONINTERNAL (line 42)_x000D_
- Pointer get FDC is set valid function (line 47)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644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((MATCH("TC_Unit_08_01", TestPlan!A1:A10000, 0))-1))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38.25">
      <c r="A28" s="66" t="s">
        <v>149</v>
      </c>
      <c r="B28" s="66" t="s">
        <v>977</v>
      </c>
      <c r="C28" s="67"/>
      <c r="D28" s="68"/>
      <c r="E28" s="69"/>
      <c r="F28" s="68"/>
      <c r="G28" s="69"/>
    </row>
    <row r="29" spans="1:7" ht="38.25">
      <c r="A29" s="66" t="s">
        <v>149</v>
      </c>
      <c r="B29" s="66" t="s">
        <v>636</v>
      </c>
      <c r="C29" s="67"/>
      <c r="D29" s="68"/>
      <c r="E29" s="69"/>
      <c r="F29" s="68"/>
      <c r="G29" s="69"/>
    </row>
    <row r="30" spans="1:7" ht="76.5">
      <c r="A30" s="66" t="s">
        <v>149</v>
      </c>
      <c r="B30" s="66" t="s">
        <v>638</v>
      </c>
      <c r="C30" s="67"/>
      <c r="D30" s="68"/>
      <c r="E30" s="69"/>
      <c r="F30" s="68"/>
      <c r="G30" s="69"/>
    </row>
    <row r="31" spans="1:7">
      <c r="A31" s="73" t="s">
        <v>150</v>
      </c>
      <c r="B31" s="77" t="s">
        <v>640</v>
      </c>
      <c r="C31" s="67"/>
      <c r="D31" s="68"/>
      <c r="E31" s="69"/>
      <c r="F31" s="68"/>
      <c r="G31" s="69"/>
    </row>
    <row r="32" spans="1:7" ht="89.25">
      <c r="A32" s="66" t="s">
        <v>151</v>
      </c>
      <c r="B32" s="66" t="s">
        <v>639</v>
      </c>
      <c r="C32" s="67"/>
      <c r="D32" s="68"/>
      <c r="E32" s="69" t="s">
        <v>1026</v>
      </c>
      <c r="F32" s="68"/>
      <c r="G32" s="69" t="s">
        <v>1026</v>
      </c>
    </row>
    <row r="33" spans="1:7" ht="25.5">
      <c r="A33" s="66" t="s">
        <v>151</v>
      </c>
      <c r="B33" s="66" t="s">
        <v>978</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332" priority="25" stopIfTrue="1">
      <formula>EXACT(#REF!,"Part")</formula>
    </cfRule>
    <cfRule type="expression" dxfId="1331" priority="26" stopIfTrue="1">
      <formula>EXACT(#REF!,"Info")</formula>
    </cfRule>
  </conditionalFormatting>
  <conditionalFormatting sqref="B29:C29">
    <cfRule type="expression" dxfId="1330" priority="23" stopIfTrue="1">
      <formula>EXACT(#REF!,"Part")</formula>
    </cfRule>
    <cfRule type="expression" dxfId="1329" priority="24" stopIfTrue="1">
      <formula>EXACT(#REF!,"Info")</formula>
    </cfRule>
  </conditionalFormatting>
  <conditionalFormatting sqref="B28:C28">
    <cfRule type="expression" dxfId="1328" priority="21" stopIfTrue="1">
      <formula>EXACT(#REF!,"Part")</formula>
    </cfRule>
    <cfRule type="expression" dxfId="1327" priority="22" stopIfTrue="1">
      <formula>EXACT(#REF!,"Info")</formula>
    </cfRule>
  </conditionalFormatting>
  <conditionalFormatting sqref="B27:C27">
    <cfRule type="expression" dxfId="1326" priority="19" stopIfTrue="1">
      <formula>EXACT(#REF!,"Part")</formula>
    </cfRule>
    <cfRule type="expression" dxfId="1325" priority="20" stopIfTrue="1">
      <formula>EXACT(#REF!,"Info")</formula>
    </cfRule>
  </conditionalFormatting>
  <conditionalFormatting sqref="E27:E44">
    <cfRule type="cellIs" dxfId="1324" priority="16" stopIfTrue="1" operator="equal">
      <formula>"open"</formula>
    </cfRule>
    <cfRule type="cellIs" dxfId="1323" priority="17" stopIfTrue="1" operator="equal">
      <formula>"passed"</formula>
    </cfRule>
    <cfRule type="cellIs" dxfId="1322" priority="18" stopIfTrue="1" operator="equal">
      <formula>"failed"</formula>
    </cfRule>
  </conditionalFormatting>
  <conditionalFormatting sqref="D27:D44">
    <cfRule type="expression" dxfId="1321" priority="14" stopIfTrue="1">
      <formula>EXACT(#REF!,"Part")</formula>
    </cfRule>
    <cfRule type="expression" dxfId="1320" priority="15" stopIfTrue="1">
      <formula>EXACT(#REF!,"Info")</formula>
    </cfRule>
  </conditionalFormatting>
  <conditionalFormatting sqref="A27:A34">
    <cfRule type="expression" dxfId="1319" priority="12" stopIfTrue="1">
      <formula>EXACT(#REF!,"Part")</formula>
    </cfRule>
    <cfRule type="expression" dxfId="1318" priority="13" stopIfTrue="1">
      <formula>EXACT(#REF!,"Info")</formula>
    </cfRule>
  </conditionalFormatting>
  <conditionalFormatting sqref="A29">
    <cfRule type="expression" dxfId="1317" priority="10" stopIfTrue="1">
      <formula>EXACT(#REF!,"Part")</formula>
    </cfRule>
    <cfRule type="expression" dxfId="1316" priority="11" stopIfTrue="1">
      <formula>EXACT(#REF!,"Info")</formula>
    </cfRule>
  </conditionalFormatting>
  <conditionalFormatting sqref="A28">
    <cfRule type="expression" dxfId="1315" priority="8" stopIfTrue="1">
      <formula>EXACT(#REF!,"Part")</formula>
    </cfRule>
    <cfRule type="expression" dxfId="1314" priority="9" stopIfTrue="1">
      <formula>EXACT(#REF!,"Info")</formula>
    </cfRule>
  </conditionalFormatting>
  <conditionalFormatting sqref="A27:A29">
    <cfRule type="expression" dxfId="1313" priority="6" stopIfTrue="1">
      <formula>EXACT(#REF!,"Part")</formula>
    </cfRule>
    <cfRule type="expression" dxfId="1312" priority="7" stopIfTrue="1">
      <formula>EXACT(#REF!,"Info")</formula>
    </cfRule>
  </conditionalFormatting>
  <conditionalFormatting sqref="G27:G44">
    <cfRule type="cellIs" dxfId="1311" priority="3" stopIfTrue="1" operator="equal">
      <formula>"open"</formula>
    </cfRule>
    <cfRule type="cellIs" dxfId="1310" priority="4" stopIfTrue="1" operator="equal">
      <formula>"passed"</formula>
    </cfRule>
    <cfRule type="cellIs" dxfId="1309" priority="5" stopIfTrue="1" operator="equal">
      <formula>"failed"</formula>
    </cfRule>
  </conditionalFormatting>
  <conditionalFormatting sqref="F27:F44">
    <cfRule type="expression" dxfId="1308" priority="1" stopIfTrue="1">
      <formula>EXACT(#REF!,"Part")</formula>
    </cfRule>
    <cfRule type="expression" dxfId="130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8"/>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test_Dem_DebGetDebounceCounter4Calculation_NO_FDC_AVAI</v>
      </c>
      <c r="C2" s="48"/>
    </row>
    <row r="3" spans="1:7" ht="12.75" customHeight="1" outlineLevel="1">
      <c r="A3" s="46" t="s">
        <v>123</v>
      </c>
      <c r="B3" s="75" t="str">
        <f ca="1">VLOOKUP(MID(CELL("Filename",B3),SEARCH("]",CELL("Filename",B3))+1,256),TestPlan!A6:I1000,8,FALSE)</f>
        <v>Check function returns DEM_E_NO_FDC_AVAILABLE in case:_x000D_
- Function Dem_EvtGetDebounceMethodIndex() returns DEM_DEBMETH_IDX_MONINTERNAL (line 42)_x000D_
- Pointer get FDC is set NULL (line 58)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test_Dem_DebGetDebounceCounter4Calculation_NO_FDC_AVAI</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651</v>
      </c>
      <c r="C12" s="50"/>
    </row>
    <row r="13" spans="1:7" ht="51" outlineLevel="1">
      <c r="A13" s="56" t="s">
        <v>122</v>
      </c>
      <c r="B13" s="75" t="str">
        <f ca="1">B3</f>
        <v>Check function returns DEM_E_NO_FDC_AVAILABLE in case:_x000D_
- Function Dem_EvtGetDebounceMethodIndex() returns DEM_DEBMETH_IDX_MONINTERNAL (line 42)_x000D_
- Pointer get FDC is set NULL (line 58)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652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((MATCH("TC_Unit_08_02", TestPlan!A1:A10000, 0))-2))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38.25">
      <c r="A28" s="66" t="s">
        <v>149</v>
      </c>
      <c r="B28" s="66" t="s">
        <v>977</v>
      </c>
      <c r="C28" s="67"/>
      <c r="D28" s="68"/>
      <c r="E28" s="69"/>
      <c r="F28" s="68"/>
      <c r="G28" s="69"/>
    </row>
    <row r="29" spans="1:7" ht="38.25">
      <c r="A29" s="66" t="s">
        <v>149</v>
      </c>
      <c r="B29" s="66" t="s">
        <v>636</v>
      </c>
      <c r="C29" s="67"/>
      <c r="D29" s="68"/>
      <c r="E29" s="69"/>
      <c r="F29" s="68"/>
      <c r="G29" s="69"/>
    </row>
    <row r="30" spans="1:7" ht="51">
      <c r="A30" s="66" t="s">
        <v>149</v>
      </c>
      <c r="B30" s="66" t="s">
        <v>648</v>
      </c>
      <c r="C30" s="67"/>
      <c r="D30" s="68"/>
      <c r="E30" s="69"/>
      <c r="F30" s="68"/>
      <c r="G30" s="69"/>
    </row>
    <row r="31" spans="1:7">
      <c r="A31" s="73" t="s">
        <v>150</v>
      </c>
      <c r="B31" s="77" t="s">
        <v>640</v>
      </c>
      <c r="C31" s="67"/>
      <c r="D31" s="68"/>
      <c r="E31" s="69"/>
      <c r="F31" s="68"/>
      <c r="G31" s="69"/>
    </row>
    <row r="32" spans="1:7" ht="63.75">
      <c r="A32" s="66" t="s">
        <v>151</v>
      </c>
      <c r="B32" s="66" t="s">
        <v>649</v>
      </c>
      <c r="C32" s="67"/>
      <c r="D32" s="68"/>
      <c r="E32" s="69" t="s">
        <v>1026</v>
      </c>
      <c r="F32" s="68"/>
      <c r="G32" s="69" t="s">
        <v>1026</v>
      </c>
    </row>
    <row r="33" spans="1:7" ht="25.5">
      <c r="A33" s="66" t="s">
        <v>151</v>
      </c>
      <c r="B33" s="66" t="s">
        <v>979</v>
      </c>
      <c r="C33" s="67"/>
      <c r="D33" s="68"/>
      <c r="E33" s="69" t="s">
        <v>1026</v>
      </c>
      <c r="F33" s="68"/>
      <c r="G33" s="69" t="s">
        <v>1026</v>
      </c>
    </row>
    <row r="34" spans="1:7" ht="25.5">
      <c r="A34" s="66" t="s">
        <v>151</v>
      </c>
      <c r="B34" s="66" t="s">
        <v>646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306" priority="29" stopIfTrue="1">
      <formula>EXACT(#REF!,"Part")</formula>
    </cfRule>
    <cfRule type="expression" dxfId="1305" priority="30" stopIfTrue="1">
      <formula>EXACT(#REF!,"Info")</formula>
    </cfRule>
  </conditionalFormatting>
  <conditionalFormatting sqref="B29:C29">
    <cfRule type="expression" dxfId="1304" priority="27" stopIfTrue="1">
      <formula>EXACT(#REF!,"Part")</formula>
    </cfRule>
    <cfRule type="expression" dxfId="1303" priority="28" stopIfTrue="1">
      <formula>EXACT(#REF!,"Info")</formula>
    </cfRule>
  </conditionalFormatting>
  <conditionalFormatting sqref="C28">
    <cfRule type="expression" dxfId="1302" priority="25" stopIfTrue="1">
      <formula>EXACT(#REF!,"Part")</formula>
    </cfRule>
    <cfRule type="expression" dxfId="1301" priority="26" stopIfTrue="1">
      <formula>EXACT(#REF!,"Info")</formula>
    </cfRule>
  </conditionalFormatting>
  <conditionalFormatting sqref="B27:C27">
    <cfRule type="expression" dxfId="1300" priority="23" stopIfTrue="1">
      <formula>EXACT(#REF!,"Part")</formula>
    </cfRule>
    <cfRule type="expression" dxfId="1299" priority="24" stopIfTrue="1">
      <formula>EXACT(#REF!,"Info")</formula>
    </cfRule>
  </conditionalFormatting>
  <conditionalFormatting sqref="E27:E44">
    <cfRule type="cellIs" dxfId="1298" priority="20" stopIfTrue="1" operator="equal">
      <formula>"open"</formula>
    </cfRule>
    <cfRule type="cellIs" dxfId="1297" priority="21" stopIfTrue="1" operator="equal">
      <formula>"passed"</formula>
    </cfRule>
    <cfRule type="cellIs" dxfId="1296" priority="22" stopIfTrue="1" operator="equal">
      <formula>"failed"</formula>
    </cfRule>
  </conditionalFormatting>
  <conditionalFormatting sqref="D27:D44">
    <cfRule type="expression" dxfId="1295" priority="18" stopIfTrue="1">
      <formula>EXACT(#REF!,"Part")</formula>
    </cfRule>
    <cfRule type="expression" dxfId="1294" priority="19" stopIfTrue="1">
      <formula>EXACT(#REF!,"Info")</formula>
    </cfRule>
  </conditionalFormatting>
  <conditionalFormatting sqref="A27:A34">
    <cfRule type="expression" dxfId="1293" priority="16" stopIfTrue="1">
      <formula>EXACT(#REF!,"Part")</formula>
    </cfRule>
    <cfRule type="expression" dxfId="1292" priority="17" stopIfTrue="1">
      <formula>EXACT(#REF!,"Info")</formula>
    </cfRule>
  </conditionalFormatting>
  <conditionalFormatting sqref="A29">
    <cfRule type="expression" dxfId="1291" priority="14" stopIfTrue="1">
      <formula>EXACT(#REF!,"Part")</formula>
    </cfRule>
    <cfRule type="expression" dxfId="1290" priority="15" stopIfTrue="1">
      <formula>EXACT(#REF!,"Info")</formula>
    </cfRule>
  </conditionalFormatting>
  <conditionalFormatting sqref="A28">
    <cfRule type="expression" dxfId="1289" priority="12" stopIfTrue="1">
      <formula>EXACT(#REF!,"Part")</formula>
    </cfRule>
    <cfRule type="expression" dxfId="1288" priority="13" stopIfTrue="1">
      <formula>EXACT(#REF!,"Info")</formula>
    </cfRule>
  </conditionalFormatting>
  <conditionalFormatting sqref="A27:A29">
    <cfRule type="expression" dxfId="1287" priority="10" stopIfTrue="1">
      <formula>EXACT(#REF!,"Part")</formula>
    </cfRule>
    <cfRule type="expression" dxfId="1286" priority="11" stopIfTrue="1">
      <formula>EXACT(#REF!,"Info")</formula>
    </cfRule>
  </conditionalFormatting>
  <conditionalFormatting sqref="B28">
    <cfRule type="expression" dxfId="1285" priority="8" stopIfTrue="1">
      <formula>EXACT(#REF!,"Part")</formula>
    </cfRule>
    <cfRule type="expression" dxfId="1284" priority="9" stopIfTrue="1">
      <formula>EXACT(#REF!,"Info")</formula>
    </cfRule>
  </conditionalFormatting>
  <conditionalFormatting sqref="B28">
    <cfRule type="expression" dxfId="1283" priority="6" stopIfTrue="1">
      <formula>EXACT(#REF!,"Part")</formula>
    </cfRule>
    <cfRule type="expression" dxfId="1282" priority="7" stopIfTrue="1">
      <formula>EXACT(#REF!,"Info")</formula>
    </cfRule>
  </conditionalFormatting>
  <conditionalFormatting sqref="G27:G44">
    <cfRule type="cellIs" dxfId="1281" priority="3" stopIfTrue="1" operator="equal">
      <formula>"open"</formula>
    </cfRule>
    <cfRule type="cellIs" dxfId="1280" priority="4" stopIfTrue="1" operator="equal">
      <formula>"passed"</formula>
    </cfRule>
    <cfRule type="cellIs" dxfId="1279" priority="5" stopIfTrue="1" operator="equal">
      <formula>"failed"</formula>
    </cfRule>
  </conditionalFormatting>
  <conditionalFormatting sqref="F27:F44">
    <cfRule type="expression" dxfId="1278" priority="1" stopIfTrue="1">
      <formula>EXACT(#REF!,"Part")</formula>
    </cfRule>
    <cfRule type="expression" dxfId="127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9"/>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test_Dem_DebGetDebounceCounter4Calculation_Counter0</v>
      </c>
      <c r="C2" s="48"/>
    </row>
    <row r="3" spans="1:7" ht="12.75" customHeight="1" outlineLevel="1">
      <c r="A3" s="46" t="s">
        <v>123</v>
      </c>
      <c r="B3" s="75" t="str">
        <f ca="1">VLOOKUP(MID(CELL("Filename",B3),SEARCH("]",CELL("Filename",B3))+1,256),TestPlan!A6:I1000,8,FALSE)</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test_Dem_DebGetDebounceCounter4Calculation_Counter0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76.5" outlineLevel="1">
      <c r="A13" s="56" t="s">
        <v>122</v>
      </c>
      <c r="B13" s="75" t="str">
        <f ca="1">B3</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660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((MATCH("TC_Unit_08_03", TestPlan!A1:A10000, 0))-3))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636</v>
      </c>
      <c r="C29" s="67"/>
      <c r="D29" s="68"/>
      <c r="E29" s="69"/>
      <c r="F29" s="68"/>
      <c r="G29" s="69"/>
    </row>
    <row r="30" spans="1:7" ht="63.75">
      <c r="A30" s="66" t="s">
        <v>149</v>
      </c>
      <c r="B30" s="66" t="s">
        <v>656</v>
      </c>
      <c r="C30" s="67"/>
      <c r="D30" s="68"/>
      <c r="E30" s="69"/>
      <c r="F30" s="68"/>
      <c r="G30" s="69"/>
    </row>
    <row r="31" spans="1:7">
      <c r="A31" s="73" t="s">
        <v>150</v>
      </c>
      <c r="B31" s="77" t="s">
        <v>640</v>
      </c>
      <c r="C31" s="67"/>
      <c r="D31" s="68"/>
      <c r="E31" s="69"/>
      <c r="F31" s="68"/>
      <c r="G31" s="69"/>
    </row>
    <row r="32" spans="1:7" ht="89.25">
      <c r="A32" s="66" t="s">
        <v>151</v>
      </c>
      <c r="B32" s="66" t="s">
        <v>657</v>
      </c>
      <c r="C32" s="67"/>
      <c r="D32" s="68"/>
      <c r="E32" s="69" t="s">
        <v>1026</v>
      </c>
      <c r="F32" s="68"/>
      <c r="G32" s="69" t="s">
        <v>1026</v>
      </c>
    </row>
    <row r="33" spans="1:7" ht="25.5">
      <c r="A33" s="66" t="s">
        <v>151</v>
      </c>
      <c r="B33" s="66" t="s">
        <v>979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76" priority="25" stopIfTrue="1">
      <formula>EXACT(#REF!,"Part")</formula>
    </cfRule>
    <cfRule type="expression" dxfId="1275" priority="26" stopIfTrue="1">
      <formula>EXACT(#REF!,"Info")</formula>
    </cfRule>
  </conditionalFormatting>
  <conditionalFormatting sqref="B29:C29">
    <cfRule type="expression" dxfId="1274" priority="23" stopIfTrue="1">
      <formula>EXACT(#REF!,"Part")</formula>
    </cfRule>
    <cfRule type="expression" dxfId="1273" priority="24" stopIfTrue="1">
      <formula>EXACT(#REF!,"Info")</formula>
    </cfRule>
  </conditionalFormatting>
  <conditionalFormatting sqref="B28:C28">
    <cfRule type="expression" dxfId="1272" priority="21" stopIfTrue="1">
      <formula>EXACT(#REF!,"Part")</formula>
    </cfRule>
    <cfRule type="expression" dxfId="1271" priority="22" stopIfTrue="1">
      <formula>EXACT(#REF!,"Info")</formula>
    </cfRule>
  </conditionalFormatting>
  <conditionalFormatting sqref="B27:C27">
    <cfRule type="expression" dxfId="1270" priority="19" stopIfTrue="1">
      <formula>EXACT(#REF!,"Part")</formula>
    </cfRule>
    <cfRule type="expression" dxfId="1269" priority="20" stopIfTrue="1">
      <formula>EXACT(#REF!,"Info")</formula>
    </cfRule>
  </conditionalFormatting>
  <conditionalFormatting sqref="E27:E44">
    <cfRule type="cellIs" dxfId="1268" priority="16" stopIfTrue="1" operator="equal">
      <formula>"open"</formula>
    </cfRule>
    <cfRule type="cellIs" dxfId="1267" priority="17" stopIfTrue="1" operator="equal">
      <formula>"passed"</formula>
    </cfRule>
    <cfRule type="cellIs" dxfId="1266" priority="18" stopIfTrue="1" operator="equal">
      <formula>"failed"</formula>
    </cfRule>
  </conditionalFormatting>
  <conditionalFormatting sqref="D27:D44">
    <cfRule type="expression" dxfId="1265" priority="14" stopIfTrue="1">
      <formula>EXACT(#REF!,"Part")</formula>
    </cfRule>
    <cfRule type="expression" dxfId="1264" priority="15" stopIfTrue="1">
      <formula>EXACT(#REF!,"Info")</formula>
    </cfRule>
  </conditionalFormatting>
  <conditionalFormatting sqref="A27:A34">
    <cfRule type="expression" dxfId="1263" priority="12" stopIfTrue="1">
      <formula>EXACT(#REF!,"Part")</formula>
    </cfRule>
    <cfRule type="expression" dxfId="1262" priority="13" stopIfTrue="1">
      <formula>EXACT(#REF!,"Info")</formula>
    </cfRule>
  </conditionalFormatting>
  <conditionalFormatting sqref="A29">
    <cfRule type="expression" dxfId="1261" priority="10" stopIfTrue="1">
      <formula>EXACT(#REF!,"Part")</formula>
    </cfRule>
    <cfRule type="expression" dxfId="1260" priority="11" stopIfTrue="1">
      <formula>EXACT(#REF!,"Info")</formula>
    </cfRule>
  </conditionalFormatting>
  <conditionalFormatting sqref="A28">
    <cfRule type="expression" dxfId="1259" priority="8" stopIfTrue="1">
      <formula>EXACT(#REF!,"Part")</formula>
    </cfRule>
    <cfRule type="expression" dxfId="1258" priority="9" stopIfTrue="1">
      <formula>EXACT(#REF!,"Info")</formula>
    </cfRule>
  </conditionalFormatting>
  <conditionalFormatting sqref="A27:A29">
    <cfRule type="expression" dxfId="1257" priority="6" stopIfTrue="1">
      <formula>EXACT(#REF!,"Part")</formula>
    </cfRule>
    <cfRule type="expression" dxfId="1256" priority="7" stopIfTrue="1">
      <formula>EXACT(#REF!,"Info")</formula>
    </cfRule>
  </conditionalFormatting>
  <conditionalFormatting sqref="G27:G44">
    <cfRule type="cellIs" dxfId="1255" priority="3" stopIfTrue="1" operator="equal">
      <formula>"open"</formula>
    </cfRule>
    <cfRule type="cellIs" dxfId="1254" priority="4" stopIfTrue="1" operator="equal">
      <formula>"passed"</formula>
    </cfRule>
    <cfRule type="cellIs" dxfId="1253" priority="5" stopIfTrue="1" operator="equal">
      <formula>"failed"</formula>
    </cfRule>
  </conditionalFormatting>
  <conditionalFormatting sqref="F27:F44">
    <cfRule type="expression" dxfId="1252" priority="1" stopIfTrue="1">
      <formula>EXACT(#REF!,"Part")</formula>
    </cfRule>
    <cfRule type="expression" dxfId="125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test_Dem_DebGetDebounceCounter4Calculation_CounterUpdated_0</v>
      </c>
      <c r="C2" s="48"/>
    </row>
    <row r="3" spans="1:7" ht="12.75" customHeight="1" outlineLevel="1">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test_Dem_DebGetDebounceCounter4Calculation_CounterUpdated_0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76.5" outlineLevel="1">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666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((MATCH("TC_Unit_08_04", TestPlan!A1:A10000, 0))-4))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636</v>
      </c>
      <c r="C29" s="67"/>
      <c r="D29" s="68"/>
      <c r="E29" s="69"/>
      <c r="F29" s="68"/>
      <c r="G29" s="69"/>
    </row>
    <row r="30" spans="1:7" ht="63.75">
      <c r="A30" s="66" t="s">
        <v>149</v>
      </c>
      <c r="B30" s="66" t="s">
        <v>663</v>
      </c>
      <c r="C30" s="67"/>
      <c r="D30" s="68"/>
      <c r="E30" s="69"/>
      <c r="F30" s="68"/>
      <c r="G30" s="69"/>
    </row>
    <row r="31" spans="1:7">
      <c r="A31" s="73" t="s">
        <v>150</v>
      </c>
      <c r="B31" s="77" t="s">
        <v>640</v>
      </c>
      <c r="C31" s="67"/>
      <c r="D31" s="68"/>
      <c r="E31" s="69"/>
      <c r="F31" s="68"/>
      <c r="G31" s="69"/>
    </row>
    <row r="32" spans="1:7" ht="89.25">
      <c r="A32" s="66" t="s">
        <v>151</v>
      </c>
      <c r="B32" s="66" t="s">
        <v>664</v>
      </c>
      <c r="C32" s="67"/>
      <c r="D32" s="68"/>
      <c r="E32" s="69" t="s">
        <v>1026</v>
      </c>
      <c r="F32" s="68"/>
      <c r="G32" s="69" t="s">
        <v>1026</v>
      </c>
    </row>
    <row r="33" spans="1:7" ht="25.5">
      <c r="A33" s="66" t="s">
        <v>151</v>
      </c>
      <c r="B33" s="66" t="s">
        <v>978</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50" priority="25" stopIfTrue="1">
      <formula>EXACT(#REF!,"Part")</formula>
    </cfRule>
    <cfRule type="expression" dxfId="1249" priority="26" stopIfTrue="1">
      <formula>EXACT(#REF!,"Info")</formula>
    </cfRule>
  </conditionalFormatting>
  <conditionalFormatting sqref="B29:C29">
    <cfRule type="expression" dxfId="1248" priority="23" stopIfTrue="1">
      <formula>EXACT(#REF!,"Part")</formula>
    </cfRule>
    <cfRule type="expression" dxfId="1247" priority="24" stopIfTrue="1">
      <formula>EXACT(#REF!,"Info")</formula>
    </cfRule>
  </conditionalFormatting>
  <conditionalFormatting sqref="B28:C28">
    <cfRule type="expression" dxfId="1246" priority="21" stopIfTrue="1">
      <formula>EXACT(#REF!,"Part")</formula>
    </cfRule>
    <cfRule type="expression" dxfId="1245" priority="22" stopIfTrue="1">
      <formula>EXACT(#REF!,"Info")</formula>
    </cfRule>
  </conditionalFormatting>
  <conditionalFormatting sqref="B27:C27">
    <cfRule type="expression" dxfId="1244" priority="19" stopIfTrue="1">
      <formula>EXACT(#REF!,"Part")</formula>
    </cfRule>
    <cfRule type="expression" dxfId="1243" priority="20" stopIfTrue="1">
      <formula>EXACT(#REF!,"Info")</formula>
    </cfRule>
  </conditionalFormatting>
  <conditionalFormatting sqref="E27:E44">
    <cfRule type="cellIs" dxfId="1242" priority="16" stopIfTrue="1" operator="equal">
      <formula>"open"</formula>
    </cfRule>
    <cfRule type="cellIs" dxfId="1241" priority="17" stopIfTrue="1" operator="equal">
      <formula>"passed"</formula>
    </cfRule>
    <cfRule type="cellIs" dxfId="1240" priority="18" stopIfTrue="1" operator="equal">
      <formula>"failed"</formula>
    </cfRule>
  </conditionalFormatting>
  <conditionalFormatting sqref="D27:D44">
    <cfRule type="expression" dxfId="1239" priority="14" stopIfTrue="1">
      <formula>EXACT(#REF!,"Part")</formula>
    </cfRule>
    <cfRule type="expression" dxfId="1238" priority="15" stopIfTrue="1">
      <formula>EXACT(#REF!,"Info")</formula>
    </cfRule>
  </conditionalFormatting>
  <conditionalFormatting sqref="A27:A34">
    <cfRule type="expression" dxfId="1237" priority="12" stopIfTrue="1">
      <formula>EXACT(#REF!,"Part")</formula>
    </cfRule>
    <cfRule type="expression" dxfId="1236" priority="13" stopIfTrue="1">
      <formula>EXACT(#REF!,"Info")</formula>
    </cfRule>
  </conditionalFormatting>
  <conditionalFormatting sqref="A29">
    <cfRule type="expression" dxfId="1235" priority="10" stopIfTrue="1">
      <formula>EXACT(#REF!,"Part")</formula>
    </cfRule>
    <cfRule type="expression" dxfId="1234" priority="11" stopIfTrue="1">
      <formula>EXACT(#REF!,"Info")</formula>
    </cfRule>
  </conditionalFormatting>
  <conditionalFormatting sqref="A28">
    <cfRule type="expression" dxfId="1233" priority="8" stopIfTrue="1">
      <formula>EXACT(#REF!,"Part")</formula>
    </cfRule>
    <cfRule type="expression" dxfId="1232" priority="9" stopIfTrue="1">
      <formula>EXACT(#REF!,"Info")</formula>
    </cfRule>
  </conditionalFormatting>
  <conditionalFormatting sqref="A27:A29">
    <cfRule type="expression" dxfId="1231" priority="6" stopIfTrue="1">
      <formula>EXACT(#REF!,"Part")</formula>
    </cfRule>
    <cfRule type="expression" dxfId="1230" priority="7" stopIfTrue="1">
      <formula>EXACT(#REF!,"Info")</formula>
    </cfRule>
  </conditionalFormatting>
  <conditionalFormatting sqref="G27:G44">
    <cfRule type="cellIs" dxfId="1229" priority="3" stopIfTrue="1" operator="equal">
      <formula>"open"</formula>
    </cfRule>
    <cfRule type="cellIs" dxfId="1228" priority="4" stopIfTrue="1" operator="equal">
      <formula>"passed"</formula>
    </cfRule>
    <cfRule type="cellIs" dxfId="1227" priority="5" stopIfTrue="1" operator="equal">
      <formula>"failed"</formula>
    </cfRule>
  </conditionalFormatting>
  <conditionalFormatting sqref="F27:F44">
    <cfRule type="expression" dxfId="1226" priority="1" stopIfTrue="1">
      <formula>EXACT(#REF!,"Part")</formula>
    </cfRule>
    <cfRule type="expression" dxfId="122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1"/>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test_Dem_DebGetDebounceCounter4Calculation_CounterUpdated_1</v>
      </c>
      <c r="C2" s="48"/>
    </row>
    <row r="3" spans="1:7" ht="12.75" customHeight="1" outlineLevel="1">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test_Dem_DebGetDebounceCounter4Calculation_CounterUpdated_1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89.25" outlineLevel="1">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666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((MATCH("TC_Unit_08_05", TestPlan!A1:A10000, 0))-5))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636</v>
      </c>
      <c r="C29" s="67"/>
      <c r="D29" s="68"/>
      <c r="E29" s="69"/>
      <c r="F29" s="68"/>
      <c r="G29" s="69"/>
    </row>
    <row r="30" spans="1:7" ht="76.5">
      <c r="A30" s="66" t="s">
        <v>149</v>
      </c>
      <c r="B30" s="66" t="s">
        <v>669</v>
      </c>
      <c r="C30" s="67"/>
      <c r="D30" s="68"/>
      <c r="E30" s="69"/>
      <c r="F30" s="68"/>
      <c r="G30" s="69"/>
    </row>
    <row r="31" spans="1:7">
      <c r="A31" s="73" t="s">
        <v>150</v>
      </c>
      <c r="B31" s="77" t="s">
        <v>640</v>
      </c>
      <c r="C31" s="67"/>
      <c r="D31" s="68"/>
      <c r="E31" s="69"/>
      <c r="F31" s="68"/>
      <c r="G31" s="69"/>
    </row>
    <row r="32" spans="1:7" ht="102">
      <c r="A32" s="66" t="s">
        <v>151</v>
      </c>
      <c r="B32" s="66" t="s">
        <v>670</v>
      </c>
      <c r="C32" s="67"/>
      <c r="D32" s="68"/>
      <c r="E32" s="69" t="s">
        <v>1026</v>
      </c>
      <c r="F32" s="68"/>
      <c r="G32" s="69" t="s">
        <v>1026</v>
      </c>
    </row>
    <row r="33" spans="1:7" ht="25.5">
      <c r="A33" s="66" t="s">
        <v>151</v>
      </c>
      <c r="B33" s="66" t="s">
        <v>978</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24" priority="25" stopIfTrue="1">
      <formula>EXACT(#REF!,"Part")</formula>
    </cfRule>
    <cfRule type="expression" dxfId="1223" priority="26" stopIfTrue="1">
      <formula>EXACT(#REF!,"Info")</formula>
    </cfRule>
  </conditionalFormatting>
  <conditionalFormatting sqref="B29:C29">
    <cfRule type="expression" dxfId="1222" priority="23" stopIfTrue="1">
      <formula>EXACT(#REF!,"Part")</formula>
    </cfRule>
    <cfRule type="expression" dxfId="1221" priority="24" stopIfTrue="1">
      <formula>EXACT(#REF!,"Info")</formula>
    </cfRule>
  </conditionalFormatting>
  <conditionalFormatting sqref="B28:C28">
    <cfRule type="expression" dxfId="1220" priority="21" stopIfTrue="1">
      <formula>EXACT(#REF!,"Part")</formula>
    </cfRule>
    <cfRule type="expression" dxfId="1219" priority="22" stopIfTrue="1">
      <formula>EXACT(#REF!,"Info")</formula>
    </cfRule>
  </conditionalFormatting>
  <conditionalFormatting sqref="B27:C27">
    <cfRule type="expression" dxfId="1218" priority="19" stopIfTrue="1">
      <formula>EXACT(#REF!,"Part")</formula>
    </cfRule>
    <cfRule type="expression" dxfId="1217" priority="20" stopIfTrue="1">
      <formula>EXACT(#REF!,"Info")</formula>
    </cfRule>
  </conditionalFormatting>
  <conditionalFormatting sqref="E27:E44">
    <cfRule type="cellIs" dxfId="1216" priority="16" stopIfTrue="1" operator="equal">
      <formula>"open"</formula>
    </cfRule>
    <cfRule type="cellIs" dxfId="1215" priority="17" stopIfTrue="1" operator="equal">
      <formula>"passed"</formula>
    </cfRule>
    <cfRule type="cellIs" dxfId="1214" priority="18" stopIfTrue="1" operator="equal">
      <formula>"failed"</formula>
    </cfRule>
  </conditionalFormatting>
  <conditionalFormatting sqref="D27:D44">
    <cfRule type="expression" dxfId="1213" priority="14" stopIfTrue="1">
      <formula>EXACT(#REF!,"Part")</formula>
    </cfRule>
    <cfRule type="expression" dxfId="1212" priority="15" stopIfTrue="1">
      <formula>EXACT(#REF!,"Info")</formula>
    </cfRule>
  </conditionalFormatting>
  <conditionalFormatting sqref="A27:A34">
    <cfRule type="expression" dxfId="1211" priority="12" stopIfTrue="1">
      <formula>EXACT(#REF!,"Part")</formula>
    </cfRule>
    <cfRule type="expression" dxfId="1210" priority="13" stopIfTrue="1">
      <formula>EXACT(#REF!,"Info")</formula>
    </cfRule>
  </conditionalFormatting>
  <conditionalFormatting sqref="A29">
    <cfRule type="expression" dxfId="1209" priority="10" stopIfTrue="1">
      <formula>EXACT(#REF!,"Part")</formula>
    </cfRule>
    <cfRule type="expression" dxfId="1208" priority="11" stopIfTrue="1">
      <formula>EXACT(#REF!,"Info")</formula>
    </cfRule>
  </conditionalFormatting>
  <conditionalFormatting sqref="A28">
    <cfRule type="expression" dxfId="1207" priority="8" stopIfTrue="1">
      <formula>EXACT(#REF!,"Part")</formula>
    </cfRule>
    <cfRule type="expression" dxfId="1206" priority="9" stopIfTrue="1">
      <formula>EXACT(#REF!,"Info")</formula>
    </cfRule>
  </conditionalFormatting>
  <conditionalFormatting sqref="A27:A29">
    <cfRule type="expression" dxfId="1205" priority="6" stopIfTrue="1">
      <formula>EXACT(#REF!,"Part")</formula>
    </cfRule>
    <cfRule type="expression" dxfId="1204" priority="7" stopIfTrue="1">
      <formula>EXACT(#REF!,"Info")</formula>
    </cfRule>
  </conditionalFormatting>
  <conditionalFormatting sqref="G27:G44">
    <cfRule type="cellIs" dxfId="1203" priority="3" stopIfTrue="1" operator="equal">
      <formula>"open"</formula>
    </cfRule>
    <cfRule type="cellIs" dxfId="1202" priority="4" stopIfTrue="1" operator="equal">
      <formula>"passed"</formula>
    </cfRule>
    <cfRule type="cellIs" dxfId="1201" priority="5" stopIfTrue="1" operator="equal">
      <formula>"failed"</formula>
    </cfRule>
  </conditionalFormatting>
  <conditionalFormatting sqref="F27:F44">
    <cfRule type="expression" dxfId="1200" priority="1" stopIfTrue="1">
      <formula>EXACT(#REF!,"Part")</formula>
    </cfRule>
    <cfRule type="expression" dxfId="11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test_Dem_DebCalculateFaultDetectionCounter_MONINTERNAL</v>
      </c>
      <c r="C2" s="48"/>
    </row>
    <row r="3" spans="1:7" ht="12.75" customHeight="1" outlineLevel="1">
      <c r="A3" s="46" t="s">
        <v>123</v>
      </c>
      <c r="B3" s="75" t="str">
        <f ca="1">VLOOKUP(MID(CELL("Filename",B3),SEARCH("]",CELL("Filename",B3))+1,256),TestPlan!A6:I1000,8,FALSE)</f>
        <v>Check function returns the value of debounceCounter parameter in case:_x000D_
- Function Dem_EvtGetDebounceMethodIndex() returns DEM_DEBMETH_IDX_MONINTERNAL (line 93)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test_Dem_DebCalculateFaultDetectionCounter_MONINTERNAL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677</v>
      </c>
      <c r="C12" s="50"/>
    </row>
    <row r="13" spans="1:7" ht="38.25" outlineLevel="1">
      <c r="A13" s="56" t="s">
        <v>122</v>
      </c>
      <c r="B13" s="75" t="str">
        <f ca="1">B3</f>
        <v>Check function returns the value of debounceCounter parameter in case:_x000D_
- Function Dem_EvtGetDebounceMethodIndex() returns DEM_DEBMETH_IDX_MONINTERNAL (line 93)</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678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((MATCH("TC_Unit_08_06", TestPlan!A1:A10000, 0))-6))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673</v>
      </c>
      <c r="C29" s="67"/>
      <c r="D29" s="68"/>
      <c r="E29" s="69"/>
      <c r="F29" s="68"/>
      <c r="G29" s="69"/>
    </row>
    <row r="30" spans="1:7" ht="25.5">
      <c r="A30" s="66" t="s">
        <v>149</v>
      </c>
      <c r="B30" s="66" t="s">
        <v>548</v>
      </c>
      <c r="C30" s="67"/>
      <c r="D30" s="68"/>
      <c r="E30" s="69"/>
      <c r="F30" s="68"/>
      <c r="G30" s="69"/>
    </row>
    <row r="31" spans="1:7">
      <c r="A31" s="73" t="s">
        <v>150</v>
      </c>
      <c r="B31" s="77" t="s">
        <v>675</v>
      </c>
      <c r="C31" s="67"/>
      <c r="D31" s="68"/>
      <c r="E31" s="69"/>
      <c r="F31" s="68"/>
      <c r="G31" s="69"/>
    </row>
    <row r="32" spans="1:7" ht="38.25">
      <c r="A32" s="66" t="s">
        <v>151</v>
      </c>
      <c r="B32" s="66" t="s">
        <v>549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98" priority="25" stopIfTrue="1">
      <formula>EXACT(#REF!,"Part")</formula>
    </cfRule>
    <cfRule type="expression" dxfId="1197" priority="26" stopIfTrue="1">
      <formula>EXACT(#REF!,"Info")</formula>
    </cfRule>
  </conditionalFormatting>
  <conditionalFormatting sqref="B29:C29">
    <cfRule type="expression" dxfId="1196" priority="23" stopIfTrue="1">
      <formula>EXACT(#REF!,"Part")</formula>
    </cfRule>
    <cfRule type="expression" dxfId="1195" priority="24" stopIfTrue="1">
      <formula>EXACT(#REF!,"Info")</formula>
    </cfRule>
  </conditionalFormatting>
  <conditionalFormatting sqref="B28:C28">
    <cfRule type="expression" dxfId="1194" priority="21" stopIfTrue="1">
      <formula>EXACT(#REF!,"Part")</formula>
    </cfRule>
    <cfRule type="expression" dxfId="1193" priority="22" stopIfTrue="1">
      <formula>EXACT(#REF!,"Info")</formula>
    </cfRule>
  </conditionalFormatting>
  <conditionalFormatting sqref="B27:C27">
    <cfRule type="expression" dxfId="1192" priority="19" stopIfTrue="1">
      <formula>EXACT(#REF!,"Part")</formula>
    </cfRule>
    <cfRule type="expression" dxfId="1191" priority="20" stopIfTrue="1">
      <formula>EXACT(#REF!,"Info")</formula>
    </cfRule>
  </conditionalFormatting>
  <conditionalFormatting sqref="E27:E44">
    <cfRule type="cellIs" dxfId="1190" priority="16" stopIfTrue="1" operator="equal">
      <formula>"open"</formula>
    </cfRule>
    <cfRule type="cellIs" dxfId="1189" priority="17" stopIfTrue="1" operator="equal">
      <formula>"passed"</formula>
    </cfRule>
    <cfRule type="cellIs" dxfId="1188" priority="18" stopIfTrue="1" operator="equal">
      <formula>"failed"</formula>
    </cfRule>
  </conditionalFormatting>
  <conditionalFormatting sqref="D27:D44">
    <cfRule type="expression" dxfId="1187" priority="14" stopIfTrue="1">
      <formula>EXACT(#REF!,"Part")</formula>
    </cfRule>
    <cfRule type="expression" dxfId="1186" priority="15" stopIfTrue="1">
      <formula>EXACT(#REF!,"Info")</formula>
    </cfRule>
  </conditionalFormatting>
  <conditionalFormatting sqref="A27:A34">
    <cfRule type="expression" dxfId="1185" priority="12" stopIfTrue="1">
      <formula>EXACT(#REF!,"Part")</formula>
    </cfRule>
    <cfRule type="expression" dxfId="1184" priority="13" stopIfTrue="1">
      <formula>EXACT(#REF!,"Info")</formula>
    </cfRule>
  </conditionalFormatting>
  <conditionalFormatting sqref="A29">
    <cfRule type="expression" dxfId="1183" priority="10" stopIfTrue="1">
      <formula>EXACT(#REF!,"Part")</formula>
    </cfRule>
    <cfRule type="expression" dxfId="1182" priority="11" stopIfTrue="1">
      <formula>EXACT(#REF!,"Info")</formula>
    </cfRule>
  </conditionalFormatting>
  <conditionalFormatting sqref="A28">
    <cfRule type="expression" dxfId="1181" priority="8" stopIfTrue="1">
      <formula>EXACT(#REF!,"Part")</formula>
    </cfRule>
    <cfRule type="expression" dxfId="1180" priority="9" stopIfTrue="1">
      <formula>EXACT(#REF!,"Info")</formula>
    </cfRule>
  </conditionalFormatting>
  <conditionalFormatting sqref="A27:A29">
    <cfRule type="expression" dxfId="1179" priority="6" stopIfTrue="1">
      <formula>EXACT(#REF!,"Part")</formula>
    </cfRule>
    <cfRule type="expression" dxfId="1178" priority="7" stopIfTrue="1">
      <formula>EXACT(#REF!,"Info")</formula>
    </cfRule>
  </conditionalFormatting>
  <conditionalFormatting sqref="G27:G44">
    <cfRule type="cellIs" dxfId="1177" priority="3" stopIfTrue="1" operator="equal">
      <formula>"open"</formula>
    </cfRule>
    <cfRule type="cellIs" dxfId="1176" priority="4" stopIfTrue="1" operator="equal">
      <formula>"passed"</formula>
    </cfRule>
    <cfRule type="cellIs" dxfId="1175" priority="5" stopIfTrue="1" operator="equal">
      <formula>"failed"</formula>
    </cfRule>
  </conditionalFormatting>
  <conditionalFormatting sqref="F27:F44">
    <cfRule type="expression" dxfId="1174" priority="1" stopIfTrue="1">
      <formula>EXACT(#REF!,"Part")</formula>
    </cfRule>
    <cfRule type="expression" dxfId="11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3"/>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test_Dem_DebCalculateFaultDetectionCounter_Counter1</v>
      </c>
      <c r="C2" s="48"/>
    </row>
    <row r="3" spans="1:7" ht="12.75" customHeight="1" outlineLevel="1">
      <c r="A3" s="46" t="s">
        <v>123</v>
      </c>
      <c r="B3" s="75" t="str">
        <f ca="1">VLOOKUP(MID(CELL("Filename",B3),SEARCH("]",CELL("Filename",B3))+1,256),TestPlan!A6:I1000,8,FALSE)</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test_Dem_DebCalculateFaultDetectionCounter_Counter1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686</v>
      </c>
      <c r="C12" s="50"/>
    </row>
    <row r="13" spans="1:7" ht="63.75" outlineLevel="1">
      <c r="A13" s="56" t="s">
        <v>122</v>
      </c>
      <c r="B13" s="75" t="str">
        <f ca="1">B3</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687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((MATCH("TC_Unit_08_07", TestPlan!A1:A10000, 0))-7))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980</v>
      </c>
      <c r="C28" s="67"/>
      <c r="D28" s="68"/>
      <c r="E28" s="69"/>
      <c r="F28" s="68"/>
      <c r="G28" s="69"/>
    </row>
    <row r="29" spans="1:7" ht="38.25">
      <c r="A29" s="66" t="s">
        <v>149</v>
      </c>
      <c r="B29" s="66" t="s">
        <v>681</v>
      </c>
      <c r="C29" s="67"/>
      <c r="D29" s="68"/>
      <c r="E29" s="69"/>
      <c r="F29" s="68"/>
      <c r="G29" s="69"/>
    </row>
    <row r="30" spans="1:7" ht="76.5">
      <c r="A30" s="66" t="s">
        <v>149</v>
      </c>
      <c r="B30" s="66" t="s">
        <v>683</v>
      </c>
      <c r="C30" s="67"/>
      <c r="D30" s="68"/>
      <c r="E30" s="69"/>
      <c r="F30" s="68"/>
      <c r="G30" s="69"/>
    </row>
    <row r="31" spans="1:7">
      <c r="A31" s="73" t="s">
        <v>150</v>
      </c>
      <c r="B31" s="77" t="s">
        <v>675</v>
      </c>
      <c r="C31" s="67"/>
      <c r="D31" s="68"/>
      <c r="E31" s="69"/>
      <c r="F31" s="68"/>
      <c r="G31" s="69"/>
    </row>
    <row r="32" spans="1:7" ht="102">
      <c r="A32" s="66" t="s">
        <v>151</v>
      </c>
      <c r="B32" s="66" t="s">
        <v>684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680</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72" priority="25" stopIfTrue="1">
      <formula>EXACT(#REF!,"Part")</formula>
    </cfRule>
    <cfRule type="expression" dxfId="1171" priority="26" stopIfTrue="1">
      <formula>EXACT(#REF!,"Info")</formula>
    </cfRule>
  </conditionalFormatting>
  <conditionalFormatting sqref="B29:C29">
    <cfRule type="expression" dxfId="1170" priority="23" stopIfTrue="1">
      <formula>EXACT(#REF!,"Part")</formula>
    </cfRule>
    <cfRule type="expression" dxfId="1169" priority="24" stopIfTrue="1">
      <formula>EXACT(#REF!,"Info")</formula>
    </cfRule>
  </conditionalFormatting>
  <conditionalFormatting sqref="B28:C28">
    <cfRule type="expression" dxfId="1168" priority="21" stopIfTrue="1">
      <formula>EXACT(#REF!,"Part")</formula>
    </cfRule>
    <cfRule type="expression" dxfId="1167" priority="22" stopIfTrue="1">
      <formula>EXACT(#REF!,"Info")</formula>
    </cfRule>
  </conditionalFormatting>
  <conditionalFormatting sqref="B27:C27">
    <cfRule type="expression" dxfId="1166" priority="19" stopIfTrue="1">
      <formula>EXACT(#REF!,"Part")</formula>
    </cfRule>
    <cfRule type="expression" dxfId="1165" priority="20" stopIfTrue="1">
      <formula>EXACT(#REF!,"Info")</formula>
    </cfRule>
  </conditionalFormatting>
  <conditionalFormatting sqref="E27:E44">
    <cfRule type="cellIs" dxfId="1164" priority="16" stopIfTrue="1" operator="equal">
      <formula>"open"</formula>
    </cfRule>
    <cfRule type="cellIs" dxfId="1163" priority="17" stopIfTrue="1" operator="equal">
      <formula>"passed"</formula>
    </cfRule>
    <cfRule type="cellIs" dxfId="1162" priority="18" stopIfTrue="1" operator="equal">
      <formula>"failed"</formula>
    </cfRule>
  </conditionalFormatting>
  <conditionalFormatting sqref="D27:D44">
    <cfRule type="expression" dxfId="1161" priority="14" stopIfTrue="1">
      <formula>EXACT(#REF!,"Part")</formula>
    </cfRule>
    <cfRule type="expression" dxfId="1160" priority="15" stopIfTrue="1">
      <formula>EXACT(#REF!,"Info")</formula>
    </cfRule>
  </conditionalFormatting>
  <conditionalFormatting sqref="A27:A34">
    <cfRule type="expression" dxfId="1159" priority="12" stopIfTrue="1">
      <formula>EXACT(#REF!,"Part")</formula>
    </cfRule>
    <cfRule type="expression" dxfId="1158" priority="13" stopIfTrue="1">
      <formula>EXACT(#REF!,"Info")</formula>
    </cfRule>
  </conditionalFormatting>
  <conditionalFormatting sqref="A29">
    <cfRule type="expression" dxfId="1157" priority="10" stopIfTrue="1">
      <formula>EXACT(#REF!,"Part")</formula>
    </cfRule>
    <cfRule type="expression" dxfId="1156" priority="11" stopIfTrue="1">
      <formula>EXACT(#REF!,"Info")</formula>
    </cfRule>
  </conditionalFormatting>
  <conditionalFormatting sqref="A28">
    <cfRule type="expression" dxfId="1155" priority="8" stopIfTrue="1">
      <formula>EXACT(#REF!,"Part")</formula>
    </cfRule>
    <cfRule type="expression" dxfId="1154" priority="9" stopIfTrue="1">
      <formula>EXACT(#REF!,"Info")</formula>
    </cfRule>
  </conditionalFormatting>
  <conditionalFormatting sqref="A27:A29">
    <cfRule type="expression" dxfId="1153" priority="6" stopIfTrue="1">
      <formula>EXACT(#REF!,"Part")</formula>
    </cfRule>
    <cfRule type="expression" dxfId="1152" priority="7" stopIfTrue="1">
      <formula>EXACT(#REF!,"Info")</formula>
    </cfRule>
  </conditionalFormatting>
  <conditionalFormatting sqref="G27:G44">
    <cfRule type="cellIs" dxfId="1151" priority="3" stopIfTrue="1" operator="equal">
      <formula>"open"</formula>
    </cfRule>
    <cfRule type="cellIs" dxfId="1150" priority="4" stopIfTrue="1" operator="equal">
      <formula>"passed"</formula>
    </cfRule>
    <cfRule type="cellIs" dxfId="1149" priority="5" stopIfTrue="1" operator="equal">
      <formula>"failed"</formula>
    </cfRule>
  </conditionalFormatting>
  <conditionalFormatting sqref="F27:F44">
    <cfRule type="expression" dxfId="1148" priority="1" stopIfTrue="1">
      <formula>EXACT(#REF!,"Part")</formula>
    </cfRule>
    <cfRule type="expression" dxfId="11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4"/>
  <dimension ref="A1:G44"/>
  <sheetViews>
    <sheetView showGridLines="0" zoomScale="85" zoomScaleNormal="85" workbookViewId="0">
      <pane ySplit="26" topLeftCell="A27"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test_Dem_DebCalculateFaultDetectionCounter_Counter1_Threshold_Neg</v>
      </c>
      <c r="C2" s="48"/>
    </row>
    <row r="3" spans="1:7" ht="12.75" customHeight="1" outlineLevel="1">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greater than 0 (line 109)_x000D_
- Maximum Threshold is less than 0 (line 111)</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test_Dem_DebCalculateFaultDetectionCounter_Counter1_Threshold_Neg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694</v>
      </c>
      <c r="C12" s="50"/>
    </row>
    <row r="13" spans="1:7" ht="63.75" outlineLevel="1">
      <c r="A13" s="56" t="s">
        <v>122</v>
      </c>
      <c r="B13" s="75" t="str">
        <f ca="1">B3</f>
        <v>Check function Det_ReportError() is invoked in case:_x000D_
- Function Dem_EvtGetDebounceMethodIndex() returns value differ with DEM_DEBMETH_IDX_MONINTERNAL (line 98)_x000D_
- debounceCounter is greater than 0 (line 109)_x000D_
- Maximum Threshold is less than 0 (line 111)</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687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((MATCH("TC_Unit_08_08", TestPlan!A1:A10000, 0))-8))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980</v>
      </c>
      <c r="C28" s="67"/>
      <c r="D28" s="68"/>
      <c r="E28" s="69"/>
      <c r="F28" s="68"/>
      <c r="G28" s="69"/>
    </row>
    <row r="29" spans="1:7" ht="38.25">
      <c r="A29" s="66" t="s">
        <v>149</v>
      </c>
      <c r="B29" s="66" t="s">
        <v>681</v>
      </c>
      <c r="C29" s="67"/>
      <c r="D29" s="68"/>
      <c r="E29" s="69"/>
      <c r="F29" s="68"/>
      <c r="G29" s="69"/>
    </row>
    <row r="30" spans="1:7" ht="89.25">
      <c r="A30" s="66" t="s">
        <v>149</v>
      </c>
      <c r="B30" s="66" t="s">
        <v>691</v>
      </c>
      <c r="C30" s="67"/>
      <c r="D30" s="68"/>
      <c r="E30" s="69"/>
      <c r="F30" s="68"/>
      <c r="G30" s="69"/>
    </row>
    <row r="31" spans="1:7">
      <c r="A31" s="73" t="s">
        <v>150</v>
      </c>
      <c r="B31" s="77" t="s">
        <v>675</v>
      </c>
      <c r="C31" s="67"/>
      <c r="D31" s="68"/>
      <c r="E31" s="69"/>
      <c r="F31" s="68"/>
      <c r="G31" s="69"/>
    </row>
    <row r="32" spans="1:7" ht="140.25">
      <c r="A32" s="66" t="s">
        <v>151</v>
      </c>
      <c r="B32" s="66" t="s">
        <v>692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689</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146" priority="29" stopIfTrue="1">
      <formula>EXACT(#REF!,"Part")</formula>
    </cfRule>
    <cfRule type="expression" dxfId="1145" priority="30" stopIfTrue="1">
      <formula>EXACT(#REF!,"Info")</formula>
    </cfRule>
  </conditionalFormatting>
  <conditionalFormatting sqref="B29:C29">
    <cfRule type="expression" dxfId="1144" priority="27" stopIfTrue="1">
      <formula>EXACT(#REF!,"Part")</formula>
    </cfRule>
    <cfRule type="expression" dxfId="1143" priority="28" stopIfTrue="1">
      <formula>EXACT(#REF!,"Info")</formula>
    </cfRule>
  </conditionalFormatting>
  <conditionalFormatting sqref="C28">
    <cfRule type="expression" dxfId="1142" priority="25" stopIfTrue="1">
      <formula>EXACT(#REF!,"Part")</formula>
    </cfRule>
    <cfRule type="expression" dxfId="1141" priority="26" stopIfTrue="1">
      <formula>EXACT(#REF!,"Info")</formula>
    </cfRule>
  </conditionalFormatting>
  <conditionalFormatting sqref="B27:C27">
    <cfRule type="expression" dxfId="1140" priority="23" stopIfTrue="1">
      <formula>EXACT(#REF!,"Part")</formula>
    </cfRule>
    <cfRule type="expression" dxfId="1139" priority="24" stopIfTrue="1">
      <formula>EXACT(#REF!,"Info")</formula>
    </cfRule>
  </conditionalFormatting>
  <conditionalFormatting sqref="E27:E44">
    <cfRule type="cellIs" dxfId="1138" priority="20" stopIfTrue="1" operator="equal">
      <formula>"open"</formula>
    </cfRule>
    <cfRule type="cellIs" dxfId="1137" priority="21" stopIfTrue="1" operator="equal">
      <formula>"passed"</formula>
    </cfRule>
    <cfRule type="cellIs" dxfId="1136" priority="22" stopIfTrue="1" operator="equal">
      <formula>"failed"</formula>
    </cfRule>
  </conditionalFormatting>
  <conditionalFormatting sqref="D27:D44">
    <cfRule type="expression" dxfId="1135" priority="18" stopIfTrue="1">
      <formula>EXACT(#REF!,"Part")</formula>
    </cfRule>
    <cfRule type="expression" dxfId="1134" priority="19" stopIfTrue="1">
      <formula>EXACT(#REF!,"Info")</formula>
    </cfRule>
  </conditionalFormatting>
  <conditionalFormatting sqref="A27:A34">
    <cfRule type="expression" dxfId="1133" priority="16" stopIfTrue="1">
      <formula>EXACT(#REF!,"Part")</formula>
    </cfRule>
    <cfRule type="expression" dxfId="1132" priority="17" stopIfTrue="1">
      <formula>EXACT(#REF!,"Info")</formula>
    </cfRule>
  </conditionalFormatting>
  <conditionalFormatting sqref="A29">
    <cfRule type="expression" dxfId="1131" priority="14" stopIfTrue="1">
      <formula>EXACT(#REF!,"Part")</formula>
    </cfRule>
    <cfRule type="expression" dxfId="1130" priority="15" stopIfTrue="1">
      <formula>EXACT(#REF!,"Info")</formula>
    </cfRule>
  </conditionalFormatting>
  <conditionalFormatting sqref="A28">
    <cfRule type="expression" dxfId="1129" priority="12" stopIfTrue="1">
      <formula>EXACT(#REF!,"Part")</formula>
    </cfRule>
    <cfRule type="expression" dxfId="1128" priority="13" stopIfTrue="1">
      <formula>EXACT(#REF!,"Info")</formula>
    </cfRule>
  </conditionalFormatting>
  <conditionalFormatting sqref="A27:A29">
    <cfRule type="expression" dxfId="1127" priority="10" stopIfTrue="1">
      <formula>EXACT(#REF!,"Part")</formula>
    </cfRule>
    <cfRule type="expression" dxfId="1126" priority="11" stopIfTrue="1">
      <formula>EXACT(#REF!,"Info")</formula>
    </cfRule>
  </conditionalFormatting>
  <conditionalFormatting sqref="B28">
    <cfRule type="expression" dxfId="1125" priority="8" stopIfTrue="1">
      <formula>EXACT(#REF!,"Part")</formula>
    </cfRule>
    <cfRule type="expression" dxfId="1124" priority="9" stopIfTrue="1">
      <formula>EXACT(#REF!,"Info")</formula>
    </cfRule>
  </conditionalFormatting>
  <conditionalFormatting sqref="B28">
    <cfRule type="expression" dxfId="1123" priority="6" stopIfTrue="1">
      <formula>EXACT(#REF!,"Part")</formula>
    </cfRule>
    <cfRule type="expression" dxfId="1122" priority="7" stopIfTrue="1">
      <formula>EXACT(#REF!,"Info")</formula>
    </cfRule>
  </conditionalFormatting>
  <conditionalFormatting sqref="G27:G44">
    <cfRule type="cellIs" dxfId="1121" priority="3" stopIfTrue="1" operator="equal">
      <formula>"open"</formula>
    </cfRule>
    <cfRule type="cellIs" dxfId="1120" priority="4" stopIfTrue="1" operator="equal">
      <formula>"passed"</formula>
    </cfRule>
    <cfRule type="cellIs" dxfId="1119" priority="5" stopIfTrue="1" operator="equal">
      <formula>"failed"</formula>
    </cfRule>
  </conditionalFormatting>
  <conditionalFormatting sqref="F27:F44">
    <cfRule type="expression" dxfId="1118" priority="1" stopIfTrue="1">
      <formula>EXACT(#REF!,"Part")</formula>
    </cfRule>
    <cfRule type="expression" dxfId="1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5"/>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test_Dem_DebCalculateFaultDetectionCounter_Counter_Threshold_Neg</v>
      </c>
      <c r="C2" s="48"/>
    </row>
    <row r="3" spans="1:7" ht="12.75" customHeight="1" outlineLevel="1">
      <c r="A3" s="46" t="s">
        <v>123</v>
      </c>
      <c r="B3" s="75" t="str">
        <f ca="1">VLOOKUP(MID(CELL("Filename",B3),SEARCH("]",CELL("Filename",B3))+1,256),TestPlan!A6:I1000,8,FALSE)</f>
        <v>Check function returns DEM_DEB_DEBLEVEL_MINTHRESHOLD in case:_x000D_
- Function Dem_EvtGetDebounceMethodIndex() returns value differ with DEM_DEBMETH_IDX_MONINTERNAL (line 98)_x000D_
- debounceCounter is less than 0 (line 115)_x000D_
- Maximum Threshold is less than 0 (line 117)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test_Dem_DebCalculateFaultDetectionCounter_Counter_Threshold_Neg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700</v>
      </c>
      <c r="C12" s="50"/>
    </row>
    <row r="13" spans="1:7" ht="63.75" outlineLevel="1">
      <c r="A13" s="56" t="s">
        <v>122</v>
      </c>
      <c r="B13" s="75" t="str">
        <f ca="1">B3</f>
        <v>Check function returns DEM_DEB_DEBLEVEL_MINTHRESHOLD in case:_x000D_
- Function Dem_EvtGetDebounceMethodIndex() returns value differ with DEM_DEBMETH_IDX_MONINTERNAL (line 98)_x000D_
- debounceCounter is less than 0 (line 115)_x000D_
- Maximum Threshold is less than 0 (line 117)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701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((MATCH("TC_Unit_08_09", TestPlan!A1:A10000, 0))-9))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980</v>
      </c>
      <c r="C28" s="67"/>
      <c r="D28" s="68"/>
      <c r="E28" s="69"/>
      <c r="F28" s="68"/>
      <c r="G28" s="69"/>
    </row>
    <row r="29" spans="1:7" ht="38.25">
      <c r="A29" s="66" t="s">
        <v>149</v>
      </c>
      <c r="B29" s="66" t="s">
        <v>697</v>
      </c>
      <c r="C29" s="67"/>
      <c r="D29" s="68"/>
      <c r="E29" s="69"/>
      <c r="F29" s="68"/>
      <c r="G29" s="69"/>
    </row>
    <row r="30" spans="1:7" ht="76.5">
      <c r="A30" s="66" t="s">
        <v>149</v>
      </c>
      <c r="B30" s="66" t="s">
        <v>683</v>
      </c>
      <c r="C30" s="67"/>
      <c r="D30" s="68"/>
      <c r="E30" s="69"/>
      <c r="F30" s="68"/>
      <c r="G30" s="69"/>
    </row>
    <row r="31" spans="1:7">
      <c r="A31" s="73" t="s">
        <v>150</v>
      </c>
      <c r="B31" s="77" t="s">
        <v>675</v>
      </c>
      <c r="C31" s="67"/>
      <c r="D31" s="68"/>
      <c r="E31" s="69"/>
      <c r="F31" s="68"/>
      <c r="G31" s="69"/>
    </row>
    <row r="32" spans="1:7" ht="102">
      <c r="A32" s="66" t="s">
        <v>151</v>
      </c>
      <c r="B32" s="66" t="s">
        <v>684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696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116" priority="29" stopIfTrue="1">
      <formula>EXACT(#REF!,"Part")</formula>
    </cfRule>
    <cfRule type="expression" dxfId="1115" priority="30" stopIfTrue="1">
      <formula>EXACT(#REF!,"Info")</formula>
    </cfRule>
  </conditionalFormatting>
  <conditionalFormatting sqref="B29:C29">
    <cfRule type="expression" dxfId="1114" priority="27" stopIfTrue="1">
      <formula>EXACT(#REF!,"Part")</formula>
    </cfRule>
    <cfRule type="expression" dxfId="1113" priority="28" stopIfTrue="1">
      <formula>EXACT(#REF!,"Info")</formula>
    </cfRule>
  </conditionalFormatting>
  <conditionalFormatting sqref="C28">
    <cfRule type="expression" dxfId="1112" priority="25" stopIfTrue="1">
      <formula>EXACT(#REF!,"Part")</formula>
    </cfRule>
    <cfRule type="expression" dxfId="1111" priority="26" stopIfTrue="1">
      <formula>EXACT(#REF!,"Info")</formula>
    </cfRule>
  </conditionalFormatting>
  <conditionalFormatting sqref="B27:C27">
    <cfRule type="expression" dxfId="1110" priority="23" stopIfTrue="1">
      <formula>EXACT(#REF!,"Part")</formula>
    </cfRule>
    <cfRule type="expression" dxfId="1109" priority="24" stopIfTrue="1">
      <formula>EXACT(#REF!,"Info")</formula>
    </cfRule>
  </conditionalFormatting>
  <conditionalFormatting sqref="E27:E44">
    <cfRule type="cellIs" dxfId="1108" priority="20" stopIfTrue="1" operator="equal">
      <formula>"open"</formula>
    </cfRule>
    <cfRule type="cellIs" dxfId="1107" priority="21" stopIfTrue="1" operator="equal">
      <formula>"passed"</formula>
    </cfRule>
    <cfRule type="cellIs" dxfId="1106" priority="22" stopIfTrue="1" operator="equal">
      <formula>"failed"</formula>
    </cfRule>
  </conditionalFormatting>
  <conditionalFormatting sqref="D27:D44">
    <cfRule type="expression" dxfId="1105" priority="18" stopIfTrue="1">
      <formula>EXACT(#REF!,"Part")</formula>
    </cfRule>
    <cfRule type="expression" dxfId="1104" priority="19" stopIfTrue="1">
      <formula>EXACT(#REF!,"Info")</formula>
    </cfRule>
  </conditionalFormatting>
  <conditionalFormatting sqref="A27:A34">
    <cfRule type="expression" dxfId="1103" priority="16" stopIfTrue="1">
      <formula>EXACT(#REF!,"Part")</formula>
    </cfRule>
    <cfRule type="expression" dxfId="1102" priority="17" stopIfTrue="1">
      <formula>EXACT(#REF!,"Info")</formula>
    </cfRule>
  </conditionalFormatting>
  <conditionalFormatting sqref="A29">
    <cfRule type="expression" dxfId="1101" priority="14" stopIfTrue="1">
      <formula>EXACT(#REF!,"Part")</formula>
    </cfRule>
    <cfRule type="expression" dxfId="1100" priority="15" stopIfTrue="1">
      <formula>EXACT(#REF!,"Info")</formula>
    </cfRule>
  </conditionalFormatting>
  <conditionalFormatting sqref="A28">
    <cfRule type="expression" dxfId="1099" priority="12" stopIfTrue="1">
      <formula>EXACT(#REF!,"Part")</formula>
    </cfRule>
    <cfRule type="expression" dxfId="1098" priority="13" stopIfTrue="1">
      <formula>EXACT(#REF!,"Info")</formula>
    </cfRule>
  </conditionalFormatting>
  <conditionalFormatting sqref="A27:A29">
    <cfRule type="expression" dxfId="1097" priority="10" stopIfTrue="1">
      <formula>EXACT(#REF!,"Part")</formula>
    </cfRule>
    <cfRule type="expression" dxfId="1096" priority="11" stopIfTrue="1">
      <formula>EXACT(#REF!,"Info")</formula>
    </cfRule>
  </conditionalFormatting>
  <conditionalFormatting sqref="B28">
    <cfRule type="expression" dxfId="1095" priority="8" stopIfTrue="1">
      <formula>EXACT(#REF!,"Part")</formula>
    </cfRule>
    <cfRule type="expression" dxfId="1094" priority="9" stopIfTrue="1">
      <formula>EXACT(#REF!,"Info")</formula>
    </cfRule>
  </conditionalFormatting>
  <conditionalFormatting sqref="B28">
    <cfRule type="expression" dxfId="1093" priority="6" stopIfTrue="1">
      <formula>EXACT(#REF!,"Part")</formula>
    </cfRule>
    <cfRule type="expression" dxfId="1092" priority="7" stopIfTrue="1">
      <formula>EXACT(#REF!,"Info")</formula>
    </cfRule>
  </conditionalFormatting>
  <conditionalFormatting sqref="G27:G44">
    <cfRule type="cellIs" dxfId="1091" priority="3" stopIfTrue="1" operator="equal">
      <formula>"open"</formula>
    </cfRule>
    <cfRule type="cellIs" dxfId="1090" priority="4" stopIfTrue="1" operator="equal">
      <formula>"passed"</formula>
    </cfRule>
    <cfRule type="cellIs" dxfId="1089" priority="5" stopIfTrue="1" operator="equal">
      <formula>"failed"</formula>
    </cfRule>
  </conditionalFormatting>
  <conditionalFormatting sqref="F27:F44">
    <cfRule type="expression" dxfId="1088" priority="1" stopIfTrue="1">
      <formula>EXACT(#REF!,"Part")</formula>
    </cfRule>
    <cfRule type="expression" dxfId="108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6"/>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test_Dem_DebCalculateFaultDetectionCounter_Counter_Neg</v>
      </c>
      <c r="C2" s="48"/>
    </row>
    <row r="3" spans="1:7" ht="12.75" customHeight="1" outlineLevel="1">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less than 0 (line 115)_x000D_
- Maximum Threshold is greater than 0 (line 117)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test_Dem_DebCalculateFaultDetectionCounter_Counter_Neg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694</v>
      </c>
      <c r="C12" s="50"/>
    </row>
    <row r="13" spans="1:7" ht="63.75" outlineLevel="1">
      <c r="A13" s="56" t="s">
        <v>122</v>
      </c>
      <c r="B13" s="75" t="str">
        <f ca="1">B3</f>
        <v>Check function Det_ReportError() is invoked in case:_x000D_
- Function Dem_EvtGetDebounceMethodIndex() returns value differ with DEM_DEBMETH_IDX_MONINTERNAL (line 98)_x000D_
- debounceCounter is less than 0 (line 115)_x000D_
- Maximum Threshold is greater than 0 (line 117)</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701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((MATCH("TC_Unit_08_10", TestPlan!A1:A10000, 0))-10))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980</v>
      </c>
      <c r="C28" s="67"/>
      <c r="D28" s="68"/>
      <c r="E28" s="69"/>
      <c r="F28" s="68"/>
      <c r="G28" s="69"/>
    </row>
    <row r="29" spans="1:7" ht="38.25">
      <c r="A29" s="66" t="s">
        <v>149</v>
      </c>
      <c r="B29" s="66" t="s">
        <v>697</v>
      </c>
      <c r="C29" s="67"/>
      <c r="D29" s="68"/>
      <c r="E29" s="69"/>
      <c r="F29" s="68"/>
      <c r="G29" s="69"/>
    </row>
    <row r="30" spans="1:7" ht="89.25">
      <c r="A30" s="66" t="s">
        <v>149</v>
      </c>
      <c r="B30" s="66" t="s">
        <v>691</v>
      </c>
      <c r="C30" s="67"/>
      <c r="D30" s="68"/>
      <c r="E30" s="69"/>
      <c r="F30" s="68"/>
      <c r="G30" s="69"/>
    </row>
    <row r="31" spans="1:7">
      <c r="A31" s="73" t="s">
        <v>150</v>
      </c>
      <c r="B31" s="77" t="s">
        <v>675</v>
      </c>
      <c r="C31" s="67"/>
      <c r="D31" s="68"/>
      <c r="E31" s="69"/>
      <c r="F31" s="68"/>
      <c r="G31" s="69"/>
    </row>
    <row r="32" spans="1:7" ht="140.25">
      <c r="A32" s="66" t="s">
        <v>151</v>
      </c>
      <c r="B32" s="66" t="s">
        <v>704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696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086" priority="29" stopIfTrue="1">
      <formula>EXACT(#REF!,"Part")</formula>
    </cfRule>
    <cfRule type="expression" dxfId="1085" priority="30" stopIfTrue="1">
      <formula>EXACT(#REF!,"Info")</formula>
    </cfRule>
  </conditionalFormatting>
  <conditionalFormatting sqref="B29:C29">
    <cfRule type="expression" dxfId="1084" priority="27" stopIfTrue="1">
      <formula>EXACT(#REF!,"Part")</formula>
    </cfRule>
    <cfRule type="expression" dxfId="1083" priority="28" stopIfTrue="1">
      <formula>EXACT(#REF!,"Info")</formula>
    </cfRule>
  </conditionalFormatting>
  <conditionalFormatting sqref="C28">
    <cfRule type="expression" dxfId="1082" priority="25" stopIfTrue="1">
      <formula>EXACT(#REF!,"Part")</formula>
    </cfRule>
    <cfRule type="expression" dxfId="1081" priority="26" stopIfTrue="1">
      <formula>EXACT(#REF!,"Info")</formula>
    </cfRule>
  </conditionalFormatting>
  <conditionalFormatting sqref="B27:C27">
    <cfRule type="expression" dxfId="1080" priority="23" stopIfTrue="1">
      <formula>EXACT(#REF!,"Part")</formula>
    </cfRule>
    <cfRule type="expression" dxfId="1079" priority="24" stopIfTrue="1">
      <formula>EXACT(#REF!,"Info")</formula>
    </cfRule>
  </conditionalFormatting>
  <conditionalFormatting sqref="E27:E44">
    <cfRule type="cellIs" dxfId="1078" priority="20" stopIfTrue="1" operator="equal">
      <formula>"open"</formula>
    </cfRule>
    <cfRule type="cellIs" dxfId="1077" priority="21" stopIfTrue="1" operator="equal">
      <formula>"passed"</formula>
    </cfRule>
    <cfRule type="cellIs" dxfId="1076" priority="22" stopIfTrue="1" operator="equal">
      <formula>"failed"</formula>
    </cfRule>
  </conditionalFormatting>
  <conditionalFormatting sqref="D27:D44">
    <cfRule type="expression" dxfId="1075" priority="18" stopIfTrue="1">
      <formula>EXACT(#REF!,"Part")</formula>
    </cfRule>
    <cfRule type="expression" dxfId="1074" priority="19" stopIfTrue="1">
      <formula>EXACT(#REF!,"Info")</formula>
    </cfRule>
  </conditionalFormatting>
  <conditionalFormatting sqref="A27:A34">
    <cfRule type="expression" dxfId="1073" priority="16" stopIfTrue="1">
      <formula>EXACT(#REF!,"Part")</formula>
    </cfRule>
    <cfRule type="expression" dxfId="1072" priority="17" stopIfTrue="1">
      <formula>EXACT(#REF!,"Info")</formula>
    </cfRule>
  </conditionalFormatting>
  <conditionalFormatting sqref="A29">
    <cfRule type="expression" dxfId="1071" priority="14" stopIfTrue="1">
      <formula>EXACT(#REF!,"Part")</formula>
    </cfRule>
    <cfRule type="expression" dxfId="1070" priority="15" stopIfTrue="1">
      <formula>EXACT(#REF!,"Info")</formula>
    </cfRule>
  </conditionalFormatting>
  <conditionalFormatting sqref="A28">
    <cfRule type="expression" dxfId="1069" priority="12" stopIfTrue="1">
      <formula>EXACT(#REF!,"Part")</formula>
    </cfRule>
    <cfRule type="expression" dxfId="1068" priority="13" stopIfTrue="1">
      <formula>EXACT(#REF!,"Info")</formula>
    </cfRule>
  </conditionalFormatting>
  <conditionalFormatting sqref="A27:A29">
    <cfRule type="expression" dxfId="1067" priority="10" stopIfTrue="1">
      <formula>EXACT(#REF!,"Part")</formula>
    </cfRule>
    <cfRule type="expression" dxfId="1066" priority="11" stopIfTrue="1">
      <formula>EXACT(#REF!,"Info")</formula>
    </cfRule>
  </conditionalFormatting>
  <conditionalFormatting sqref="B28">
    <cfRule type="expression" dxfId="1065" priority="8" stopIfTrue="1">
      <formula>EXACT(#REF!,"Part")</formula>
    </cfRule>
    <cfRule type="expression" dxfId="1064" priority="9" stopIfTrue="1">
      <formula>EXACT(#REF!,"Info")</formula>
    </cfRule>
  </conditionalFormatting>
  <conditionalFormatting sqref="B28">
    <cfRule type="expression" dxfId="1063" priority="6" stopIfTrue="1">
      <formula>EXACT(#REF!,"Part")</formula>
    </cfRule>
    <cfRule type="expression" dxfId="1062" priority="7" stopIfTrue="1">
      <formula>EXACT(#REF!,"Info")</formula>
    </cfRule>
  </conditionalFormatting>
  <conditionalFormatting sqref="G27:G44">
    <cfRule type="cellIs" dxfId="1061" priority="3" stopIfTrue="1" operator="equal">
      <formula>"open"</formula>
    </cfRule>
    <cfRule type="cellIs" dxfId="1060" priority="4" stopIfTrue="1" operator="equal">
      <formula>"passed"</formula>
    </cfRule>
    <cfRule type="cellIs" dxfId="1059" priority="5" stopIfTrue="1" operator="equal">
      <formula>"failed"</formula>
    </cfRule>
  </conditionalFormatting>
  <conditionalFormatting sqref="F27:F44">
    <cfRule type="expression" dxfId="1058" priority="1" stopIfTrue="1">
      <formula>EXACT(#REF!,"Part")</formula>
    </cfRule>
    <cfRule type="expression" dxfId="105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7"/>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test_Dem_DebCalculateFaultDetectionCounter_DoNothing</v>
      </c>
      <c r="C2" s="48"/>
    </row>
    <row r="3" spans="1:7" ht="12.75" customHeight="1" outlineLevel="1">
      <c r="A3" s="46" t="s">
        <v>123</v>
      </c>
      <c r="B3" s="75" t="str">
        <f ca="1">VLOOKUP(MID(CELL("Filename",B3),SEARCH("]",CELL("Filename",B3))+1,256),TestPlan!A6:I1000,8,FALSE)</f>
        <v>Check function returns zero in case:_x000D_
- Function Dem_EvtGetDebounceMethodIndex() returns value differ with DEM_DEBMETH_IDX_MONINTERNAL (line 98)_x000D_
- debounceCounter is set 0 (line 121)</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test_Dem_DebCalculateFaultDetectionCounter_DoNothing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709</v>
      </c>
      <c r="C12" s="50"/>
    </row>
    <row r="13" spans="1:7" ht="51" outlineLevel="1">
      <c r="A13" s="56" t="s">
        <v>122</v>
      </c>
      <c r="B13" s="75" t="str">
        <f ca="1">B3</f>
        <v>Check function returns zero in case:_x000D_
- Function Dem_EvtGetDebounceMethodIndex() returns value differ with DEM_DEBMETH_IDX_MONINTERNAL (line 98)_x000D_
- debounceCounter is set 0 (line 121)</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710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((MATCH("TC_Unit_08_11", TestPlan!A1:A10000, 0))-11))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980</v>
      </c>
      <c r="C28" s="67"/>
      <c r="D28" s="68"/>
      <c r="E28" s="69"/>
      <c r="F28" s="68"/>
      <c r="G28" s="69"/>
    </row>
    <row r="29" spans="1:7" ht="38.25">
      <c r="A29" s="66" t="s">
        <v>149</v>
      </c>
      <c r="B29" s="66" t="s">
        <v>673</v>
      </c>
      <c r="C29" s="67"/>
      <c r="D29" s="68"/>
      <c r="E29" s="69"/>
      <c r="F29" s="68"/>
      <c r="G29" s="69"/>
    </row>
    <row r="30" spans="1:7" ht="76.5">
      <c r="A30" s="66" t="s">
        <v>149</v>
      </c>
      <c r="B30" s="66" t="s">
        <v>683</v>
      </c>
      <c r="C30" s="67"/>
      <c r="D30" s="68"/>
      <c r="E30" s="69"/>
      <c r="F30" s="68"/>
      <c r="G30" s="69"/>
    </row>
    <row r="31" spans="1:7">
      <c r="A31" s="73" t="s">
        <v>150</v>
      </c>
      <c r="B31" s="77" t="s">
        <v>675</v>
      </c>
      <c r="C31" s="67"/>
      <c r="D31" s="68"/>
      <c r="E31" s="69"/>
      <c r="F31" s="68"/>
      <c r="G31" s="69"/>
    </row>
    <row r="32" spans="1:7" ht="102">
      <c r="A32" s="66" t="s">
        <v>151</v>
      </c>
      <c r="B32" s="66" t="s">
        <v>684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056" priority="29" stopIfTrue="1">
      <formula>EXACT(#REF!,"Part")</formula>
    </cfRule>
    <cfRule type="expression" dxfId="1055" priority="30" stopIfTrue="1">
      <formula>EXACT(#REF!,"Info")</formula>
    </cfRule>
  </conditionalFormatting>
  <conditionalFormatting sqref="B29:C29">
    <cfRule type="expression" dxfId="1054" priority="27" stopIfTrue="1">
      <formula>EXACT(#REF!,"Part")</formula>
    </cfRule>
    <cfRule type="expression" dxfId="1053" priority="28" stopIfTrue="1">
      <formula>EXACT(#REF!,"Info")</formula>
    </cfRule>
  </conditionalFormatting>
  <conditionalFormatting sqref="C28">
    <cfRule type="expression" dxfId="1052" priority="25" stopIfTrue="1">
      <formula>EXACT(#REF!,"Part")</formula>
    </cfRule>
    <cfRule type="expression" dxfId="1051" priority="26" stopIfTrue="1">
      <formula>EXACT(#REF!,"Info")</formula>
    </cfRule>
  </conditionalFormatting>
  <conditionalFormatting sqref="B27:C27">
    <cfRule type="expression" dxfId="1050" priority="23" stopIfTrue="1">
      <formula>EXACT(#REF!,"Part")</formula>
    </cfRule>
    <cfRule type="expression" dxfId="1049" priority="24" stopIfTrue="1">
      <formula>EXACT(#REF!,"Info")</formula>
    </cfRule>
  </conditionalFormatting>
  <conditionalFormatting sqref="E27:E44">
    <cfRule type="cellIs" dxfId="1048" priority="20" stopIfTrue="1" operator="equal">
      <formula>"open"</formula>
    </cfRule>
    <cfRule type="cellIs" dxfId="1047" priority="21" stopIfTrue="1" operator="equal">
      <formula>"passed"</formula>
    </cfRule>
    <cfRule type="cellIs" dxfId="1046" priority="22" stopIfTrue="1" operator="equal">
      <formula>"failed"</formula>
    </cfRule>
  </conditionalFormatting>
  <conditionalFormatting sqref="D27:D44">
    <cfRule type="expression" dxfId="1045" priority="18" stopIfTrue="1">
      <formula>EXACT(#REF!,"Part")</formula>
    </cfRule>
    <cfRule type="expression" dxfId="1044" priority="19" stopIfTrue="1">
      <formula>EXACT(#REF!,"Info")</formula>
    </cfRule>
  </conditionalFormatting>
  <conditionalFormatting sqref="A27:A34">
    <cfRule type="expression" dxfId="1043" priority="16" stopIfTrue="1">
      <formula>EXACT(#REF!,"Part")</formula>
    </cfRule>
    <cfRule type="expression" dxfId="1042" priority="17" stopIfTrue="1">
      <formula>EXACT(#REF!,"Info")</formula>
    </cfRule>
  </conditionalFormatting>
  <conditionalFormatting sqref="A29">
    <cfRule type="expression" dxfId="1041" priority="14" stopIfTrue="1">
      <formula>EXACT(#REF!,"Part")</formula>
    </cfRule>
    <cfRule type="expression" dxfId="1040" priority="15" stopIfTrue="1">
      <formula>EXACT(#REF!,"Info")</formula>
    </cfRule>
  </conditionalFormatting>
  <conditionalFormatting sqref="A28">
    <cfRule type="expression" dxfId="1039" priority="12" stopIfTrue="1">
      <formula>EXACT(#REF!,"Part")</formula>
    </cfRule>
    <cfRule type="expression" dxfId="1038" priority="13" stopIfTrue="1">
      <formula>EXACT(#REF!,"Info")</formula>
    </cfRule>
  </conditionalFormatting>
  <conditionalFormatting sqref="A27:A29">
    <cfRule type="expression" dxfId="1037" priority="10" stopIfTrue="1">
      <formula>EXACT(#REF!,"Part")</formula>
    </cfRule>
    <cfRule type="expression" dxfId="1036" priority="11" stopIfTrue="1">
      <formula>EXACT(#REF!,"Info")</formula>
    </cfRule>
  </conditionalFormatting>
  <conditionalFormatting sqref="B28">
    <cfRule type="expression" dxfId="1035" priority="8" stopIfTrue="1">
      <formula>EXACT(#REF!,"Part")</formula>
    </cfRule>
    <cfRule type="expression" dxfId="1034" priority="9" stopIfTrue="1">
      <formula>EXACT(#REF!,"Info")</formula>
    </cfRule>
  </conditionalFormatting>
  <conditionalFormatting sqref="B28">
    <cfRule type="expression" dxfId="1033" priority="6" stopIfTrue="1">
      <formula>EXACT(#REF!,"Part")</formula>
    </cfRule>
    <cfRule type="expression" dxfId="1032" priority="7" stopIfTrue="1">
      <formula>EXACT(#REF!,"Info")</formula>
    </cfRule>
  </conditionalFormatting>
  <conditionalFormatting sqref="G27:G44">
    <cfRule type="cellIs" dxfId="1031" priority="3" stopIfTrue="1" operator="equal">
      <formula>"open"</formula>
    </cfRule>
    <cfRule type="cellIs" dxfId="1030" priority="4" stopIfTrue="1" operator="equal">
      <formula>"passed"</formula>
    </cfRule>
    <cfRule type="cellIs" dxfId="1029" priority="5" stopIfTrue="1" operator="equal">
      <formula>"failed"</formula>
    </cfRule>
  </conditionalFormatting>
  <conditionalFormatting sqref="F27:F44">
    <cfRule type="expression" dxfId="1028" priority="1" stopIfTrue="1">
      <formula>EXACT(#REF!,"Part")</formula>
    </cfRule>
    <cfRule type="expression" dxfId="102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8"/>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test_Dem_GetFaultDetectionCounter_OpMoState_NotINIT</v>
      </c>
      <c r="C2" s="48"/>
    </row>
    <row r="3" spans="1:7" ht="12.75" customHeight="1" outlineLevel="1">
      <c r="A3" s="46" t="s">
        <v>123</v>
      </c>
      <c r="B3" s="75" t="str">
        <f ca="1">VLOOKUP(MID(CELL("Filename",B3),SEARCH("]",CELL("Filename",B3))+1,256),TestPlan!A6:I1000,8,FALSE)</f>
        <v>Check function returns error in case:_x000D_
- The check for PREINITIALIZATION, VALIDITY and AVAILABLITY for an event ID is failed (line 138)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test_Dem_GetFaultDetectionCounter_OpMoState_NotINIT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38.25" outlineLevel="1">
      <c r="A13" s="56" t="s">
        <v>122</v>
      </c>
      <c r="B13" s="75" t="str">
        <f ca="1">B3</f>
        <v>Check function returns error in case:_x000D_
- The check for PREINITIALIZATION, VALIDITY and AVAILABLITY for an event ID is failed (line 138)</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720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((MATCH("TC_Unit_08_12", TestPlan!A1:A10000, 0))-12))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981</v>
      </c>
      <c r="C28" s="67"/>
      <c r="D28" s="68"/>
      <c r="E28" s="69"/>
      <c r="F28" s="68"/>
      <c r="G28" s="69"/>
    </row>
    <row r="29" spans="1:7" ht="38.25">
      <c r="A29" s="66" t="s">
        <v>149</v>
      </c>
      <c r="B29" s="66" t="s">
        <v>713</v>
      </c>
      <c r="C29" s="67"/>
      <c r="D29" s="68"/>
      <c r="E29" s="69"/>
      <c r="F29" s="68"/>
      <c r="G29" s="69"/>
    </row>
    <row r="30" spans="1:7" ht="25.5">
      <c r="A30" s="66" t="s">
        <v>149</v>
      </c>
      <c r="B30" s="66" t="s">
        <v>715</v>
      </c>
      <c r="C30" s="67"/>
      <c r="D30" s="68"/>
      <c r="E30" s="69"/>
      <c r="F30" s="68"/>
      <c r="G30" s="69"/>
    </row>
    <row r="31" spans="1:7">
      <c r="A31" s="73" t="s">
        <v>150</v>
      </c>
      <c r="B31" s="77" t="s">
        <v>717</v>
      </c>
      <c r="C31" s="67"/>
      <c r="D31" s="68"/>
      <c r="E31" s="69"/>
      <c r="F31" s="68"/>
      <c r="G31" s="69"/>
    </row>
    <row r="32" spans="1:7" ht="63.75">
      <c r="A32" s="66" t="s">
        <v>151</v>
      </c>
      <c r="B32" s="66" t="s">
        <v>716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026" priority="25" stopIfTrue="1">
      <formula>EXACT(#REF!,"Part")</formula>
    </cfRule>
    <cfRule type="expression" dxfId="1025" priority="26" stopIfTrue="1">
      <formula>EXACT(#REF!,"Info")</formula>
    </cfRule>
  </conditionalFormatting>
  <conditionalFormatting sqref="B29:C29">
    <cfRule type="expression" dxfId="1024" priority="23" stopIfTrue="1">
      <formula>EXACT(#REF!,"Part")</formula>
    </cfRule>
    <cfRule type="expression" dxfId="1023" priority="24" stopIfTrue="1">
      <formula>EXACT(#REF!,"Info")</formula>
    </cfRule>
  </conditionalFormatting>
  <conditionalFormatting sqref="B28:C28">
    <cfRule type="expression" dxfId="1022" priority="21" stopIfTrue="1">
      <formula>EXACT(#REF!,"Part")</formula>
    </cfRule>
    <cfRule type="expression" dxfId="1021" priority="22" stopIfTrue="1">
      <formula>EXACT(#REF!,"Info")</formula>
    </cfRule>
  </conditionalFormatting>
  <conditionalFormatting sqref="B27:C27">
    <cfRule type="expression" dxfId="1020" priority="19" stopIfTrue="1">
      <formula>EXACT(#REF!,"Part")</formula>
    </cfRule>
    <cfRule type="expression" dxfId="1019" priority="20" stopIfTrue="1">
      <formula>EXACT(#REF!,"Info")</formula>
    </cfRule>
  </conditionalFormatting>
  <conditionalFormatting sqref="E27:E44">
    <cfRule type="cellIs" dxfId="1018" priority="16" stopIfTrue="1" operator="equal">
      <formula>"open"</formula>
    </cfRule>
    <cfRule type="cellIs" dxfId="1017" priority="17" stopIfTrue="1" operator="equal">
      <formula>"passed"</formula>
    </cfRule>
    <cfRule type="cellIs" dxfId="1016" priority="18" stopIfTrue="1" operator="equal">
      <formula>"failed"</formula>
    </cfRule>
  </conditionalFormatting>
  <conditionalFormatting sqref="D27:D44">
    <cfRule type="expression" dxfId="1015" priority="14" stopIfTrue="1">
      <formula>EXACT(#REF!,"Part")</formula>
    </cfRule>
    <cfRule type="expression" dxfId="1014" priority="15" stopIfTrue="1">
      <formula>EXACT(#REF!,"Info")</formula>
    </cfRule>
  </conditionalFormatting>
  <conditionalFormatting sqref="A27:A34">
    <cfRule type="expression" dxfId="1013" priority="12" stopIfTrue="1">
      <formula>EXACT(#REF!,"Part")</formula>
    </cfRule>
    <cfRule type="expression" dxfId="1012" priority="13" stopIfTrue="1">
      <formula>EXACT(#REF!,"Info")</formula>
    </cfRule>
  </conditionalFormatting>
  <conditionalFormatting sqref="A29">
    <cfRule type="expression" dxfId="1011" priority="10" stopIfTrue="1">
      <formula>EXACT(#REF!,"Part")</formula>
    </cfRule>
    <cfRule type="expression" dxfId="1010" priority="11" stopIfTrue="1">
      <formula>EXACT(#REF!,"Info")</formula>
    </cfRule>
  </conditionalFormatting>
  <conditionalFormatting sqref="A28">
    <cfRule type="expression" dxfId="1009" priority="8" stopIfTrue="1">
      <formula>EXACT(#REF!,"Part")</formula>
    </cfRule>
    <cfRule type="expression" dxfId="1008" priority="9" stopIfTrue="1">
      <formula>EXACT(#REF!,"Info")</formula>
    </cfRule>
  </conditionalFormatting>
  <conditionalFormatting sqref="A27:A29">
    <cfRule type="expression" dxfId="1007" priority="6" stopIfTrue="1">
      <formula>EXACT(#REF!,"Part")</formula>
    </cfRule>
    <cfRule type="expression" dxfId="1006" priority="7" stopIfTrue="1">
      <formula>EXACT(#REF!,"Info")</formula>
    </cfRule>
  </conditionalFormatting>
  <conditionalFormatting sqref="G27:G44">
    <cfRule type="cellIs" dxfId="1005" priority="3" stopIfTrue="1" operator="equal">
      <formula>"open"</formula>
    </cfRule>
    <cfRule type="cellIs" dxfId="1004" priority="4" stopIfTrue="1" operator="equal">
      <formula>"passed"</formula>
    </cfRule>
    <cfRule type="cellIs" dxfId="1003" priority="5" stopIfTrue="1" operator="equal">
      <formula>"failed"</formula>
    </cfRule>
  </conditionalFormatting>
  <conditionalFormatting sqref="F27:F44">
    <cfRule type="expression" dxfId="1002" priority="1" stopIfTrue="1">
      <formula>EXACT(#REF!,"Part")</formula>
    </cfRule>
    <cfRule type="expression" dxfId="100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9"/>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test_Dem_GetFaultDetectionCounter_NULL</v>
      </c>
      <c r="C2" s="48"/>
    </row>
    <row r="3" spans="1:7" ht="12.75" customHeight="1" outlineLevel="1">
      <c r="A3" s="46" t="s">
        <v>123</v>
      </c>
      <c r="B3" s="75" t="str">
        <f ca="1">VLOOKUP(MID(CELL("Filename",B3),SEARCH("]",CELL("Filename",B3))+1,256),TestPlan!A6:I1000,8,FALSE)</f>
        <v>Check function returns error in case:_x000D_
- The check for PREINITIALIZATION, VALIDITY and AVAILABLITY for an event ID is passed (line 138)_x000D_
- Parameter FaultDetectionCounter set NULL (line 139)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test_Dem_GetFaultDetectionCounter_NULL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51" outlineLevel="1">
      <c r="A13" s="56" t="s">
        <v>122</v>
      </c>
      <c r="B13" s="75" t="str">
        <f ca="1">B3</f>
        <v>Check function returns error in case:_x000D_
- The check for PREINITIALIZATION, VALIDITY and AVAILABLITY for an event ID is passed (line 138)_x000D_
- Parameter FaultDetectionCounter set NULL (line 139)</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726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((MATCH("TC_Unit_08_13", TestPlan!A1:A10000, 0))-13))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982</v>
      </c>
      <c r="C28" s="67"/>
      <c r="D28" s="68"/>
      <c r="E28" s="69"/>
      <c r="F28" s="68"/>
      <c r="G28" s="69"/>
    </row>
    <row r="29" spans="1:7" ht="38.25">
      <c r="A29" s="66" t="s">
        <v>149</v>
      </c>
      <c r="B29" s="66" t="s">
        <v>713</v>
      </c>
      <c r="C29" s="67"/>
      <c r="D29" s="68"/>
      <c r="E29" s="69"/>
      <c r="F29" s="68"/>
      <c r="G29" s="69"/>
    </row>
    <row r="30" spans="1:7" ht="51">
      <c r="A30" s="66" t="s">
        <v>149</v>
      </c>
      <c r="B30" s="66" t="s">
        <v>723</v>
      </c>
      <c r="C30" s="67"/>
      <c r="D30" s="68"/>
      <c r="E30" s="69"/>
      <c r="F30" s="68"/>
      <c r="G30" s="69"/>
    </row>
    <row r="31" spans="1:7">
      <c r="A31" s="73" t="s">
        <v>150</v>
      </c>
      <c r="B31" s="77" t="s">
        <v>717</v>
      </c>
      <c r="C31" s="67"/>
      <c r="D31" s="68"/>
      <c r="E31" s="69"/>
      <c r="F31" s="68"/>
      <c r="G31" s="69"/>
    </row>
    <row r="32" spans="1:7" ht="89.25">
      <c r="A32" s="66" t="s">
        <v>151</v>
      </c>
      <c r="B32" s="66" t="s">
        <v>724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000" priority="25" stopIfTrue="1">
      <formula>EXACT(#REF!,"Part")</formula>
    </cfRule>
    <cfRule type="expression" dxfId="999" priority="26" stopIfTrue="1">
      <formula>EXACT(#REF!,"Info")</formula>
    </cfRule>
  </conditionalFormatting>
  <conditionalFormatting sqref="B29:C29">
    <cfRule type="expression" dxfId="998" priority="23" stopIfTrue="1">
      <formula>EXACT(#REF!,"Part")</formula>
    </cfRule>
    <cfRule type="expression" dxfId="997" priority="24" stopIfTrue="1">
      <formula>EXACT(#REF!,"Info")</formula>
    </cfRule>
  </conditionalFormatting>
  <conditionalFormatting sqref="B28:C28">
    <cfRule type="expression" dxfId="996" priority="21" stopIfTrue="1">
      <formula>EXACT(#REF!,"Part")</formula>
    </cfRule>
    <cfRule type="expression" dxfId="995" priority="22" stopIfTrue="1">
      <formula>EXACT(#REF!,"Info")</formula>
    </cfRule>
  </conditionalFormatting>
  <conditionalFormatting sqref="B27:C27">
    <cfRule type="expression" dxfId="994" priority="19" stopIfTrue="1">
      <formula>EXACT(#REF!,"Part")</formula>
    </cfRule>
    <cfRule type="expression" dxfId="993" priority="20" stopIfTrue="1">
      <formula>EXACT(#REF!,"Info")</formula>
    </cfRule>
  </conditionalFormatting>
  <conditionalFormatting sqref="E27:E44">
    <cfRule type="cellIs" dxfId="992" priority="16" stopIfTrue="1" operator="equal">
      <formula>"open"</formula>
    </cfRule>
    <cfRule type="cellIs" dxfId="991" priority="17" stopIfTrue="1" operator="equal">
      <formula>"passed"</formula>
    </cfRule>
    <cfRule type="cellIs" dxfId="990" priority="18" stopIfTrue="1" operator="equal">
      <formula>"failed"</formula>
    </cfRule>
  </conditionalFormatting>
  <conditionalFormatting sqref="D27:D44">
    <cfRule type="expression" dxfId="989" priority="14" stopIfTrue="1">
      <formula>EXACT(#REF!,"Part")</formula>
    </cfRule>
    <cfRule type="expression" dxfId="988" priority="15" stopIfTrue="1">
      <formula>EXACT(#REF!,"Info")</formula>
    </cfRule>
  </conditionalFormatting>
  <conditionalFormatting sqref="A27:A34">
    <cfRule type="expression" dxfId="987" priority="12" stopIfTrue="1">
      <formula>EXACT(#REF!,"Part")</formula>
    </cfRule>
    <cfRule type="expression" dxfId="986" priority="13" stopIfTrue="1">
      <formula>EXACT(#REF!,"Info")</formula>
    </cfRule>
  </conditionalFormatting>
  <conditionalFormatting sqref="A29">
    <cfRule type="expression" dxfId="985" priority="10" stopIfTrue="1">
      <formula>EXACT(#REF!,"Part")</formula>
    </cfRule>
    <cfRule type="expression" dxfId="984" priority="11" stopIfTrue="1">
      <formula>EXACT(#REF!,"Info")</formula>
    </cfRule>
  </conditionalFormatting>
  <conditionalFormatting sqref="A28">
    <cfRule type="expression" dxfId="983" priority="8" stopIfTrue="1">
      <formula>EXACT(#REF!,"Part")</formula>
    </cfRule>
    <cfRule type="expression" dxfId="982" priority="9" stopIfTrue="1">
      <formula>EXACT(#REF!,"Info")</formula>
    </cfRule>
  </conditionalFormatting>
  <conditionalFormatting sqref="A27:A29">
    <cfRule type="expression" dxfId="981" priority="6" stopIfTrue="1">
      <formula>EXACT(#REF!,"Part")</formula>
    </cfRule>
    <cfRule type="expression" dxfId="980" priority="7" stopIfTrue="1">
      <formula>EXACT(#REF!,"Info")</formula>
    </cfRule>
  </conditionalFormatting>
  <conditionalFormatting sqref="G27:G44">
    <cfRule type="cellIs" dxfId="979" priority="3" stopIfTrue="1" operator="equal">
      <formula>"open"</formula>
    </cfRule>
    <cfRule type="cellIs" dxfId="978" priority="4" stopIfTrue="1" operator="equal">
      <formula>"passed"</formula>
    </cfRule>
    <cfRule type="cellIs" dxfId="977" priority="5" stopIfTrue="1" operator="equal">
      <formula>"failed"</formula>
    </cfRule>
  </conditionalFormatting>
  <conditionalFormatting sqref="F27:F44">
    <cfRule type="expression" dxfId="976" priority="1" stopIfTrue="1">
      <formula>EXACT(#REF!,"Part")</formula>
    </cfRule>
    <cfRule type="expression" dxfId="97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0"/>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test_Dem_GetFaultDetectionCounter_E_OK</v>
      </c>
      <c r="C2" s="48"/>
    </row>
    <row r="3" spans="1:7" ht="12.75" customHeight="1" outlineLevel="1">
      <c r="A3" s="46" t="s">
        <v>123</v>
      </c>
      <c r="B3" s="75" t="str">
        <f ca="1">VLOOKUP(MID(CELL("Filename",B3),SEARCH("]",CELL("Filename",B3))+1,256),TestPlan!A6:I1000,8,FALSE)</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test_Dem_GetFaultDetectionCounter_E_OK</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733</v>
      </c>
      <c r="C12" s="50"/>
    </row>
    <row r="13" spans="1:7" ht="63.75" outlineLevel="1">
      <c r="A13" s="56" t="s">
        <v>122</v>
      </c>
      <c r="B13" s="75" t="str">
        <f ca="1">B3</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734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((MATCH("TC_Unit_08_14", TestPlan!A1:A10000, 0))-14))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982</v>
      </c>
      <c r="C28" s="67"/>
      <c r="D28" s="68"/>
      <c r="E28" s="69"/>
      <c r="F28" s="68"/>
      <c r="G28" s="69"/>
    </row>
    <row r="29" spans="1:7" ht="38.25">
      <c r="A29" s="66" t="s">
        <v>149</v>
      </c>
      <c r="B29" s="66" t="s">
        <v>728</v>
      </c>
      <c r="C29" s="67"/>
      <c r="D29" s="68"/>
      <c r="E29" s="69"/>
      <c r="F29" s="68"/>
      <c r="G29" s="69"/>
    </row>
    <row r="30" spans="1:7" ht="63.75">
      <c r="A30" s="66" t="s">
        <v>149</v>
      </c>
      <c r="B30" s="66" t="s">
        <v>730</v>
      </c>
      <c r="C30" s="67"/>
      <c r="D30" s="68"/>
      <c r="E30" s="69"/>
      <c r="F30" s="68"/>
      <c r="G30" s="69"/>
    </row>
    <row r="31" spans="1:7">
      <c r="A31" s="73" t="s">
        <v>150</v>
      </c>
      <c r="B31" s="77" t="s">
        <v>717</v>
      </c>
      <c r="C31" s="67"/>
      <c r="D31" s="68"/>
      <c r="E31" s="69"/>
      <c r="F31" s="68"/>
      <c r="G31" s="69"/>
    </row>
    <row r="32" spans="1:7" ht="89.25">
      <c r="A32" s="66" t="s">
        <v>151</v>
      </c>
      <c r="B32" s="66" t="s">
        <v>731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74" priority="25" stopIfTrue="1">
      <formula>EXACT(#REF!,"Part")</formula>
    </cfRule>
    <cfRule type="expression" dxfId="973" priority="26" stopIfTrue="1">
      <formula>EXACT(#REF!,"Info")</formula>
    </cfRule>
  </conditionalFormatting>
  <conditionalFormatting sqref="B29:C29">
    <cfRule type="expression" dxfId="972" priority="23" stopIfTrue="1">
      <formula>EXACT(#REF!,"Part")</formula>
    </cfRule>
    <cfRule type="expression" dxfId="971" priority="24" stopIfTrue="1">
      <formula>EXACT(#REF!,"Info")</formula>
    </cfRule>
  </conditionalFormatting>
  <conditionalFormatting sqref="B28:C28">
    <cfRule type="expression" dxfId="970" priority="21" stopIfTrue="1">
      <formula>EXACT(#REF!,"Part")</formula>
    </cfRule>
    <cfRule type="expression" dxfId="969" priority="22" stopIfTrue="1">
      <formula>EXACT(#REF!,"Info")</formula>
    </cfRule>
  </conditionalFormatting>
  <conditionalFormatting sqref="B27:C27">
    <cfRule type="expression" dxfId="968" priority="19" stopIfTrue="1">
      <formula>EXACT(#REF!,"Part")</formula>
    </cfRule>
    <cfRule type="expression" dxfId="967" priority="20" stopIfTrue="1">
      <formula>EXACT(#REF!,"Info")</formula>
    </cfRule>
  </conditionalFormatting>
  <conditionalFormatting sqref="E27:E44">
    <cfRule type="cellIs" dxfId="966" priority="16" stopIfTrue="1" operator="equal">
      <formula>"open"</formula>
    </cfRule>
    <cfRule type="cellIs" dxfId="965" priority="17" stopIfTrue="1" operator="equal">
      <formula>"passed"</formula>
    </cfRule>
    <cfRule type="cellIs" dxfId="964" priority="18" stopIfTrue="1" operator="equal">
      <formula>"failed"</formula>
    </cfRule>
  </conditionalFormatting>
  <conditionalFormatting sqref="D27:D44">
    <cfRule type="expression" dxfId="963" priority="14" stopIfTrue="1">
      <formula>EXACT(#REF!,"Part")</formula>
    </cfRule>
    <cfRule type="expression" dxfId="962" priority="15" stopIfTrue="1">
      <formula>EXACT(#REF!,"Info")</formula>
    </cfRule>
  </conditionalFormatting>
  <conditionalFormatting sqref="A27:A34">
    <cfRule type="expression" dxfId="961" priority="12" stopIfTrue="1">
      <formula>EXACT(#REF!,"Part")</formula>
    </cfRule>
    <cfRule type="expression" dxfId="960" priority="13" stopIfTrue="1">
      <formula>EXACT(#REF!,"Info")</formula>
    </cfRule>
  </conditionalFormatting>
  <conditionalFormatting sqref="A29">
    <cfRule type="expression" dxfId="959" priority="10" stopIfTrue="1">
      <formula>EXACT(#REF!,"Part")</formula>
    </cfRule>
    <cfRule type="expression" dxfId="958" priority="11" stopIfTrue="1">
      <formula>EXACT(#REF!,"Info")</formula>
    </cfRule>
  </conditionalFormatting>
  <conditionalFormatting sqref="A28">
    <cfRule type="expression" dxfId="957" priority="8" stopIfTrue="1">
      <formula>EXACT(#REF!,"Part")</formula>
    </cfRule>
    <cfRule type="expression" dxfId="956" priority="9" stopIfTrue="1">
      <formula>EXACT(#REF!,"Info")</formula>
    </cfRule>
  </conditionalFormatting>
  <conditionalFormatting sqref="A27:A29">
    <cfRule type="expression" dxfId="955" priority="6" stopIfTrue="1">
      <formula>EXACT(#REF!,"Part")</formula>
    </cfRule>
    <cfRule type="expression" dxfId="954" priority="7" stopIfTrue="1">
      <formula>EXACT(#REF!,"Info")</formula>
    </cfRule>
  </conditionalFormatting>
  <conditionalFormatting sqref="G27:G44">
    <cfRule type="cellIs" dxfId="953" priority="3" stopIfTrue="1" operator="equal">
      <formula>"open"</formula>
    </cfRule>
    <cfRule type="cellIs" dxfId="952" priority="4" stopIfTrue="1" operator="equal">
      <formula>"passed"</formula>
    </cfRule>
    <cfRule type="cellIs" dxfId="951" priority="5" stopIfTrue="1" operator="equal">
      <formula>"failed"</formula>
    </cfRule>
  </conditionalFormatting>
  <conditionalFormatting sqref="F27:F44">
    <cfRule type="expression" dxfId="950" priority="1" stopIfTrue="1">
      <formula>EXACT(#REF!,"Part")</formula>
    </cfRule>
    <cfRule type="expression" dxfId="94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1"/>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test_Dem_GetFaultDetectionCounter_NOT_OK</v>
      </c>
      <c r="C2" s="48"/>
    </row>
    <row r="3" spans="1:7" ht="12.75" customHeight="1" outlineLevel="1">
      <c r="A3" s="46" t="s">
        <v>123</v>
      </c>
      <c r="B3" s="75" t="str">
        <f ca="1">VLOOKUP(MID(CELL("Filename",B3),SEARCH("]",CELL("Filename",B3))+1,256),TestPlan!A6:I1000,8,FALSE)</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test_Dem_GetFaultDetectionCounter_NOT_OK</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739</v>
      </c>
      <c r="C12" s="50"/>
    </row>
    <row r="13" spans="1:7" ht="63.75" outlineLevel="1">
      <c r="A13" s="56" t="s">
        <v>122</v>
      </c>
      <c r="B13" s="75" t="str">
        <f ca="1">B3</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740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((MATCH("TC_Unit_08_15", TestPlan!A1:A10000, 0))-15))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982</v>
      </c>
      <c r="C28" s="67"/>
      <c r="D28" s="68"/>
      <c r="E28" s="69"/>
      <c r="F28" s="68"/>
      <c r="G28" s="69"/>
    </row>
    <row r="29" spans="1:7" ht="38.25">
      <c r="A29" s="66" t="s">
        <v>149</v>
      </c>
      <c r="B29" s="66" t="s">
        <v>728</v>
      </c>
      <c r="C29" s="67"/>
      <c r="D29" s="68"/>
      <c r="E29" s="69"/>
      <c r="F29" s="68"/>
      <c r="G29" s="69"/>
    </row>
    <row r="30" spans="1:7" ht="63.75">
      <c r="A30" s="66" t="s">
        <v>149</v>
      </c>
      <c r="B30" s="66" t="s">
        <v>737</v>
      </c>
      <c r="C30" s="67"/>
      <c r="D30" s="68"/>
      <c r="E30" s="69"/>
      <c r="F30" s="68"/>
      <c r="G30" s="69"/>
    </row>
    <row r="31" spans="1:7">
      <c r="A31" s="73" t="s">
        <v>150</v>
      </c>
      <c r="B31" s="77" t="s">
        <v>717</v>
      </c>
      <c r="C31" s="67"/>
      <c r="D31" s="68"/>
      <c r="E31" s="69"/>
      <c r="F31" s="68"/>
      <c r="G31" s="69"/>
    </row>
    <row r="32" spans="1:7" ht="89.25">
      <c r="A32" s="66" t="s">
        <v>151</v>
      </c>
      <c r="B32" s="66" t="s">
        <v>731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48" priority="25" stopIfTrue="1">
      <formula>EXACT(#REF!,"Part")</formula>
    </cfRule>
    <cfRule type="expression" dxfId="947" priority="26" stopIfTrue="1">
      <formula>EXACT(#REF!,"Info")</formula>
    </cfRule>
  </conditionalFormatting>
  <conditionalFormatting sqref="B29:C29">
    <cfRule type="expression" dxfId="946" priority="23" stopIfTrue="1">
      <formula>EXACT(#REF!,"Part")</formula>
    </cfRule>
    <cfRule type="expression" dxfId="945" priority="24" stopIfTrue="1">
      <formula>EXACT(#REF!,"Info")</formula>
    </cfRule>
  </conditionalFormatting>
  <conditionalFormatting sqref="B28:C28">
    <cfRule type="expression" dxfId="944" priority="21" stopIfTrue="1">
      <formula>EXACT(#REF!,"Part")</formula>
    </cfRule>
    <cfRule type="expression" dxfId="943" priority="22" stopIfTrue="1">
      <formula>EXACT(#REF!,"Info")</formula>
    </cfRule>
  </conditionalFormatting>
  <conditionalFormatting sqref="B27:C27">
    <cfRule type="expression" dxfId="942" priority="19" stopIfTrue="1">
      <formula>EXACT(#REF!,"Part")</formula>
    </cfRule>
    <cfRule type="expression" dxfId="941" priority="20" stopIfTrue="1">
      <formula>EXACT(#REF!,"Info")</formula>
    </cfRule>
  </conditionalFormatting>
  <conditionalFormatting sqref="E27:E44">
    <cfRule type="cellIs" dxfId="940" priority="16" stopIfTrue="1" operator="equal">
      <formula>"open"</formula>
    </cfRule>
    <cfRule type="cellIs" dxfId="939" priority="17" stopIfTrue="1" operator="equal">
      <formula>"passed"</formula>
    </cfRule>
    <cfRule type="cellIs" dxfId="938" priority="18" stopIfTrue="1" operator="equal">
      <formula>"failed"</formula>
    </cfRule>
  </conditionalFormatting>
  <conditionalFormatting sqref="D27:D44">
    <cfRule type="expression" dxfId="937" priority="14" stopIfTrue="1">
      <formula>EXACT(#REF!,"Part")</formula>
    </cfRule>
    <cfRule type="expression" dxfId="936" priority="15" stopIfTrue="1">
      <formula>EXACT(#REF!,"Info")</formula>
    </cfRule>
  </conditionalFormatting>
  <conditionalFormatting sqref="A27:A34">
    <cfRule type="expression" dxfId="935" priority="12" stopIfTrue="1">
      <formula>EXACT(#REF!,"Part")</formula>
    </cfRule>
    <cfRule type="expression" dxfId="934" priority="13" stopIfTrue="1">
      <formula>EXACT(#REF!,"Info")</formula>
    </cfRule>
  </conditionalFormatting>
  <conditionalFormatting sqref="A29">
    <cfRule type="expression" dxfId="933" priority="10" stopIfTrue="1">
      <formula>EXACT(#REF!,"Part")</formula>
    </cfRule>
    <cfRule type="expression" dxfId="932" priority="11" stopIfTrue="1">
      <formula>EXACT(#REF!,"Info")</formula>
    </cfRule>
  </conditionalFormatting>
  <conditionalFormatting sqref="A28">
    <cfRule type="expression" dxfId="931" priority="8" stopIfTrue="1">
      <formula>EXACT(#REF!,"Part")</formula>
    </cfRule>
    <cfRule type="expression" dxfId="930" priority="9" stopIfTrue="1">
      <formula>EXACT(#REF!,"Info")</formula>
    </cfRule>
  </conditionalFormatting>
  <conditionalFormatting sqref="A27:A29">
    <cfRule type="expression" dxfId="929" priority="6" stopIfTrue="1">
      <formula>EXACT(#REF!,"Part")</formula>
    </cfRule>
    <cfRule type="expression" dxfId="928" priority="7" stopIfTrue="1">
      <formula>EXACT(#REF!,"Info")</formula>
    </cfRule>
  </conditionalFormatting>
  <conditionalFormatting sqref="G27:G44">
    <cfRule type="cellIs" dxfId="927" priority="3" stopIfTrue="1" operator="equal">
      <formula>"open"</formula>
    </cfRule>
    <cfRule type="cellIs" dxfId="926" priority="4" stopIfTrue="1" operator="equal">
      <formula>"passed"</formula>
    </cfRule>
    <cfRule type="cellIs" dxfId="925" priority="5" stopIfTrue="1" operator="equal">
      <formula>"failed"</formula>
    </cfRule>
  </conditionalFormatting>
  <conditionalFormatting sqref="F27:F44">
    <cfRule type="expression" dxfId="924" priority="1" stopIfTrue="1">
      <formula>EXACT(#REF!,"Part")</formula>
    </cfRule>
    <cfRule type="expression" dxfId="92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test_Dem_GetFaultDetectionCounter_GeneralEvtInfo</v>
      </c>
      <c r="C2" s="48"/>
    </row>
    <row r="3" spans="1:7" ht="12.75" customHeight="1" outlineLevel="1">
      <c r="A3" s="46" t="s">
        <v>123</v>
      </c>
      <c r="B3" s="75" t="str">
        <f ca="1">VLOOKUP(MID(CELL("Filename",B3),SEARCH("]",CELL("Filename",B3))+1,256),TestPlan!A6:I1000,8,FALSE)</f>
        <v>Check function returns the returned value of function Dem_GetFaultDetectionCounter()</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test_Dem_GetFaultDetectionCounter_GeneralEvtInfo</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747</v>
      </c>
      <c r="C12" s="50"/>
    </row>
    <row r="13" spans="1:7" outlineLevel="1">
      <c r="A13" s="56" t="s">
        <v>122</v>
      </c>
      <c r="B13" s="75" t="str">
        <f ca="1">B3</f>
        <v>Check function returns the returned value of function Dem_GetFaultDetectionCounter()</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748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((MATCH("TC_Unit_08_16", TestPlan!A1:A10000, 0))-16))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713</v>
      </c>
      <c r="C29" s="67"/>
      <c r="D29" s="68"/>
      <c r="E29" s="69"/>
      <c r="F29" s="68"/>
      <c r="G29" s="69"/>
    </row>
    <row r="30" spans="1:7" ht="25.5">
      <c r="A30" s="66" t="s">
        <v>149</v>
      </c>
      <c r="B30" s="66" t="s">
        <v>743</v>
      </c>
      <c r="C30" s="67"/>
      <c r="D30" s="68"/>
      <c r="E30" s="69"/>
      <c r="F30" s="68"/>
      <c r="G30" s="69"/>
    </row>
    <row r="31" spans="1:7">
      <c r="A31" s="73" t="s">
        <v>150</v>
      </c>
      <c r="B31" s="77" t="s">
        <v>745</v>
      </c>
      <c r="C31" s="67"/>
      <c r="D31" s="68"/>
      <c r="E31" s="69"/>
      <c r="F31" s="68"/>
      <c r="G31" s="69"/>
    </row>
    <row r="32" spans="1:7" ht="38.25">
      <c r="A32" s="66" t="s">
        <v>151</v>
      </c>
      <c r="B32" s="66" t="s">
        <v>744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22" priority="25" stopIfTrue="1">
      <formula>EXACT(#REF!,"Part")</formula>
    </cfRule>
    <cfRule type="expression" dxfId="921" priority="26" stopIfTrue="1">
      <formula>EXACT(#REF!,"Info")</formula>
    </cfRule>
  </conditionalFormatting>
  <conditionalFormatting sqref="B29:C29">
    <cfRule type="expression" dxfId="920" priority="23" stopIfTrue="1">
      <formula>EXACT(#REF!,"Part")</formula>
    </cfRule>
    <cfRule type="expression" dxfId="919" priority="24" stopIfTrue="1">
      <formula>EXACT(#REF!,"Info")</formula>
    </cfRule>
  </conditionalFormatting>
  <conditionalFormatting sqref="B28:C28">
    <cfRule type="expression" dxfId="918" priority="21" stopIfTrue="1">
      <formula>EXACT(#REF!,"Part")</formula>
    </cfRule>
    <cfRule type="expression" dxfId="917" priority="22" stopIfTrue="1">
      <formula>EXACT(#REF!,"Info")</formula>
    </cfRule>
  </conditionalFormatting>
  <conditionalFormatting sqref="B27:C27">
    <cfRule type="expression" dxfId="916" priority="19" stopIfTrue="1">
      <formula>EXACT(#REF!,"Part")</formula>
    </cfRule>
    <cfRule type="expression" dxfId="915" priority="20" stopIfTrue="1">
      <formula>EXACT(#REF!,"Info")</formula>
    </cfRule>
  </conditionalFormatting>
  <conditionalFormatting sqref="E27:E44">
    <cfRule type="cellIs" dxfId="914" priority="16" stopIfTrue="1" operator="equal">
      <formula>"open"</formula>
    </cfRule>
    <cfRule type="cellIs" dxfId="913" priority="17" stopIfTrue="1" operator="equal">
      <formula>"passed"</formula>
    </cfRule>
    <cfRule type="cellIs" dxfId="912" priority="18" stopIfTrue="1" operator="equal">
      <formula>"failed"</formula>
    </cfRule>
  </conditionalFormatting>
  <conditionalFormatting sqref="D27:D44">
    <cfRule type="expression" dxfId="911" priority="14" stopIfTrue="1">
      <formula>EXACT(#REF!,"Part")</formula>
    </cfRule>
    <cfRule type="expression" dxfId="910" priority="15" stopIfTrue="1">
      <formula>EXACT(#REF!,"Info")</formula>
    </cfRule>
  </conditionalFormatting>
  <conditionalFormatting sqref="A27:A34">
    <cfRule type="expression" dxfId="909" priority="12" stopIfTrue="1">
      <formula>EXACT(#REF!,"Part")</formula>
    </cfRule>
    <cfRule type="expression" dxfId="908" priority="13" stopIfTrue="1">
      <formula>EXACT(#REF!,"Info")</formula>
    </cfRule>
  </conditionalFormatting>
  <conditionalFormatting sqref="A29">
    <cfRule type="expression" dxfId="907" priority="10" stopIfTrue="1">
      <formula>EXACT(#REF!,"Part")</formula>
    </cfRule>
    <cfRule type="expression" dxfId="906" priority="11" stopIfTrue="1">
      <formula>EXACT(#REF!,"Info")</formula>
    </cfRule>
  </conditionalFormatting>
  <conditionalFormatting sqref="A28">
    <cfRule type="expression" dxfId="905" priority="8" stopIfTrue="1">
      <formula>EXACT(#REF!,"Part")</formula>
    </cfRule>
    <cfRule type="expression" dxfId="904" priority="9" stopIfTrue="1">
      <formula>EXACT(#REF!,"Info")</formula>
    </cfRule>
  </conditionalFormatting>
  <conditionalFormatting sqref="A27:A29">
    <cfRule type="expression" dxfId="903" priority="6" stopIfTrue="1">
      <formula>EXACT(#REF!,"Part")</formula>
    </cfRule>
    <cfRule type="expression" dxfId="902" priority="7" stopIfTrue="1">
      <formula>EXACT(#REF!,"Info")</formula>
    </cfRule>
  </conditionalFormatting>
  <conditionalFormatting sqref="G27:G44">
    <cfRule type="cellIs" dxfId="901" priority="3" stopIfTrue="1" operator="equal">
      <formula>"open"</formula>
    </cfRule>
    <cfRule type="cellIs" dxfId="900" priority="4" stopIfTrue="1" operator="equal">
      <formula>"passed"</formula>
    </cfRule>
    <cfRule type="cellIs" dxfId="899" priority="5" stopIfTrue="1" operator="equal">
      <formula>"failed"</formula>
    </cfRule>
  </conditionalFormatting>
  <conditionalFormatting sqref="F27:F44">
    <cfRule type="expression" dxfId="898" priority="1" stopIfTrue="1">
      <formula>EXACT(#REF!,"Part")</formula>
    </cfRule>
    <cfRule type="expression" dxfId="89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3"/>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test_Dem_ResetEventDebounceStatus_Error</v>
      </c>
      <c r="C2" s="48"/>
    </row>
    <row r="3" spans="1:7" ht="12.75" customHeight="1" outlineLevel="1">
      <c r="A3" s="46" t="s">
        <v>123</v>
      </c>
      <c r="B3" s="75" t="str">
        <f ca="1">VLOOKUP(MID(CELL("Filename",B3),SEARCH("]",CELL("Filename",B3))+1,256),TestPlan!A6:I1000,8,FALSE)</f>
        <v>Check function returns error in case:_x000D_
- The check for PREINITIALIZATION, VALIDITY and AVAILABLITY for an event ID is failed (line 159)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test_Dem_ResetEventDebounceStatus_Error</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38.25" outlineLevel="1">
      <c r="A13" s="56" t="s">
        <v>122</v>
      </c>
      <c r="B13" s="75" t="str">
        <f ca="1">B3</f>
        <v>Check function returns error in case:_x000D_
- The check for PREINITIALIZATION, VALIDITY and AVAILABLITY for an event ID is failed (line 159)</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((MATCH("TC_Unit_08_17", TestPlan!A1:A10000, 0))-17))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981</v>
      </c>
      <c r="C28" s="67"/>
      <c r="D28" s="68"/>
      <c r="E28" s="69"/>
      <c r="F28" s="68"/>
      <c r="G28" s="69"/>
    </row>
    <row r="29" spans="1:7" ht="38.25">
      <c r="A29" s="66" t="s">
        <v>149</v>
      </c>
      <c r="B29" s="66" t="s">
        <v>750</v>
      </c>
      <c r="C29" s="67"/>
      <c r="D29" s="68"/>
      <c r="E29" s="69"/>
      <c r="F29" s="68"/>
      <c r="G29" s="69"/>
    </row>
    <row r="30" spans="1:7" ht="25.5">
      <c r="A30" s="66" t="s">
        <v>149</v>
      </c>
      <c r="B30" s="66" t="s">
        <v>715</v>
      </c>
      <c r="C30" s="67"/>
      <c r="D30" s="68"/>
      <c r="E30" s="69"/>
      <c r="F30" s="68"/>
      <c r="G30" s="69"/>
    </row>
    <row r="31" spans="1:7">
      <c r="A31" s="73" t="s">
        <v>150</v>
      </c>
      <c r="B31" s="77" t="s">
        <v>753</v>
      </c>
      <c r="C31" s="67"/>
      <c r="D31" s="68"/>
      <c r="E31" s="69"/>
      <c r="F31" s="68"/>
      <c r="G31" s="69"/>
    </row>
    <row r="32" spans="1:7" ht="63.75">
      <c r="A32" s="66" t="s">
        <v>151</v>
      </c>
      <c r="B32" s="66" t="s">
        <v>752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96" priority="25" stopIfTrue="1">
      <formula>EXACT(#REF!,"Part")</formula>
    </cfRule>
    <cfRule type="expression" dxfId="895" priority="26" stopIfTrue="1">
      <formula>EXACT(#REF!,"Info")</formula>
    </cfRule>
  </conditionalFormatting>
  <conditionalFormatting sqref="B29:C29">
    <cfRule type="expression" dxfId="894" priority="23" stopIfTrue="1">
      <formula>EXACT(#REF!,"Part")</formula>
    </cfRule>
    <cfRule type="expression" dxfId="893" priority="24" stopIfTrue="1">
      <formula>EXACT(#REF!,"Info")</formula>
    </cfRule>
  </conditionalFormatting>
  <conditionalFormatting sqref="B28:C28">
    <cfRule type="expression" dxfId="892" priority="21" stopIfTrue="1">
      <formula>EXACT(#REF!,"Part")</formula>
    </cfRule>
    <cfRule type="expression" dxfId="891" priority="22" stopIfTrue="1">
      <formula>EXACT(#REF!,"Info")</formula>
    </cfRule>
  </conditionalFormatting>
  <conditionalFormatting sqref="B27:C27">
    <cfRule type="expression" dxfId="890" priority="19" stopIfTrue="1">
      <formula>EXACT(#REF!,"Part")</formula>
    </cfRule>
    <cfRule type="expression" dxfId="889" priority="20" stopIfTrue="1">
      <formula>EXACT(#REF!,"Info")</formula>
    </cfRule>
  </conditionalFormatting>
  <conditionalFormatting sqref="E27:E44">
    <cfRule type="cellIs" dxfId="888" priority="16" stopIfTrue="1" operator="equal">
      <formula>"open"</formula>
    </cfRule>
    <cfRule type="cellIs" dxfId="887" priority="17" stopIfTrue="1" operator="equal">
      <formula>"passed"</formula>
    </cfRule>
    <cfRule type="cellIs" dxfId="886" priority="18" stopIfTrue="1" operator="equal">
      <formula>"failed"</formula>
    </cfRule>
  </conditionalFormatting>
  <conditionalFormatting sqref="D27:D44">
    <cfRule type="expression" dxfId="885" priority="14" stopIfTrue="1">
      <formula>EXACT(#REF!,"Part")</formula>
    </cfRule>
    <cfRule type="expression" dxfId="884" priority="15" stopIfTrue="1">
      <formula>EXACT(#REF!,"Info")</formula>
    </cfRule>
  </conditionalFormatting>
  <conditionalFormatting sqref="A27:A34">
    <cfRule type="expression" dxfId="883" priority="12" stopIfTrue="1">
      <formula>EXACT(#REF!,"Part")</formula>
    </cfRule>
    <cfRule type="expression" dxfId="882" priority="13" stopIfTrue="1">
      <formula>EXACT(#REF!,"Info")</formula>
    </cfRule>
  </conditionalFormatting>
  <conditionalFormatting sqref="A29">
    <cfRule type="expression" dxfId="881" priority="10" stopIfTrue="1">
      <formula>EXACT(#REF!,"Part")</formula>
    </cfRule>
    <cfRule type="expression" dxfId="880" priority="11" stopIfTrue="1">
      <formula>EXACT(#REF!,"Info")</formula>
    </cfRule>
  </conditionalFormatting>
  <conditionalFormatting sqref="A28">
    <cfRule type="expression" dxfId="879" priority="8" stopIfTrue="1">
      <formula>EXACT(#REF!,"Part")</formula>
    </cfRule>
    <cfRule type="expression" dxfId="878" priority="9" stopIfTrue="1">
      <formula>EXACT(#REF!,"Info")</formula>
    </cfRule>
  </conditionalFormatting>
  <conditionalFormatting sqref="A27:A29">
    <cfRule type="expression" dxfId="877" priority="6" stopIfTrue="1">
      <formula>EXACT(#REF!,"Part")</formula>
    </cfRule>
    <cfRule type="expression" dxfId="876" priority="7" stopIfTrue="1">
      <formula>EXACT(#REF!,"Info")</formula>
    </cfRule>
  </conditionalFormatting>
  <conditionalFormatting sqref="G27:G44">
    <cfRule type="cellIs" dxfId="875" priority="3" stopIfTrue="1" operator="equal">
      <formula>"open"</formula>
    </cfRule>
    <cfRule type="cellIs" dxfId="874" priority="4" stopIfTrue="1" operator="equal">
      <formula>"passed"</formula>
    </cfRule>
    <cfRule type="cellIs" dxfId="873" priority="5" stopIfTrue="1" operator="equal">
      <formula>"failed"</formula>
    </cfRule>
  </conditionalFormatting>
  <conditionalFormatting sqref="F27:F44">
    <cfRule type="expression" dxfId="872" priority="1" stopIfTrue="1">
      <formula>EXACT(#REF!,"Part")</formula>
    </cfRule>
    <cfRule type="expression" dxfId="87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4"/>
  <dimension ref="A1:G44"/>
  <sheetViews>
    <sheetView showGridLines="0" zoomScale="85" zoomScaleNormal="85" workbookViewId="0">
      <pane ySplit="26" topLeftCell="A27" activePane="bottomLeft" state="frozen"/>
      <selection activeCell="B4" sqref="B4"/>
      <selection pane="bottomLeft" activeCell="B26" sqref="B26"/>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test_Dem_ResetEventDebounceStatus_InvokedFnc</v>
      </c>
      <c r="C2" s="48"/>
    </row>
    <row r="3" spans="1:7" ht="12.75" customHeight="1" outlineLevel="1">
      <c r="A3" s="46" t="s">
        <v>123</v>
      </c>
      <c r="B3" s="75" t="str">
        <f ca="1">VLOOKUP(MID(CELL("Filename",B3),SEARCH("]",CELL("Filename",B3))+1,256),TestPlan!A6:I1000,8,FALSE)</f>
        <v>Check function returns E_OK and function Dem_EvtSetDebounceLevel() is invoked in case:_x000D_
- The check for PREINITIALIZATION, VALIDITY and AVAILABLITY for an event ID is passed (line 159)_x000D_
- Parameter DebounceResetStatus is set DEM_DEBOUNCE_STATUS_RESET (line 164)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test_Dem_ResetEventDebounceStatus_InvokedFnc</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761</v>
      </c>
      <c r="C12" s="50"/>
    </row>
    <row r="13" spans="1:7" ht="51" outlineLevel="1">
      <c r="A13" s="56" t="s">
        <v>122</v>
      </c>
      <c r="B13" s="75" t="str">
        <f ca="1">B3</f>
        <v>Check function returns E_OK and function Dem_EvtSetDebounceLevel() is invoked in case:_x000D_
- The check for PREINITIALIZATION, VALIDITY and AVAILABLITY for an event ID is passed (line 159)_x000D_
- Parameter DebounceResetStatus is set DEM_DEBOUNCE_STATUS_RESET (line 164)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762</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((MATCH("TC_Unit_08_18", TestPlan!A1:A10000, 0))-18))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982</v>
      </c>
      <c r="C28" s="67"/>
      <c r="D28" s="68"/>
      <c r="E28" s="69"/>
      <c r="F28" s="68"/>
      <c r="G28" s="69"/>
    </row>
    <row r="29" spans="1:7" ht="38.25">
      <c r="A29" s="66" t="s">
        <v>149</v>
      </c>
      <c r="B29" s="66" t="s">
        <v>756</v>
      </c>
      <c r="C29" s="67"/>
      <c r="D29" s="68"/>
      <c r="E29" s="69"/>
      <c r="F29" s="68"/>
      <c r="G29" s="69"/>
    </row>
    <row r="30" spans="1:7" ht="89.25">
      <c r="A30" s="66" t="s">
        <v>149</v>
      </c>
      <c r="B30" s="66" t="s">
        <v>758</v>
      </c>
      <c r="C30" s="67"/>
      <c r="D30" s="68"/>
      <c r="E30" s="69"/>
      <c r="F30" s="68"/>
      <c r="G30" s="69"/>
    </row>
    <row r="31" spans="1:7">
      <c r="A31" s="73" t="s">
        <v>150</v>
      </c>
      <c r="B31" s="77" t="s">
        <v>753</v>
      </c>
      <c r="C31" s="67"/>
      <c r="D31" s="68"/>
      <c r="E31" s="69"/>
      <c r="F31" s="68"/>
      <c r="G31" s="69"/>
    </row>
    <row r="32" spans="1:7" ht="127.5">
      <c r="A32" s="66" t="s">
        <v>151</v>
      </c>
      <c r="B32" s="66" t="s">
        <v>759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70" priority="25" stopIfTrue="1">
      <formula>EXACT(#REF!,"Part")</formula>
    </cfRule>
    <cfRule type="expression" dxfId="869" priority="26" stopIfTrue="1">
      <formula>EXACT(#REF!,"Info")</formula>
    </cfRule>
  </conditionalFormatting>
  <conditionalFormatting sqref="B29:C29">
    <cfRule type="expression" dxfId="868" priority="23" stopIfTrue="1">
      <formula>EXACT(#REF!,"Part")</formula>
    </cfRule>
    <cfRule type="expression" dxfId="867" priority="24" stopIfTrue="1">
      <formula>EXACT(#REF!,"Info")</formula>
    </cfRule>
  </conditionalFormatting>
  <conditionalFormatting sqref="B28:C28">
    <cfRule type="expression" dxfId="866" priority="21" stopIfTrue="1">
      <formula>EXACT(#REF!,"Part")</formula>
    </cfRule>
    <cfRule type="expression" dxfId="865" priority="22" stopIfTrue="1">
      <formula>EXACT(#REF!,"Info")</formula>
    </cfRule>
  </conditionalFormatting>
  <conditionalFormatting sqref="B27:C27">
    <cfRule type="expression" dxfId="864" priority="19" stopIfTrue="1">
      <formula>EXACT(#REF!,"Part")</formula>
    </cfRule>
    <cfRule type="expression" dxfId="863" priority="20" stopIfTrue="1">
      <formula>EXACT(#REF!,"Info")</formula>
    </cfRule>
  </conditionalFormatting>
  <conditionalFormatting sqref="E27:E44">
    <cfRule type="cellIs" dxfId="862" priority="16" stopIfTrue="1" operator="equal">
      <formula>"open"</formula>
    </cfRule>
    <cfRule type="cellIs" dxfId="861" priority="17" stopIfTrue="1" operator="equal">
      <formula>"passed"</formula>
    </cfRule>
    <cfRule type="cellIs" dxfId="860" priority="18" stopIfTrue="1" operator="equal">
      <formula>"failed"</formula>
    </cfRule>
  </conditionalFormatting>
  <conditionalFormatting sqref="D27:D44">
    <cfRule type="expression" dxfId="859" priority="14" stopIfTrue="1">
      <formula>EXACT(#REF!,"Part")</formula>
    </cfRule>
    <cfRule type="expression" dxfId="858" priority="15" stopIfTrue="1">
      <formula>EXACT(#REF!,"Info")</formula>
    </cfRule>
  </conditionalFormatting>
  <conditionalFormatting sqref="A27:A34">
    <cfRule type="expression" dxfId="857" priority="12" stopIfTrue="1">
      <formula>EXACT(#REF!,"Part")</formula>
    </cfRule>
    <cfRule type="expression" dxfId="856" priority="13" stopIfTrue="1">
      <formula>EXACT(#REF!,"Info")</formula>
    </cfRule>
  </conditionalFormatting>
  <conditionalFormatting sqref="A29">
    <cfRule type="expression" dxfId="855" priority="10" stopIfTrue="1">
      <formula>EXACT(#REF!,"Part")</formula>
    </cfRule>
    <cfRule type="expression" dxfId="854" priority="11" stopIfTrue="1">
      <formula>EXACT(#REF!,"Info")</formula>
    </cfRule>
  </conditionalFormatting>
  <conditionalFormatting sqref="A28">
    <cfRule type="expression" dxfId="853" priority="8" stopIfTrue="1">
      <formula>EXACT(#REF!,"Part")</formula>
    </cfRule>
    <cfRule type="expression" dxfId="852" priority="9" stopIfTrue="1">
      <formula>EXACT(#REF!,"Info")</formula>
    </cfRule>
  </conditionalFormatting>
  <conditionalFormatting sqref="A27:A29">
    <cfRule type="expression" dxfId="851" priority="6" stopIfTrue="1">
      <formula>EXACT(#REF!,"Part")</formula>
    </cfRule>
    <cfRule type="expression" dxfId="850" priority="7" stopIfTrue="1">
      <formula>EXACT(#REF!,"Info")</formula>
    </cfRule>
  </conditionalFormatting>
  <conditionalFormatting sqref="G27:G44">
    <cfRule type="cellIs" dxfId="849" priority="3" stopIfTrue="1" operator="equal">
      <formula>"open"</formula>
    </cfRule>
    <cfRule type="cellIs" dxfId="848" priority="4" stopIfTrue="1" operator="equal">
      <formula>"passed"</formula>
    </cfRule>
    <cfRule type="cellIs" dxfId="847" priority="5" stopIfTrue="1" operator="equal">
      <formula>"failed"</formula>
    </cfRule>
  </conditionalFormatting>
  <conditionalFormatting sqref="F27:F44">
    <cfRule type="expression" dxfId="846" priority="1" stopIfTrue="1">
      <formula>EXACT(#REF!,"Part")</formula>
    </cfRule>
    <cfRule type="expression" dxfId="84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5"/>
  <dimension ref="A1:G44"/>
  <sheetViews>
    <sheetView showGridLines="0" zoomScale="85" zoomScaleNormal="85" workbookViewId="0">
      <pane ySplit="26" topLeftCell="A28" activePane="bottomLeft" state="frozen"/>
      <selection activeCell="B4" sqref="B4"/>
      <selection pane="bottomLeft" activeCell="B27" sqref="B27"/>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test_Dem_ResetEventDebounceStatus_Not_RESET</v>
      </c>
      <c r="C2" s="48"/>
    </row>
    <row r="3" spans="1:7" ht="12.75" customHeight="1" outlineLevel="1">
      <c r="A3" s="46" t="s">
        <v>123</v>
      </c>
      <c r="B3" s="75" t="str">
        <f ca="1">VLOOKUP(MID(CELL("Filename",B3),SEARCH("]",CELL("Filename",B3))+1,256),TestPlan!A6:I1000,8,FALSE)</f>
        <v>Check function returns E_OK in case:_x000D_
- The check for PREINITIALIZATION, VALIDITY and AVAILABLITY for an event ID is passed (line 159)_x000D_
- Parameter DebounceResetStatus is set DEM_DEBOUNCE_STATUS_FREEZE (line 164)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test_Dem_ResetEventDebounceStatus_Not_RESET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51" outlineLevel="1">
      <c r="A13" s="56" t="s">
        <v>122</v>
      </c>
      <c r="B13" s="75" t="str">
        <f ca="1">B3</f>
        <v>Check function returns E_OK in case:_x000D_
- The check for PREINITIALIZATION, VALIDITY and AVAILABLITY for an event ID is passed (line 159)_x000D_
- Parameter DebounceResetStatus is set DEM_DEBOUNCE_STATUS_FREEZE (line 164)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769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((MATCH("TC_Unit_08_19", TestPlan!A1:A10000, 0))-19))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982</v>
      </c>
      <c r="C28" s="67"/>
      <c r="D28" s="68"/>
      <c r="E28" s="69"/>
      <c r="F28" s="68"/>
      <c r="G28" s="69"/>
    </row>
    <row r="29" spans="1:7" ht="38.25">
      <c r="A29" s="66" t="s">
        <v>149</v>
      </c>
      <c r="B29" s="66" t="s">
        <v>764</v>
      </c>
      <c r="C29" s="67"/>
      <c r="D29" s="68"/>
      <c r="E29" s="69"/>
      <c r="F29" s="68"/>
      <c r="G29" s="69"/>
    </row>
    <row r="30" spans="1:7" ht="76.5">
      <c r="A30" s="66" t="s">
        <v>149</v>
      </c>
      <c r="B30" s="66" t="s">
        <v>766</v>
      </c>
      <c r="C30" s="67"/>
      <c r="D30" s="68"/>
      <c r="E30" s="69"/>
      <c r="F30" s="68"/>
      <c r="G30" s="69"/>
    </row>
    <row r="31" spans="1:7">
      <c r="A31" s="73" t="s">
        <v>150</v>
      </c>
      <c r="B31" s="77" t="s">
        <v>753</v>
      </c>
      <c r="C31" s="67"/>
      <c r="D31" s="68"/>
      <c r="E31" s="69"/>
      <c r="F31" s="68"/>
      <c r="G31" s="69"/>
    </row>
    <row r="32" spans="1:7" ht="102">
      <c r="A32" s="66" t="s">
        <v>151</v>
      </c>
      <c r="B32" s="66" t="s">
        <v>767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44" priority="25" stopIfTrue="1">
      <formula>EXACT(#REF!,"Part")</formula>
    </cfRule>
    <cfRule type="expression" dxfId="843" priority="26" stopIfTrue="1">
      <formula>EXACT(#REF!,"Info")</formula>
    </cfRule>
  </conditionalFormatting>
  <conditionalFormatting sqref="B29:C29">
    <cfRule type="expression" dxfId="842" priority="23" stopIfTrue="1">
      <formula>EXACT(#REF!,"Part")</formula>
    </cfRule>
    <cfRule type="expression" dxfId="841" priority="24" stopIfTrue="1">
      <formula>EXACT(#REF!,"Info")</formula>
    </cfRule>
  </conditionalFormatting>
  <conditionalFormatting sqref="B28:C28">
    <cfRule type="expression" dxfId="840" priority="21" stopIfTrue="1">
      <formula>EXACT(#REF!,"Part")</formula>
    </cfRule>
    <cfRule type="expression" dxfId="839" priority="22" stopIfTrue="1">
      <formula>EXACT(#REF!,"Info")</formula>
    </cfRule>
  </conditionalFormatting>
  <conditionalFormatting sqref="B27:C27">
    <cfRule type="expression" dxfId="838" priority="19" stopIfTrue="1">
      <formula>EXACT(#REF!,"Part")</formula>
    </cfRule>
    <cfRule type="expression" dxfId="837" priority="20" stopIfTrue="1">
      <formula>EXACT(#REF!,"Info")</formula>
    </cfRule>
  </conditionalFormatting>
  <conditionalFormatting sqref="E27:E44">
    <cfRule type="cellIs" dxfId="836" priority="16" stopIfTrue="1" operator="equal">
      <formula>"open"</formula>
    </cfRule>
    <cfRule type="cellIs" dxfId="835" priority="17" stopIfTrue="1" operator="equal">
      <formula>"passed"</formula>
    </cfRule>
    <cfRule type="cellIs" dxfId="834" priority="18" stopIfTrue="1" operator="equal">
      <formula>"failed"</formula>
    </cfRule>
  </conditionalFormatting>
  <conditionalFormatting sqref="D27:D44">
    <cfRule type="expression" dxfId="833" priority="14" stopIfTrue="1">
      <formula>EXACT(#REF!,"Part")</formula>
    </cfRule>
    <cfRule type="expression" dxfId="832" priority="15" stopIfTrue="1">
      <formula>EXACT(#REF!,"Info")</formula>
    </cfRule>
  </conditionalFormatting>
  <conditionalFormatting sqref="A27:A34">
    <cfRule type="expression" dxfId="831" priority="12" stopIfTrue="1">
      <formula>EXACT(#REF!,"Part")</formula>
    </cfRule>
    <cfRule type="expression" dxfId="830" priority="13" stopIfTrue="1">
      <formula>EXACT(#REF!,"Info")</formula>
    </cfRule>
  </conditionalFormatting>
  <conditionalFormatting sqref="A29">
    <cfRule type="expression" dxfId="829" priority="10" stopIfTrue="1">
      <formula>EXACT(#REF!,"Part")</formula>
    </cfRule>
    <cfRule type="expression" dxfId="828" priority="11" stopIfTrue="1">
      <formula>EXACT(#REF!,"Info")</formula>
    </cfRule>
  </conditionalFormatting>
  <conditionalFormatting sqref="A28">
    <cfRule type="expression" dxfId="827" priority="8" stopIfTrue="1">
      <formula>EXACT(#REF!,"Part")</formula>
    </cfRule>
    <cfRule type="expression" dxfId="826" priority="9" stopIfTrue="1">
      <formula>EXACT(#REF!,"Info")</formula>
    </cfRule>
  </conditionalFormatting>
  <conditionalFormatting sqref="A27:A29">
    <cfRule type="expression" dxfId="825" priority="6" stopIfTrue="1">
      <formula>EXACT(#REF!,"Part")</formula>
    </cfRule>
    <cfRule type="expression" dxfId="824" priority="7" stopIfTrue="1">
      <formula>EXACT(#REF!,"Info")</formula>
    </cfRule>
  </conditionalFormatting>
  <conditionalFormatting sqref="G27:G44">
    <cfRule type="cellIs" dxfId="823" priority="3" stopIfTrue="1" operator="equal">
      <formula>"open"</formula>
    </cfRule>
    <cfRule type="cellIs" dxfId="822" priority="4" stopIfTrue="1" operator="equal">
      <formula>"passed"</formula>
    </cfRule>
    <cfRule type="cellIs" dxfId="821" priority="5" stopIfTrue="1" operator="equal">
      <formula>"failed"</formula>
    </cfRule>
  </conditionalFormatting>
  <conditionalFormatting sqref="F27:F44">
    <cfRule type="expression" dxfId="820" priority="1" stopIfTrue="1">
      <formula>EXACT(#REF!,"Part")</formula>
    </cfRule>
    <cfRule type="expression" dxfId="81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test_Dem_ManipulateEventDebounceStatus_EventIdValid</v>
      </c>
      <c r="C2" s="48"/>
    </row>
    <row r="3" spans="1:7" ht="12.75" customHeight="1" outlineLevel="1">
      <c r="A3" s="46" t="s">
        <v>123</v>
      </c>
      <c r="B3" s="75" t="str">
        <f ca="1">VLOOKUP(MID(CELL("Filename",B3),SEARCH("]",CELL("Filename",B3))+1,256),TestPlan!A6:I1000,8,FALSE)</f>
        <v>Check function returns E_NOT_OK in case:_x000D_
- Function Dem_isEventIdValid() returns FALSE (line 193)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test_Dem_ManipulateEventDebounceStatus_EventIdValid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739</v>
      </c>
      <c r="C12" s="50"/>
    </row>
    <row r="13" spans="1:7" ht="25.5" outlineLevel="1">
      <c r="A13" s="56" t="s">
        <v>122</v>
      </c>
      <c r="B13" s="75" t="str">
        <f ca="1">B3</f>
        <v>Check function returns E_NOT_OK in case:_x000D_
- Function Dem_isEventIdValid() returns FALSE (line 193)</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777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((MATCH("TC_Unit_08_20", TestPlan!A1:A10000, 0))-20))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771</v>
      </c>
      <c r="C29" s="67"/>
      <c r="D29" s="68"/>
      <c r="E29" s="69"/>
      <c r="F29" s="68"/>
      <c r="G29" s="69"/>
    </row>
    <row r="30" spans="1:7" ht="25.5">
      <c r="A30" s="66" t="s">
        <v>149</v>
      </c>
      <c r="B30" s="66" t="s">
        <v>773</v>
      </c>
      <c r="C30" s="67"/>
      <c r="D30" s="68"/>
      <c r="E30" s="69"/>
      <c r="F30" s="68"/>
      <c r="G30" s="69"/>
    </row>
    <row r="31" spans="1:7">
      <c r="A31" s="73" t="s">
        <v>150</v>
      </c>
      <c r="B31" s="77" t="s">
        <v>775</v>
      </c>
      <c r="C31" s="67"/>
      <c r="D31" s="68"/>
      <c r="E31" s="69"/>
      <c r="F31" s="68"/>
      <c r="G31" s="69"/>
    </row>
    <row r="32" spans="1:7" ht="38.25">
      <c r="A32" s="66" t="s">
        <v>151</v>
      </c>
      <c r="B32" s="66" t="s">
        <v>774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18" priority="25" stopIfTrue="1">
      <formula>EXACT(#REF!,"Part")</formula>
    </cfRule>
    <cfRule type="expression" dxfId="817" priority="26" stopIfTrue="1">
      <formula>EXACT(#REF!,"Info")</formula>
    </cfRule>
  </conditionalFormatting>
  <conditionalFormatting sqref="B29:C29">
    <cfRule type="expression" dxfId="816" priority="23" stopIfTrue="1">
      <formula>EXACT(#REF!,"Part")</formula>
    </cfRule>
    <cfRule type="expression" dxfId="815" priority="24" stopIfTrue="1">
      <formula>EXACT(#REF!,"Info")</formula>
    </cfRule>
  </conditionalFormatting>
  <conditionalFormatting sqref="B28:C28">
    <cfRule type="expression" dxfId="814" priority="21" stopIfTrue="1">
      <formula>EXACT(#REF!,"Part")</formula>
    </cfRule>
    <cfRule type="expression" dxfId="813" priority="22" stopIfTrue="1">
      <formula>EXACT(#REF!,"Info")</formula>
    </cfRule>
  </conditionalFormatting>
  <conditionalFormatting sqref="B27:C27">
    <cfRule type="expression" dxfId="812" priority="19" stopIfTrue="1">
      <formula>EXACT(#REF!,"Part")</formula>
    </cfRule>
    <cfRule type="expression" dxfId="811" priority="20" stopIfTrue="1">
      <formula>EXACT(#REF!,"Info")</formula>
    </cfRule>
  </conditionalFormatting>
  <conditionalFormatting sqref="E27:E44">
    <cfRule type="cellIs" dxfId="810" priority="16" stopIfTrue="1" operator="equal">
      <formula>"open"</formula>
    </cfRule>
    <cfRule type="cellIs" dxfId="809" priority="17" stopIfTrue="1" operator="equal">
      <formula>"passed"</formula>
    </cfRule>
    <cfRule type="cellIs" dxfId="808" priority="18" stopIfTrue="1" operator="equal">
      <formula>"failed"</formula>
    </cfRule>
  </conditionalFormatting>
  <conditionalFormatting sqref="D27:D44">
    <cfRule type="expression" dxfId="807" priority="14" stopIfTrue="1">
      <formula>EXACT(#REF!,"Part")</formula>
    </cfRule>
    <cfRule type="expression" dxfId="806" priority="15" stopIfTrue="1">
      <formula>EXACT(#REF!,"Info")</formula>
    </cfRule>
  </conditionalFormatting>
  <conditionalFormatting sqref="A27:A34">
    <cfRule type="expression" dxfId="805" priority="12" stopIfTrue="1">
      <formula>EXACT(#REF!,"Part")</formula>
    </cfRule>
    <cfRule type="expression" dxfId="804" priority="13" stopIfTrue="1">
      <formula>EXACT(#REF!,"Info")</formula>
    </cfRule>
  </conditionalFormatting>
  <conditionalFormatting sqref="A29">
    <cfRule type="expression" dxfId="803" priority="10" stopIfTrue="1">
      <formula>EXACT(#REF!,"Part")</formula>
    </cfRule>
    <cfRule type="expression" dxfId="802" priority="11" stopIfTrue="1">
      <formula>EXACT(#REF!,"Info")</formula>
    </cfRule>
  </conditionalFormatting>
  <conditionalFormatting sqref="A28">
    <cfRule type="expression" dxfId="801" priority="8" stopIfTrue="1">
      <formula>EXACT(#REF!,"Part")</formula>
    </cfRule>
    <cfRule type="expression" dxfId="800" priority="9" stopIfTrue="1">
      <formula>EXACT(#REF!,"Info")</formula>
    </cfRule>
  </conditionalFormatting>
  <conditionalFormatting sqref="A27:A29">
    <cfRule type="expression" dxfId="799" priority="6" stopIfTrue="1">
      <formula>EXACT(#REF!,"Part")</formula>
    </cfRule>
    <cfRule type="expression" dxfId="798" priority="7" stopIfTrue="1">
      <formula>EXACT(#REF!,"Info")</formula>
    </cfRule>
  </conditionalFormatting>
  <conditionalFormatting sqref="G27:G44">
    <cfRule type="cellIs" dxfId="797" priority="3" stopIfTrue="1" operator="equal">
      <formula>"open"</formula>
    </cfRule>
    <cfRule type="cellIs" dxfId="796" priority="4" stopIfTrue="1" operator="equal">
      <formula>"passed"</formula>
    </cfRule>
    <cfRule type="cellIs" dxfId="795" priority="5" stopIfTrue="1" operator="equal">
      <formula>"failed"</formula>
    </cfRule>
  </conditionalFormatting>
  <conditionalFormatting sqref="F27:F44">
    <cfRule type="expression" dxfId="794" priority="1" stopIfTrue="1">
      <formula>EXACT(#REF!,"Part")</formula>
    </cfRule>
    <cfRule type="expression" dxfId="79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7"/>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test_Dem_ManipulateEventDebounceStatus_Init</v>
      </c>
      <c r="C2" s="48"/>
    </row>
    <row r="3" spans="1:7" ht="12.75" customHeight="1" outlineLevel="1">
      <c r="A3" s="46" t="s">
        <v>123</v>
      </c>
      <c r="B3" s="75" t="str">
        <f ca="1">VLOOKUP(MID(CELL("Filename",B3),SEARCH("]",CELL("Filename",B3))+1,256),TestPlan!A6:I1000,8,FALSE)</f>
        <v>Check function returns error in case:_x000D_
- Function Dem_isEventIdValid() returns TRUE (line 193)_x000D_
- Function Dem_OpMoIsInitialized() returns FALSE (line 198)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test_Dem_ManipulateEventDebounceStatus_Init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38.25" outlineLevel="1">
      <c r="A13" s="56" t="s">
        <v>122</v>
      </c>
      <c r="B13" s="75" t="str">
        <f ca="1">B3</f>
        <v>Check function returns error in case:_x000D_
- Function Dem_isEventIdValid() returns TRUE (line 193)_x000D_
- Function Dem_OpMoIsInitialized() returns FALSE (line 198)</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783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((MATCH("TC_Unit_08_21", TestPlan!A1:A10000, 0))-21))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771</v>
      </c>
      <c r="C29" s="67"/>
      <c r="D29" s="68"/>
      <c r="E29" s="69"/>
      <c r="F29" s="68"/>
      <c r="G29" s="69"/>
    </row>
    <row r="30" spans="1:7" ht="51">
      <c r="A30" s="66" t="s">
        <v>149</v>
      </c>
      <c r="B30" s="66" t="s">
        <v>780</v>
      </c>
      <c r="C30" s="67"/>
      <c r="D30" s="68"/>
      <c r="E30" s="69"/>
      <c r="F30" s="68"/>
      <c r="G30" s="69"/>
    </row>
    <row r="31" spans="1:7">
      <c r="A31" s="73" t="s">
        <v>150</v>
      </c>
      <c r="B31" s="77" t="s">
        <v>775</v>
      </c>
      <c r="C31" s="67"/>
      <c r="D31" s="68"/>
      <c r="E31" s="69"/>
      <c r="F31" s="68"/>
      <c r="G31" s="69"/>
    </row>
    <row r="32" spans="1:7" ht="89.25">
      <c r="A32" s="66" t="s">
        <v>151</v>
      </c>
      <c r="B32" s="66" t="s">
        <v>781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92" priority="25" stopIfTrue="1">
      <formula>EXACT(#REF!,"Part")</formula>
    </cfRule>
    <cfRule type="expression" dxfId="791" priority="26" stopIfTrue="1">
      <formula>EXACT(#REF!,"Info")</formula>
    </cfRule>
  </conditionalFormatting>
  <conditionalFormatting sqref="B29:C29">
    <cfRule type="expression" dxfId="790" priority="23" stopIfTrue="1">
      <formula>EXACT(#REF!,"Part")</formula>
    </cfRule>
    <cfRule type="expression" dxfId="789" priority="24" stopIfTrue="1">
      <formula>EXACT(#REF!,"Info")</formula>
    </cfRule>
  </conditionalFormatting>
  <conditionalFormatting sqref="B28:C28">
    <cfRule type="expression" dxfId="788" priority="21" stopIfTrue="1">
      <formula>EXACT(#REF!,"Part")</formula>
    </cfRule>
    <cfRule type="expression" dxfId="787" priority="22" stopIfTrue="1">
      <formula>EXACT(#REF!,"Info")</formula>
    </cfRule>
  </conditionalFormatting>
  <conditionalFormatting sqref="B27:C27">
    <cfRule type="expression" dxfId="786" priority="19" stopIfTrue="1">
      <formula>EXACT(#REF!,"Part")</formula>
    </cfRule>
    <cfRule type="expression" dxfId="785" priority="20" stopIfTrue="1">
      <formula>EXACT(#REF!,"Info")</formula>
    </cfRule>
  </conditionalFormatting>
  <conditionalFormatting sqref="E27:E44">
    <cfRule type="cellIs" dxfId="784" priority="16" stopIfTrue="1" operator="equal">
      <formula>"open"</formula>
    </cfRule>
    <cfRule type="cellIs" dxfId="783" priority="17" stopIfTrue="1" operator="equal">
      <formula>"passed"</formula>
    </cfRule>
    <cfRule type="cellIs" dxfId="782" priority="18" stopIfTrue="1" operator="equal">
      <formula>"failed"</formula>
    </cfRule>
  </conditionalFormatting>
  <conditionalFormatting sqref="D27:D44">
    <cfRule type="expression" dxfId="781" priority="14" stopIfTrue="1">
      <formula>EXACT(#REF!,"Part")</formula>
    </cfRule>
    <cfRule type="expression" dxfId="780" priority="15" stopIfTrue="1">
      <formula>EXACT(#REF!,"Info")</formula>
    </cfRule>
  </conditionalFormatting>
  <conditionalFormatting sqref="A27:A34">
    <cfRule type="expression" dxfId="779" priority="12" stopIfTrue="1">
      <formula>EXACT(#REF!,"Part")</formula>
    </cfRule>
    <cfRule type="expression" dxfId="778" priority="13" stopIfTrue="1">
      <formula>EXACT(#REF!,"Info")</formula>
    </cfRule>
  </conditionalFormatting>
  <conditionalFormatting sqref="A29">
    <cfRule type="expression" dxfId="777" priority="10" stopIfTrue="1">
      <formula>EXACT(#REF!,"Part")</formula>
    </cfRule>
    <cfRule type="expression" dxfId="776" priority="11" stopIfTrue="1">
      <formula>EXACT(#REF!,"Info")</formula>
    </cfRule>
  </conditionalFormatting>
  <conditionalFormatting sqref="A28">
    <cfRule type="expression" dxfId="775" priority="8" stopIfTrue="1">
      <formula>EXACT(#REF!,"Part")</formula>
    </cfRule>
    <cfRule type="expression" dxfId="774" priority="9" stopIfTrue="1">
      <formula>EXACT(#REF!,"Info")</formula>
    </cfRule>
  </conditionalFormatting>
  <conditionalFormatting sqref="A27:A29">
    <cfRule type="expression" dxfId="773" priority="6" stopIfTrue="1">
      <formula>EXACT(#REF!,"Part")</formula>
    </cfRule>
    <cfRule type="expression" dxfId="772" priority="7" stopIfTrue="1">
      <formula>EXACT(#REF!,"Info")</formula>
    </cfRule>
  </conditionalFormatting>
  <conditionalFormatting sqref="G27:G44">
    <cfRule type="cellIs" dxfId="771" priority="3" stopIfTrue="1" operator="equal">
      <formula>"open"</formula>
    </cfRule>
    <cfRule type="cellIs" dxfId="770" priority="4" stopIfTrue="1" operator="equal">
      <formula>"passed"</formula>
    </cfRule>
    <cfRule type="cellIs" dxfId="769" priority="5" stopIfTrue="1" operator="equal">
      <formula>"failed"</formula>
    </cfRule>
  </conditionalFormatting>
  <conditionalFormatting sqref="F27:F44">
    <cfRule type="expression" dxfId="768" priority="1" stopIfTrue="1">
      <formula>EXACT(#REF!,"Part")</formula>
    </cfRule>
    <cfRule type="expression" dxfId="76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test_Dem_ManipulateEventDebounceStatus_Fulfilled</v>
      </c>
      <c r="C2" s="48"/>
    </row>
    <row r="3" spans="1:7" ht="12.75" customHeight="1" outlineLevel="1">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FALSE (line 204)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test_Dem_ManipulateEventDebounceStatus_Fulfilled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739</v>
      </c>
      <c r="C12" s="50"/>
    </row>
    <row r="13" spans="1:7" ht="51" outlineLevel="1">
      <c r="A13" s="56" t="s">
        <v>122</v>
      </c>
      <c r="B13" s="75" t="str">
        <f ca="1">B3</f>
        <v>Check function returns E_NOT_OK in case:_x000D_
- Function Dem_isEventIdValid() returns TRUE (line 193)_x000D_
- Function Dem_OpMoIsInitialized() returns TRUE (line 198)_x000D_
- Function Dem_EvtAllEnableConditionsFulfilled() returns FALSE (line 204)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789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((MATCH("TC_Unit_08_22", TestPlan!A1:A10000, 0))-22))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771</v>
      </c>
      <c r="C29" s="67"/>
      <c r="D29" s="68"/>
      <c r="E29" s="69"/>
      <c r="F29" s="68"/>
      <c r="G29" s="69"/>
    </row>
    <row r="30" spans="1:7" ht="51">
      <c r="A30" s="66" t="s">
        <v>149</v>
      </c>
      <c r="B30" s="66" t="s">
        <v>786</v>
      </c>
      <c r="C30" s="67"/>
      <c r="D30" s="68"/>
      <c r="E30" s="69"/>
      <c r="F30" s="68"/>
      <c r="G30" s="69"/>
    </row>
    <row r="31" spans="1:7">
      <c r="A31" s="73" t="s">
        <v>150</v>
      </c>
      <c r="B31" s="77" t="s">
        <v>775</v>
      </c>
      <c r="C31" s="67"/>
      <c r="D31" s="68"/>
      <c r="E31" s="69"/>
      <c r="F31" s="68"/>
      <c r="G31" s="69"/>
    </row>
    <row r="32" spans="1:7" ht="63.75">
      <c r="A32" s="66" t="s">
        <v>151</v>
      </c>
      <c r="B32" s="66" t="s">
        <v>787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66" priority="25" stopIfTrue="1">
      <formula>EXACT(#REF!,"Part")</formula>
    </cfRule>
    <cfRule type="expression" dxfId="765" priority="26" stopIfTrue="1">
      <formula>EXACT(#REF!,"Info")</formula>
    </cfRule>
  </conditionalFormatting>
  <conditionalFormatting sqref="B29:C29">
    <cfRule type="expression" dxfId="764" priority="23" stopIfTrue="1">
      <formula>EXACT(#REF!,"Part")</formula>
    </cfRule>
    <cfRule type="expression" dxfId="763" priority="24" stopIfTrue="1">
      <formula>EXACT(#REF!,"Info")</formula>
    </cfRule>
  </conditionalFormatting>
  <conditionalFormatting sqref="B28:C28">
    <cfRule type="expression" dxfId="762" priority="21" stopIfTrue="1">
      <formula>EXACT(#REF!,"Part")</formula>
    </cfRule>
    <cfRule type="expression" dxfId="761" priority="22" stopIfTrue="1">
      <formula>EXACT(#REF!,"Info")</formula>
    </cfRule>
  </conditionalFormatting>
  <conditionalFormatting sqref="B27:C27">
    <cfRule type="expression" dxfId="760" priority="19" stopIfTrue="1">
      <formula>EXACT(#REF!,"Part")</formula>
    </cfRule>
    <cfRule type="expression" dxfId="759" priority="20" stopIfTrue="1">
      <formula>EXACT(#REF!,"Info")</formula>
    </cfRule>
  </conditionalFormatting>
  <conditionalFormatting sqref="E27:E44">
    <cfRule type="cellIs" dxfId="758" priority="16" stopIfTrue="1" operator="equal">
      <formula>"open"</formula>
    </cfRule>
    <cfRule type="cellIs" dxfId="757" priority="17" stopIfTrue="1" operator="equal">
      <formula>"passed"</formula>
    </cfRule>
    <cfRule type="cellIs" dxfId="756" priority="18" stopIfTrue="1" operator="equal">
      <formula>"failed"</formula>
    </cfRule>
  </conditionalFormatting>
  <conditionalFormatting sqref="D27:D44">
    <cfRule type="expression" dxfId="755" priority="14" stopIfTrue="1">
      <formula>EXACT(#REF!,"Part")</formula>
    </cfRule>
    <cfRule type="expression" dxfId="754" priority="15" stopIfTrue="1">
      <formula>EXACT(#REF!,"Info")</formula>
    </cfRule>
  </conditionalFormatting>
  <conditionalFormatting sqref="A27:A34">
    <cfRule type="expression" dxfId="753" priority="12" stopIfTrue="1">
      <formula>EXACT(#REF!,"Part")</formula>
    </cfRule>
    <cfRule type="expression" dxfId="752" priority="13" stopIfTrue="1">
      <formula>EXACT(#REF!,"Info")</formula>
    </cfRule>
  </conditionalFormatting>
  <conditionalFormatting sqref="A29">
    <cfRule type="expression" dxfId="751" priority="10" stopIfTrue="1">
      <formula>EXACT(#REF!,"Part")</formula>
    </cfRule>
    <cfRule type="expression" dxfId="750" priority="11" stopIfTrue="1">
      <formula>EXACT(#REF!,"Info")</formula>
    </cfRule>
  </conditionalFormatting>
  <conditionalFormatting sqref="A28">
    <cfRule type="expression" dxfId="749" priority="8" stopIfTrue="1">
      <formula>EXACT(#REF!,"Part")</formula>
    </cfRule>
    <cfRule type="expression" dxfId="748" priority="9" stopIfTrue="1">
      <formula>EXACT(#REF!,"Info")</formula>
    </cfRule>
  </conditionalFormatting>
  <conditionalFormatting sqref="A27:A29">
    <cfRule type="expression" dxfId="747" priority="6" stopIfTrue="1">
      <formula>EXACT(#REF!,"Part")</formula>
    </cfRule>
    <cfRule type="expression" dxfId="746" priority="7" stopIfTrue="1">
      <formula>EXACT(#REF!,"Info")</formula>
    </cfRule>
  </conditionalFormatting>
  <conditionalFormatting sqref="G27:G44">
    <cfRule type="cellIs" dxfId="745" priority="3" stopIfTrue="1" operator="equal">
      <formula>"open"</formula>
    </cfRule>
    <cfRule type="cellIs" dxfId="744" priority="4" stopIfTrue="1" operator="equal">
      <formula>"passed"</formula>
    </cfRule>
    <cfRule type="cellIs" dxfId="743" priority="5" stopIfTrue="1" operator="equal">
      <formula>"failed"</formula>
    </cfRule>
  </conditionalFormatting>
  <conditionalFormatting sqref="F27:F44">
    <cfRule type="expression" dxfId="742" priority="1" stopIfTrue="1">
      <formula>EXACT(#REF!,"Part")</formula>
    </cfRule>
    <cfRule type="expression" dxfId="74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9"/>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test_Dem_ManipulateEventDebounceStatus_Debounce_0</v>
      </c>
      <c r="C2" s="48"/>
    </row>
    <row r="3" spans="1:7" ht="12.75" customHeight="1" outlineLevel="1">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test_Dem_ManipulateEventDebounceStatus_Debounce_0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739</v>
      </c>
      <c r="C12" s="50"/>
    </row>
    <row r="13" spans="1:7" ht="102" outlineLevel="1">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795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((MATCH("TC_Unit_08_23", TestPlan!A1:A10000, 0))-23))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771</v>
      </c>
      <c r="C29" s="67"/>
      <c r="D29" s="68"/>
      <c r="E29" s="69"/>
      <c r="F29" s="68"/>
      <c r="G29" s="69"/>
    </row>
    <row r="30" spans="1:7" ht="114.75">
      <c r="A30" s="66" t="s">
        <v>149</v>
      </c>
      <c r="B30" s="66" t="s">
        <v>792</v>
      </c>
      <c r="C30" s="67"/>
      <c r="D30" s="68"/>
      <c r="E30" s="69"/>
      <c r="F30" s="68"/>
      <c r="G30" s="69"/>
    </row>
    <row r="31" spans="1:7">
      <c r="A31" s="73" t="s">
        <v>150</v>
      </c>
      <c r="B31" s="77" t="s">
        <v>775</v>
      </c>
      <c r="C31" s="67"/>
      <c r="D31" s="68"/>
      <c r="E31" s="69"/>
      <c r="F31" s="68"/>
      <c r="G31" s="69"/>
    </row>
    <row r="32" spans="1:7" ht="127.5">
      <c r="A32" s="66" t="s">
        <v>151</v>
      </c>
      <c r="B32" s="66" t="s">
        <v>793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40" priority="25" stopIfTrue="1">
      <formula>EXACT(#REF!,"Part")</formula>
    </cfRule>
    <cfRule type="expression" dxfId="739" priority="26" stopIfTrue="1">
      <formula>EXACT(#REF!,"Info")</formula>
    </cfRule>
  </conditionalFormatting>
  <conditionalFormatting sqref="B29:C29">
    <cfRule type="expression" dxfId="738" priority="23" stopIfTrue="1">
      <formula>EXACT(#REF!,"Part")</formula>
    </cfRule>
    <cfRule type="expression" dxfId="737" priority="24" stopIfTrue="1">
      <formula>EXACT(#REF!,"Info")</formula>
    </cfRule>
  </conditionalFormatting>
  <conditionalFormatting sqref="B28:C28">
    <cfRule type="expression" dxfId="736" priority="21" stopIfTrue="1">
      <formula>EXACT(#REF!,"Part")</formula>
    </cfRule>
    <cfRule type="expression" dxfId="735" priority="22" stopIfTrue="1">
      <formula>EXACT(#REF!,"Info")</formula>
    </cfRule>
  </conditionalFormatting>
  <conditionalFormatting sqref="B27:C27">
    <cfRule type="expression" dxfId="734" priority="19" stopIfTrue="1">
      <formula>EXACT(#REF!,"Part")</formula>
    </cfRule>
    <cfRule type="expression" dxfId="733" priority="20" stopIfTrue="1">
      <formula>EXACT(#REF!,"Info")</formula>
    </cfRule>
  </conditionalFormatting>
  <conditionalFormatting sqref="E27:E44">
    <cfRule type="cellIs" dxfId="732" priority="16" stopIfTrue="1" operator="equal">
      <formula>"open"</formula>
    </cfRule>
    <cfRule type="cellIs" dxfId="731" priority="17" stopIfTrue="1" operator="equal">
      <formula>"passed"</formula>
    </cfRule>
    <cfRule type="cellIs" dxfId="730" priority="18" stopIfTrue="1" operator="equal">
      <formula>"failed"</formula>
    </cfRule>
  </conditionalFormatting>
  <conditionalFormatting sqref="D27:D44">
    <cfRule type="expression" dxfId="729" priority="14" stopIfTrue="1">
      <formula>EXACT(#REF!,"Part")</formula>
    </cfRule>
    <cfRule type="expression" dxfId="728" priority="15" stopIfTrue="1">
      <formula>EXACT(#REF!,"Info")</formula>
    </cfRule>
  </conditionalFormatting>
  <conditionalFormatting sqref="A27:A34">
    <cfRule type="expression" dxfId="727" priority="12" stopIfTrue="1">
      <formula>EXACT(#REF!,"Part")</formula>
    </cfRule>
    <cfRule type="expression" dxfId="726" priority="13" stopIfTrue="1">
      <formula>EXACT(#REF!,"Info")</formula>
    </cfRule>
  </conditionalFormatting>
  <conditionalFormatting sqref="A29">
    <cfRule type="expression" dxfId="725" priority="10" stopIfTrue="1">
      <formula>EXACT(#REF!,"Part")</formula>
    </cfRule>
    <cfRule type="expression" dxfId="724" priority="11" stopIfTrue="1">
      <formula>EXACT(#REF!,"Info")</formula>
    </cfRule>
  </conditionalFormatting>
  <conditionalFormatting sqref="A28">
    <cfRule type="expression" dxfId="723" priority="8" stopIfTrue="1">
      <formula>EXACT(#REF!,"Part")</formula>
    </cfRule>
    <cfRule type="expression" dxfId="722" priority="9" stopIfTrue="1">
      <formula>EXACT(#REF!,"Info")</formula>
    </cfRule>
  </conditionalFormatting>
  <conditionalFormatting sqref="A27:A29">
    <cfRule type="expression" dxfId="721" priority="6" stopIfTrue="1">
      <formula>EXACT(#REF!,"Part")</formula>
    </cfRule>
    <cfRule type="expression" dxfId="720" priority="7" stopIfTrue="1">
      <formula>EXACT(#REF!,"Info")</formula>
    </cfRule>
  </conditionalFormatting>
  <conditionalFormatting sqref="G27:G44">
    <cfRule type="cellIs" dxfId="719" priority="3" stopIfTrue="1" operator="equal">
      <formula>"open"</formula>
    </cfRule>
    <cfRule type="cellIs" dxfId="718" priority="4" stopIfTrue="1" operator="equal">
      <formula>"passed"</formula>
    </cfRule>
    <cfRule type="cellIs" dxfId="717" priority="5" stopIfTrue="1" operator="equal">
      <formula>"failed"</formula>
    </cfRule>
  </conditionalFormatting>
  <conditionalFormatting sqref="F27:F44">
    <cfRule type="expression" dxfId="716" priority="1" stopIfTrue="1">
      <formula>EXACT(#REF!,"Part")</formula>
    </cfRule>
    <cfRule type="expression" dxfId="71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0"/>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test_Dem_ManipulateEventDebounceStatus_Debounce_1</v>
      </c>
      <c r="C2" s="48"/>
    </row>
    <row r="3" spans="1:7" ht="12.75" customHeight="1" outlineLevel="1">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test_Dem_ManipulateEventDebounceStatus_Debounce_1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739</v>
      </c>
      <c r="C12" s="50"/>
    </row>
    <row r="13" spans="1:7" ht="114.75" outlineLevel="1">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801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((MATCH("TC_Unit_08_24", TestPlan!A1:A10000, 0))-24))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771</v>
      </c>
      <c r="C29" s="67"/>
      <c r="D29" s="68"/>
      <c r="E29" s="69"/>
      <c r="F29" s="68"/>
      <c r="G29" s="69"/>
    </row>
    <row r="30" spans="1:7" ht="127.5">
      <c r="A30" s="66" t="s">
        <v>149</v>
      </c>
      <c r="B30" s="66" t="s">
        <v>798</v>
      </c>
      <c r="C30" s="67"/>
      <c r="D30" s="68"/>
      <c r="E30" s="69"/>
      <c r="F30" s="68"/>
      <c r="G30" s="69"/>
    </row>
    <row r="31" spans="1:7">
      <c r="A31" s="73" t="s">
        <v>150</v>
      </c>
      <c r="B31" s="77" t="s">
        <v>775</v>
      </c>
      <c r="C31" s="67"/>
      <c r="D31" s="68"/>
      <c r="E31" s="69"/>
      <c r="F31" s="68"/>
      <c r="G31" s="69"/>
    </row>
    <row r="32" spans="1:7" ht="140.25">
      <c r="A32" s="66" t="s">
        <v>151</v>
      </c>
      <c r="B32" s="66" t="s">
        <v>799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14" priority="25" stopIfTrue="1">
      <formula>EXACT(#REF!,"Part")</formula>
    </cfRule>
    <cfRule type="expression" dxfId="713" priority="26" stopIfTrue="1">
      <formula>EXACT(#REF!,"Info")</formula>
    </cfRule>
  </conditionalFormatting>
  <conditionalFormatting sqref="B29:C29">
    <cfRule type="expression" dxfId="712" priority="23" stopIfTrue="1">
      <formula>EXACT(#REF!,"Part")</formula>
    </cfRule>
    <cfRule type="expression" dxfId="711" priority="24" stopIfTrue="1">
      <formula>EXACT(#REF!,"Info")</formula>
    </cfRule>
  </conditionalFormatting>
  <conditionalFormatting sqref="B28:C28">
    <cfRule type="expression" dxfId="710" priority="21" stopIfTrue="1">
      <formula>EXACT(#REF!,"Part")</formula>
    </cfRule>
    <cfRule type="expression" dxfId="709" priority="22" stopIfTrue="1">
      <formula>EXACT(#REF!,"Info")</formula>
    </cfRule>
  </conditionalFormatting>
  <conditionalFormatting sqref="B27:C27">
    <cfRule type="expression" dxfId="708" priority="19" stopIfTrue="1">
      <formula>EXACT(#REF!,"Part")</formula>
    </cfRule>
    <cfRule type="expression" dxfId="707" priority="20" stopIfTrue="1">
      <formula>EXACT(#REF!,"Info")</formula>
    </cfRule>
  </conditionalFormatting>
  <conditionalFormatting sqref="E27:E44">
    <cfRule type="cellIs" dxfId="706" priority="16" stopIfTrue="1" operator="equal">
      <formula>"open"</formula>
    </cfRule>
    <cfRule type="cellIs" dxfId="705" priority="17" stopIfTrue="1" operator="equal">
      <formula>"passed"</formula>
    </cfRule>
    <cfRule type="cellIs" dxfId="704" priority="18" stopIfTrue="1" operator="equal">
      <formula>"failed"</formula>
    </cfRule>
  </conditionalFormatting>
  <conditionalFormatting sqref="D27:D44">
    <cfRule type="expression" dxfId="703" priority="14" stopIfTrue="1">
      <formula>EXACT(#REF!,"Part")</formula>
    </cfRule>
    <cfRule type="expression" dxfId="702" priority="15" stopIfTrue="1">
      <formula>EXACT(#REF!,"Info")</formula>
    </cfRule>
  </conditionalFormatting>
  <conditionalFormatting sqref="A27:A34">
    <cfRule type="expression" dxfId="701" priority="12" stopIfTrue="1">
      <formula>EXACT(#REF!,"Part")</formula>
    </cfRule>
    <cfRule type="expression" dxfId="700" priority="13" stopIfTrue="1">
      <formula>EXACT(#REF!,"Info")</formula>
    </cfRule>
  </conditionalFormatting>
  <conditionalFormatting sqref="A29">
    <cfRule type="expression" dxfId="699" priority="10" stopIfTrue="1">
      <formula>EXACT(#REF!,"Part")</formula>
    </cfRule>
    <cfRule type="expression" dxfId="698" priority="11" stopIfTrue="1">
      <formula>EXACT(#REF!,"Info")</formula>
    </cfRule>
  </conditionalFormatting>
  <conditionalFormatting sqref="A28">
    <cfRule type="expression" dxfId="697" priority="8" stopIfTrue="1">
      <formula>EXACT(#REF!,"Part")</formula>
    </cfRule>
    <cfRule type="expression" dxfId="696" priority="9" stopIfTrue="1">
      <formula>EXACT(#REF!,"Info")</formula>
    </cfRule>
  </conditionalFormatting>
  <conditionalFormatting sqref="A27:A29">
    <cfRule type="expression" dxfId="695" priority="6" stopIfTrue="1">
      <formula>EXACT(#REF!,"Part")</formula>
    </cfRule>
    <cfRule type="expression" dxfId="694" priority="7" stopIfTrue="1">
      <formula>EXACT(#REF!,"Info")</formula>
    </cfRule>
  </conditionalFormatting>
  <conditionalFormatting sqref="G27:G44">
    <cfRule type="cellIs" dxfId="693" priority="3" stopIfTrue="1" operator="equal">
      <formula>"open"</formula>
    </cfRule>
    <cfRule type="cellIs" dxfId="692" priority="4" stopIfTrue="1" operator="equal">
      <formula>"passed"</formula>
    </cfRule>
    <cfRule type="cellIs" dxfId="691" priority="5" stopIfTrue="1" operator="equal">
      <formula>"failed"</formula>
    </cfRule>
  </conditionalFormatting>
  <conditionalFormatting sqref="F27:F44">
    <cfRule type="expression" dxfId="690" priority="1" stopIfTrue="1">
      <formula>EXACT(#REF!,"Part")</formula>
    </cfRule>
    <cfRule type="expression" dxfId="68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1"/>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test_Dem_ManipulateEventDebounceStatus_minThreshold_0</v>
      </c>
      <c r="C2" s="48"/>
    </row>
    <row r="3" spans="1:7" ht="12.75" customHeight="1" outlineLevel="1">
      <c r="A3" s="46" t="s">
        <v>123</v>
      </c>
      <c r="B3" s="75" t="str">
        <f ca="1">VLOOKUP(MID(CELL("Filename",B3),SEARCH("]",CELL("Filename",B3))+1,256),TestPlan!A6:I1000,8,FALSE)</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14.75" outlineLevel="1">
      <c r="A13" s="56" t="s">
        <v>122</v>
      </c>
      <c r="B13" s="75" t="str">
        <f ca="1">B3</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808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((MATCH("TC_Unit_08_25", TestPlan!A1:A10000, 0))-25))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57">
      <c r="A30" s="66" t="s">
        <v>149</v>
      </c>
      <c r="B30" s="66" t="s">
        <v>805</v>
      </c>
      <c r="C30" s="67"/>
      <c r="D30" s="68"/>
      <c r="E30" s="69"/>
      <c r="F30" s="68"/>
      <c r="G30" s="69"/>
    </row>
    <row r="31" spans="1:7">
      <c r="A31" s="73" t="s">
        <v>150</v>
      </c>
      <c r="B31" s="77" t="s">
        <v>775</v>
      </c>
      <c r="C31" s="67"/>
      <c r="D31" s="68"/>
      <c r="E31" s="69"/>
      <c r="F31" s="68"/>
      <c r="G31" s="69"/>
    </row>
    <row r="32" spans="1:7" ht="357">
      <c r="A32" s="66" t="s">
        <v>151</v>
      </c>
      <c r="B32" s="66" t="s">
        <v>806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88" priority="25" stopIfTrue="1">
      <formula>EXACT(#REF!,"Part")</formula>
    </cfRule>
    <cfRule type="expression" dxfId="687" priority="26" stopIfTrue="1">
      <formula>EXACT(#REF!,"Info")</formula>
    </cfRule>
  </conditionalFormatting>
  <conditionalFormatting sqref="B29:C29">
    <cfRule type="expression" dxfId="686" priority="23" stopIfTrue="1">
      <formula>EXACT(#REF!,"Part")</formula>
    </cfRule>
    <cfRule type="expression" dxfId="685" priority="24" stopIfTrue="1">
      <formula>EXACT(#REF!,"Info")</formula>
    </cfRule>
  </conditionalFormatting>
  <conditionalFormatting sqref="B28:C28">
    <cfRule type="expression" dxfId="684" priority="21" stopIfTrue="1">
      <formula>EXACT(#REF!,"Part")</formula>
    </cfRule>
    <cfRule type="expression" dxfId="683" priority="22" stopIfTrue="1">
      <formula>EXACT(#REF!,"Info")</formula>
    </cfRule>
  </conditionalFormatting>
  <conditionalFormatting sqref="B27:C27">
    <cfRule type="expression" dxfId="682" priority="19" stopIfTrue="1">
      <formula>EXACT(#REF!,"Part")</formula>
    </cfRule>
    <cfRule type="expression" dxfId="681" priority="20" stopIfTrue="1">
      <formula>EXACT(#REF!,"Info")</formula>
    </cfRule>
  </conditionalFormatting>
  <conditionalFormatting sqref="E27:E44">
    <cfRule type="cellIs" dxfId="680" priority="16" stopIfTrue="1" operator="equal">
      <formula>"open"</formula>
    </cfRule>
    <cfRule type="cellIs" dxfId="679" priority="17" stopIfTrue="1" operator="equal">
      <formula>"passed"</formula>
    </cfRule>
    <cfRule type="cellIs" dxfId="678" priority="18" stopIfTrue="1" operator="equal">
      <formula>"failed"</formula>
    </cfRule>
  </conditionalFormatting>
  <conditionalFormatting sqref="D27:D44">
    <cfRule type="expression" dxfId="677" priority="14" stopIfTrue="1">
      <formula>EXACT(#REF!,"Part")</formula>
    </cfRule>
    <cfRule type="expression" dxfId="676" priority="15" stopIfTrue="1">
      <formula>EXACT(#REF!,"Info")</formula>
    </cfRule>
  </conditionalFormatting>
  <conditionalFormatting sqref="A27:A34">
    <cfRule type="expression" dxfId="675" priority="12" stopIfTrue="1">
      <formula>EXACT(#REF!,"Part")</formula>
    </cfRule>
    <cfRule type="expression" dxfId="674" priority="13" stopIfTrue="1">
      <formula>EXACT(#REF!,"Info")</formula>
    </cfRule>
  </conditionalFormatting>
  <conditionalFormatting sqref="A29">
    <cfRule type="expression" dxfId="673" priority="10" stopIfTrue="1">
      <formula>EXACT(#REF!,"Part")</formula>
    </cfRule>
    <cfRule type="expression" dxfId="672" priority="11" stopIfTrue="1">
      <formula>EXACT(#REF!,"Info")</formula>
    </cfRule>
  </conditionalFormatting>
  <conditionalFormatting sqref="A28">
    <cfRule type="expression" dxfId="671" priority="8" stopIfTrue="1">
      <formula>EXACT(#REF!,"Part")</formula>
    </cfRule>
    <cfRule type="expression" dxfId="670" priority="9" stopIfTrue="1">
      <formula>EXACT(#REF!,"Info")</formula>
    </cfRule>
  </conditionalFormatting>
  <conditionalFormatting sqref="A27:A29">
    <cfRule type="expression" dxfId="669" priority="6" stopIfTrue="1">
      <formula>EXACT(#REF!,"Part")</formula>
    </cfRule>
    <cfRule type="expression" dxfId="668" priority="7" stopIfTrue="1">
      <formula>EXACT(#REF!,"Info")</formula>
    </cfRule>
  </conditionalFormatting>
  <conditionalFormatting sqref="G27:G44">
    <cfRule type="cellIs" dxfId="667" priority="3" stopIfTrue="1" operator="equal">
      <formula>"open"</formula>
    </cfRule>
    <cfRule type="cellIs" dxfId="666" priority="4" stopIfTrue="1" operator="equal">
      <formula>"passed"</formula>
    </cfRule>
    <cfRule type="cellIs" dxfId="665" priority="5" stopIfTrue="1" operator="equal">
      <formula>"failed"</formula>
    </cfRule>
  </conditionalFormatting>
  <conditionalFormatting sqref="F27:F44">
    <cfRule type="expression" dxfId="664" priority="1" stopIfTrue="1">
      <formula>EXACT(#REF!,"Part")</formula>
    </cfRule>
    <cfRule type="expression" dxfId="66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2"/>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test_Dem_ManipulateEventDebounceStatus_minThreshold_1</v>
      </c>
      <c r="C2" s="48"/>
    </row>
    <row r="3" spans="1:7" ht="12.75" customHeight="1" outlineLevel="1">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27.5" outlineLevel="1">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814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((MATCH("TC_Unit_08_26", TestPlan!A1:A10000, 0))-26))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69.75">
      <c r="A30" s="66" t="s">
        <v>149</v>
      </c>
      <c r="B30" s="66" t="s">
        <v>811</v>
      </c>
      <c r="C30" s="67"/>
      <c r="D30" s="68"/>
      <c r="E30" s="69"/>
      <c r="F30" s="68"/>
      <c r="G30" s="69"/>
    </row>
    <row r="31" spans="1:7">
      <c r="A31" s="73" t="s">
        <v>150</v>
      </c>
      <c r="B31" s="77" t="s">
        <v>775</v>
      </c>
      <c r="C31" s="67"/>
      <c r="D31" s="68"/>
      <c r="E31" s="69"/>
      <c r="F31" s="68"/>
      <c r="G31" s="69"/>
    </row>
    <row r="32" spans="1:7" ht="408">
      <c r="A32" s="66" t="s">
        <v>151</v>
      </c>
      <c r="B32" s="66" t="s">
        <v>812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62" priority="25" stopIfTrue="1">
      <formula>EXACT(#REF!,"Part")</formula>
    </cfRule>
    <cfRule type="expression" dxfId="661" priority="26" stopIfTrue="1">
      <formula>EXACT(#REF!,"Info")</formula>
    </cfRule>
  </conditionalFormatting>
  <conditionalFormatting sqref="B29:C29">
    <cfRule type="expression" dxfId="660" priority="23" stopIfTrue="1">
      <formula>EXACT(#REF!,"Part")</formula>
    </cfRule>
    <cfRule type="expression" dxfId="659" priority="24" stopIfTrue="1">
      <formula>EXACT(#REF!,"Info")</formula>
    </cfRule>
  </conditionalFormatting>
  <conditionalFormatting sqref="B28:C28">
    <cfRule type="expression" dxfId="658" priority="21" stopIfTrue="1">
      <formula>EXACT(#REF!,"Part")</formula>
    </cfRule>
    <cfRule type="expression" dxfId="657" priority="22" stopIfTrue="1">
      <formula>EXACT(#REF!,"Info")</formula>
    </cfRule>
  </conditionalFormatting>
  <conditionalFormatting sqref="B27:C27">
    <cfRule type="expression" dxfId="656" priority="19" stopIfTrue="1">
      <formula>EXACT(#REF!,"Part")</formula>
    </cfRule>
    <cfRule type="expression" dxfId="655" priority="20" stopIfTrue="1">
      <formula>EXACT(#REF!,"Info")</formula>
    </cfRule>
  </conditionalFormatting>
  <conditionalFormatting sqref="E27:E44">
    <cfRule type="cellIs" dxfId="654" priority="16" stopIfTrue="1" operator="equal">
      <formula>"open"</formula>
    </cfRule>
    <cfRule type="cellIs" dxfId="653" priority="17" stopIfTrue="1" operator="equal">
      <formula>"passed"</formula>
    </cfRule>
    <cfRule type="cellIs" dxfId="652" priority="18" stopIfTrue="1" operator="equal">
      <formula>"failed"</formula>
    </cfRule>
  </conditionalFormatting>
  <conditionalFormatting sqref="D27:D44">
    <cfRule type="expression" dxfId="651" priority="14" stopIfTrue="1">
      <formula>EXACT(#REF!,"Part")</formula>
    </cfRule>
    <cfRule type="expression" dxfId="650" priority="15" stopIfTrue="1">
      <formula>EXACT(#REF!,"Info")</formula>
    </cfRule>
  </conditionalFormatting>
  <conditionalFormatting sqref="A27:A34">
    <cfRule type="expression" dxfId="649" priority="12" stopIfTrue="1">
      <formula>EXACT(#REF!,"Part")</formula>
    </cfRule>
    <cfRule type="expression" dxfId="648" priority="13" stopIfTrue="1">
      <formula>EXACT(#REF!,"Info")</formula>
    </cfRule>
  </conditionalFormatting>
  <conditionalFormatting sqref="A29">
    <cfRule type="expression" dxfId="647" priority="10" stopIfTrue="1">
      <formula>EXACT(#REF!,"Part")</formula>
    </cfRule>
    <cfRule type="expression" dxfId="646" priority="11" stopIfTrue="1">
      <formula>EXACT(#REF!,"Info")</formula>
    </cfRule>
  </conditionalFormatting>
  <conditionalFormatting sqref="A28">
    <cfRule type="expression" dxfId="645" priority="8" stopIfTrue="1">
      <formula>EXACT(#REF!,"Part")</formula>
    </cfRule>
    <cfRule type="expression" dxfId="644" priority="9" stopIfTrue="1">
      <formula>EXACT(#REF!,"Info")</formula>
    </cfRule>
  </conditionalFormatting>
  <conditionalFormatting sqref="A27:A29">
    <cfRule type="expression" dxfId="643" priority="6" stopIfTrue="1">
      <formula>EXACT(#REF!,"Part")</formula>
    </cfRule>
    <cfRule type="expression" dxfId="642" priority="7" stopIfTrue="1">
      <formula>EXACT(#REF!,"Info")</formula>
    </cfRule>
  </conditionalFormatting>
  <conditionalFormatting sqref="G27:G44">
    <cfRule type="cellIs" dxfId="641" priority="3" stopIfTrue="1" operator="equal">
      <formula>"open"</formula>
    </cfRule>
    <cfRule type="cellIs" dxfId="640" priority="4" stopIfTrue="1" operator="equal">
      <formula>"passed"</formula>
    </cfRule>
    <cfRule type="cellIs" dxfId="639" priority="5" stopIfTrue="1" operator="equal">
      <formula>"failed"</formula>
    </cfRule>
  </conditionalFormatting>
  <conditionalFormatting sqref="F27:F44">
    <cfRule type="expression" dxfId="638" priority="1" stopIfTrue="1">
      <formula>EXACT(#REF!,"Part")</formula>
    </cfRule>
    <cfRule type="expression" dxfId="63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3"/>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test_Dem_ManipulateEventDebounceStatus_minThreshold_2</v>
      </c>
      <c r="C2" s="48"/>
    </row>
    <row r="3" spans="1:7" ht="12.75" customHeight="1" outlineLevel="1">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test_Dem_ManipulateEventDebounceStatus_minThreshold_2</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40.25" outlineLevel="1">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820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((MATCH("TC_Unit_08_27", TestPlan!A1:A10000, 0))-27))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82.5">
      <c r="A30" s="66" t="s">
        <v>149</v>
      </c>
      <c r="B30" s="66" t="s">
        <v>817</v>
      </c>
      <c r="C30" s="67"/>
      <c r="D30" s="68"/>
      <c r="E30" s="69"/>
      <c r="F30" s="68"/>
      <c r="G30" s="69"/>
    </row>
    <row r="31" spans="1:7">
      <c r="A31" s="73" t="s">
        <v>150</v>
      </c>
      <c r="B31" s="77" t="s">
        <v>775</v>
      </c>
      <c r="C31" s="67"/>
      <c r="D31" s="68"/>
      <c r="E31" s="69"/>
      <c r="F31" s="68"/>
      <c r="G31" s="69"/>
    </row>
    <row r="32" spans="1:7" ht="409.5">
      <c r="A32" s="66" t="s">
        <v>151</v>
      </c>
      <c r="B32" s="66" t="s">
        <v>818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36" priority="25" stopIfTrue="1">
      <formula>EXACT(#REF!,"Part")</formula>
    </cfRule>
    <cfRule type="expression" dxfId="635" priority="26" stopIfTrue="1">
      <formula>EXACT(#REF!,"Info")</formula>
    </cfRule>
  </conditionalFormatting>
  <conditionalFormatting sqref="B29:C29">
    <cfRule type="expression" dxfId="634" priority="23" stopIfTrue="1">
      <formula>EXACT(#REF!,"Part")</formula>
    </cfRule>
    <cfRule type="expression" dxfId="633" priority="24" stopIfTrue="1">
      <formula>EXACT(#REF!,"Info")</formula>
    </cfRule>
  </conditionalFormatting>
  <conditionalFormatting sqref="B28:C28">
    <cfRule type="expression" dxfId="632" priority="21" stopIfTrue="1">
      <formula>EXACT(#REF!,"Part")</formula>
    </cfRule>
    <cfRule type="expression" dxfId="631" priority="22" stopIfTrue="1">
      <formula>EXACT(#REF!,"Info")</formula>
    </cfRule>
  </conditionalFormatting>
  <conditionalFormatting sqref="B27:C27">
    <cfRule type="expression" dxfId="630" priority="19" stopIfTrue="1">
      <formula>EXACT(#REF!,"Part")</formula>
    </cfRule>
    <cfRule type="expression" dxfId="629" priority="20" stopIfTrue="1">
      <formula>EXACT(#REF!,"Info")</formula>
    </cfRule>
  </conditionalFormatting>
  <conditionalFormatting sqref="E27:E44">
    <cfRule type="cellIs" dxfId="628" priority="16" stopIfTrue="1" operator="equal">
      <formula>"open"</formula>
    </cfRule>
    <cfRule type="cellIs" dxfId="627" priority="17" stopIfTrue="1" operator="equal">
      <formula>"passed"</formula>
    </cfRule>
    <cfRule type="cellIs" dxfId="626" priority="18" stopIfTrue="1" operator="equal">
      <formula>"failed"</formula>
    </cfRule>
  </conditionalFormatting>
  <conditionalFormatting sqref="D27:D44">
    <cfRule type="expression" dxfId="625" priority="14" stopIfTrue="1">
      <formula>EXACT(#REF!,"Part")</formula>
    </cfRule>
    <cfRule type="expression" dxfId="624" priority="15" stopIfTrue="1">
      <formula>EXACT(#REF!,"Info")</formula>
    </cfRule>
  </conditionalFormatting>
  <conditionalFormatting sqref="A27:A34">
    <cfRule type="expression" dxfId="623" priority="12" stopIfTrue="1">
      <formula>EXACT(#REF!,"Part")</formula>
    </cfRule>
    <cfRule type="expression" dxfId="622" priority="13" stopIfTrue="1">
      <formula>EXACT(#REF!,"Info")</formula>
    </cfRule>
  </conditionalFormatting>
  <conditionalFormatting sqref="A29">
    <cfRule type="expression" dxfId="621" priority="10" stopIfTrue="1">
      <formula>EXACT(#REF!,"Part")</formula>
    </cfRule>
    <cfRule type="expression" dxfId="620" priority="11" stopIfTrue="1">
      <formula>EXACT(#REF!,"Info")</formula>
    </cfRule>
  </conditionalFormatting>
  <conditionalFormatting sqref="A28">
    <cfRule type="expression" dxfId="619" priority="8" stopIfTrue="1">
      <formula>EXACT(#REF!,"Part")</formula>
    </cfRule>
    <cfRule type="expression" dxfId="618" priority="9" stopIfTrue="1">
      <formula>EXACT(#REF!,"Info")</formula>
    </cfRule>
  </conditionalFormatting>
  <conditionalFormatting sqref="A27:A29">
    <cfRule type="expression" dxfId="617" priority="6" stopIfTrue="1">
      <formula>EXACT(#REF!,"Part")</formula>
    </cfRule>
    <cfRule type="expression" dxfId="616" priority="7" stopIfTrue="1">
      <formula>EXACT(#REF!,"Info")</formula>
    </cfRule>
  </conditionalFormatting>
  <conditionalFormatting sqref="G27:G44">
    <cfRule type="cellIs" dxfId="615" priority="3" stopIfTrue="1" operator="equal">
      <formula>"open"</formula>
    </cfRule>
    <cfRule type="cellIs" dxfId="614" priority="4" stopIfTrue="1" operator="equal">
      <formula>"passed"</formula>
    </cfRule>
    <cfRule type="cellIs" dxfId="613" priority="5" stopIfTrue="1" operator="equal">
      <formula>"failed"</formula>
    </cfRule>
  </conditionalFormatting>
  <conditionalFormatting sqref="F27:F44">
    <cfRule type="expression" dxfId="612" priority="1" stopIfTrue="1">
      <formula>EXACT(#REF!,"Part")</formula>
    </cfRule>
    <cfRule type="expression" dxfId="61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4"/>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test_Dem_ManipulateEventDebounceStatus_minThreshold_3</v>
      </c>
      <c r="C2" s="48"/>
    </row>
    <row r="3" spans="1:7" ht="12.75" customHeight="1" outlineLevel="1">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test_Dem_ManipulateEventDebounceStatus_minThreshold_3</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40.25" outlineLevel="1">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825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((MATCH("TC_Unit_08_28", TestPlan!A1:A10000, 0))-28))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82.5">
      <c r="A30" s="66" t="s">
        <v>149</v>
      </c>
      <c r="B30" s="66" t="s">
        <v>823</v>
      </c>
      <c r="C30" s="67"/>
      <c r="D30" s="68"/>
      <c r="E30" s="69"/>
      <c r="F30" s="68"/>
      <c r="G30" s="69"/>
    </row>
    <row r="31" spans="1:7">
      <c r="A31" s="73" t="s">
        <v>150</v>
      </c>
      <c r="B31" s="77" t="s">
        <v>775</v>
      </c>
      <c r="C31" s="67"/>
      <c r="D31" s="68"/>
      <c r="E31" s="69"/>
      <c r="F31" s="68"/>
      <c r="G31" s="69"/>
    </row>
    <row r="32" spans="1:7" ht="409.5">
      <c r="A32" s="66" t="s">
        <v>151</v>
      </c>
      <c r="B32" s="66" t="s">
        <v>818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10" priority="25" stopIfTrue="1">
      <formula>EXACT(#REF!,"Part")</formula>
    </cfRule>
    <cfRule type="expression" dxfId="609" priority="26" stopIfTrue="1">
      <formula>EXACT(#REF!,"Info")</formula>
    </cfRule>
  </conditionalFormatting>
  <conditionalFormatting sqref="B29:C29">
    <cfRule type="expression" dxfId="608" priority="23" stopIfTrue="1">
      <formula>EXACT(#REF!,"Part")</formula>
    </cfRule>
    <cfRule type="expression" dxfId="607" priority="24" stopIfTrue="1">
      <formula>EXACT(#REF!,"Info")</formula>
    </cfRule>
  </conditionalFormatting>
  <conditionalFormatting sqref="B28:C28">
    <cfRule type="expression" dxfId="606" priority="21" stopIfTrue="1">
      <formula>EXACT(#REF!,"Part")</formula>
    </cfRule>
    <cfRule type="expression" dxfId="605" priority="22" stopIfTrue="1">
      <formula>EXACT(#REF!,"Info")</formula>
    </cfRule>
  </conditionalFormatting>
  <conditionalFormatting sqref="B27:C27">
    <cfRule type="expression" dxfId="604" priority="19" stopIfTrue="1">
      <formula>EXACT(#REF!,"Part")</formula>
    </cfRule>
    <cfRule type="expression" dxfId="603" priority="20" stopIfTrue="1">
      <formula>EXACT(#REF!,"Info")</formula>
    </cfRule>
  </conditionalFormatting>
  <conditionalFormatting sqref="E27:E44">
    <cfRule type="cellIs" dxfId="602" priority="16" stopIfTrue="1" operator="equal">
      <formula>"open"</formula>
    </cfRule>
    <cfRule type="cellIs" dxfId="601" priority="17" stopIfTrue="1" operator="equal">
      <formula>"passed"</formula>
    </cfRule>
    <cfRule type="cellIs" dxfId="600" priority="18" stopIfTrue="1" operator="equal">
      <formula>"failed"</formula>
    </cfRule>
  </conditionalFormatting>
  <conditionalFormatting sqref="D27:D44">
    <cfRule type="expression" dxfId="599" priority="14" stopIfTrue="1">
      <formula>EXACT(#REF!,"Part")</formula>
    </cfRule>
    <cfRule type="expression" dxfId="598" priority="15" stopIfTrue="1">
      <formula>EXACT(#REF!,"Info")</formula>
    </cfRule>
  </conditionalFormatting>
  <conditionalFormatting sqref="A27:A34">
    <cfRule type="expression" dxfId="597" priority="12" stopIfTrue="1">
      <formula>EXACT(#REF!,"Part")</formula>
    </cfRule>
    <cfRule type="expression" dxfId="596" priority="13" stopIfTrue="1">
      <formula>EXACT(#REF!,"Info")</formula>
    </cfRule>
  </conditionalFormatting>
  <conditionalFormatting sqref="A29">
    <cfRule type="expression" dxfId="595" priority="10" stopIfTrue="1">
      <formula>EXACT(#REF!,"Part")</formula>
    </cfRule>
    <cfRule type="expression" dxfId="594" priority="11" stopIfTrue="1">
      <formula>EXACT(#REF!,"Info")</formula>
    </cfRule>
  </conditionalFormatting>
  <conditionalFormatting sqref="A28">
    <cfRule type="expression" dxfId="593" priority="8" stopIfTrue="1">
      <formula>EXACT(#REF!,"Part")</formula>
    </cfRule>
    <cfRule type="expression" dxfId="592" priority="9" stopIfTrue="1">
      <formula>EXACT(#REF!,"Info")</formula>
    </cfRule>
  </conditionalFormatting>
  <conditionalFormatting sqref="A27:A29">
    <cfRule type="expression" dxfId="591" priority="6" stopIfTrue="1">
      <formula>EXACT(#REF!,"Part")</formula>
    </cfRule>
    <cfRule type="expression" dxfId="590" priority="7" stopIfTrue="1">
      <formula>EXACT(#REF!,"Info")</formula>
    </cfRule>
  </conditionalFormatting>
  <conditionalFormatting sqref="G27:G44">
    <cfRule type="cellIs" dxfId="589" priority="3" stopIfTrue="1" operator="equal">
      <formula>"open"</formula>
    </cfRule>
    <cfRule type="cellIs" dxfId="588" priority="4" stopIfTrue="1" operator="equal">
      <formula>"passed"</formula>
    </cfRule>
    <cfRule type="cellIs" dxfId="587" priority="5" stopIfTrue="1" operator="equal">
      <formula>"failed"</formula>
    </cfRule>
  </conditionalFormatting>
  <conditionalFormatting sqref="F27:F44">
    <cfRule type="expression" dxfId="586" priority="1" stopIfTrue="1">
      <formula>EXACT(#REF!,"Part")</formula>
    </cfRule>
    <cfRule type="expression" dxfId="58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5"/>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test_Dem_ManipulateEventDebounceStatus_minThreshold_4</v>
      </c>
      <c r="C2" s="48"/>
    </row>
    <row r="3" spans="1:7" ht="12.75" customHeight="1" outlineLevel="1">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test_Dem_ManipulateEventDebounceStatus_minThreshold_4</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40.25" outlineLevel="1">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825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((MATCH("TC_Unit_08_29", TestPlan!A1:A10000, 0))-29))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82.5">
      <c r="A30" s="66" t="s">
        <v>149</v>
      </c>
      <c r="B30" s="66" t="s">
        <v>828</v>
      </c>
      <c r="C30" s="67"/>
      <c r="D30" s="68"/>
      <c r="E30" s="69"/>
      <c r="F30" s="68"/>
      <c r="G30" s="69"/>
    </row>
    <row r="31" spans="1:7">
      <c r="A31" s="73" t="s">
        <v>150</v>
      </c>
      <c r="B31" s="77" t="s">
        <v>775</v>
      </c>
      <c r="C31" s="67"/>
      <c r="D31" s="68"/>
      <c r="E31" s="69"/>
      <c r="F31" s="68"/>
      <c r="G31" s="69"/>
    </row>
    <row r="32" spans="1:7" ht="409.5">
      <c r="A32" s="66" t="s">
        <v>151</v>
      </c>
      <c r="B32" s="66" t="s">
        <v>818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84" priority="25" stopIfTrue="1">
      <formula>EXACT(#REF!,"Part")</formula>
    </cfRule>
    <cfRule type="expression" dxfId="583" priority="26" stopIfTrue="1">
      <formula>EXACT(#REF!,"Info")</formula>
    </cfRule>
  </conditionalFormatting>
  <conditionalFormatting sqref="B29:C29">
    <cfRule type="expression" dxfId="582" priority="23" stopIfTrue="1">
      <formula>EXACT(#REF!,"Part")</formula>
    </cfRule>
    <cfRule type="expression" dxfId="581" priority="24" stopIfTrue="1">
      <formula>EXACT(#REF!,"Info")</formula>
    </cfRule>
  </conditionalFormatting>
  <conditionalFormatting sqref="B28:C28">
    <cfRule type="expression" dxfId="580" priority="21" stopIfTrue="1">
      <formula>EXACT(#REF!,"Part")</formula>
    </cfRule>
    <cfRule type="expression" dxfId="579" priority="22" stopIfTrue="1">
      <formula>EXACT(#REF!,"Info")</formula>
    </cfRule>
  </conditionalFormatting>
  <conditionalFormatting sqref="B27:C27">
    <cfRule type="expression" dxfId="578" priority="19" stopIfTrue="1">
      <formula>EXACT(#REF!,"Part")</formula>
    </cfRule>
    <cfRule type="expression" dxfId="577" priority="20" stopIfTrue="1">
      <formula>EXACT(#REF!,"Info")</formula>
    </cfRule>
  </conditionalFormatting>
  <conditionalFormatting sqref="E27:E44">
    <cfRule type="cellIs" dxfId="576" priority="16" stopIfTrue="1" operator="equal">
      <formula>"open"</formula>
    </cfRule>
    <cfRule type="cellIs" dxfId="575" priority="17" stopIfTrue="1" operator="equal">
      <formula>"passed"</formula>
    </cfRule>
    <cfRule type="cellIs" dxfId="574" priority="18" stopIfTrue="1" operator="equal">
      <formula>"failed"</formula>
    </cfRule>
  </conditionalFormatting>
  <conditionalFormatting sqref="D27:D44">
    <cfRule type="expression" dxfId="573" priority="14" stopIfTrue="1">
      <formula>EXACT(#REF!,"Part")</formula>
    </cfRule>
    <cfRule type="expression" dxfId="572" priority="15" stopIfTrue="1">
      <formula>EXACT(#REF!,"Info")</formula>
    </cfRule>
  </conditionalFormatting>
  <conditionalFormatting sqref="A27:A34">
    <cfRule type="expression" dxfId="571" priority="12" stopIfTrue="1">
      <formula>EXACT(#REF!,"Part")</formula>
    </cfRule>
    <cfRule type="expression" dxfId="570" priority="13" stopIfTrue="1">
      <formula>EXACT(#REF!,"Info")</formula>
    </cfRule>
  </conditionalFormatting>
  <conditionalFormatting sqref="A29">
    <cfRule type="expression" dxfId="569" priority="10" stopIfTrue="1">
      <formula>EXACT(#REF!,"Part")</formula>
    </cfRule>
    <cfRule type="expression" dxfId="568" priority="11" stopIfTrue="1">
      <formula>EXACT(#REF!,"Info")</formula>
    </cfRule>
  </conditionalFormatting>
  <conditionalFormatting sqref="A28">
    <cfRule type="expression" dxfId="567" priority="8" stopIfTrue="1">
      <formula>EXACT(#REF!,"Part")</formula>
    </cfRule>
    <cfRule type="expression" dxfId="566" priority="9" stopIfTrue="1">
      <formula>EXACT(#REF!,"Info")</formula>
    </cfRule>
  </conditionalFormatting>
  <conditionalFormatting sqref="A27:A29">
    <cfRule type="expression" dxfId="565" priority="6" stopIfTrue="1">
      <formula>EXACT(#REF!,"Part")</formula>
    </cfRule>
    <cfRule type="expression" dxfId="564" priority="7" stopIfTrue="1">
      <formula>EXACT(#REF!,"Info")</formula>
    </cfRule>
  </conditionalFormatting>
  <conditionalFormatting sqref="G27:G44">
    <cfRule type="cellIs" dxfId="563" priority="3" stopIfTrue="1" operator="equal">
      <formula>"open"</formula>
    </cfRule>
    <cfRule type="cellIs" dxfId="562" priority="4" stopIfTrue="1" operator="equal">
      <formula>"passed"</formula>
    </cfRule>
    <cfRule type="cellIs" dxfId="561" priority="5" stopIfTrue="1" operator="equal">
      <formula>"failed"</formula>
    </cfRule>
  </conditionalFormatting>
  <conditionalFormatting sqref="F27:F44">
    <cfRule type="expression" dxfId="560" priority="1" stopIfTrue="1">
      <formula>EXACT(#REF!,"Part")</formula>
    </cfRule>
    <cfRule type="expression" dxfId="55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6"/>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test_Dem_ManipulateEventDebounceStatus_minThreshold_5</v>
      </c>
      <c r="C2" s="48"/>
    </row>
    <row r="3" spans="1:7" ht="12.75" customHeight="1" outlineLevel="1">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test_Dem_ManipulateEventDebounceStatus_minThreshold_5</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27.5" outlineLevel="1">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825</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((MATCH("TC_Unit_08_30", TestPlan!A1:A10000, 0))-30))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803</v>
      </c>
      <c r="C29" s="67"/>
      <c r="D29" s="68"/>
      <c r="E29" s="69"/>
      <c r="F29" s="68"/>
      <c r="G29" s="69"/>
    </row>
    <row r="30" spans="1:7" ht="382.5">
      <c r="A30" s="66" t="s">
        <v>149</v>
      </c>
      <c r="B30" s="66" t="s">
        <v>832</v>
      </c>
      <c r="C30" s="67"/>
      <c r="D30" s="68"/>
      <c r="E30" s="69"/>
      <c r="F30" s="68"/>
      <c r="G30" s="69"/>
    </row>
    <row r="31" spans="1:7">
      <c r="A31" s="73" t="s">
        <v>150</v>
      </c>
      <c r="B31" s="77" t="s">
        <v>775</v>
      </c>
      <c r="C31" s="67"/>
      <c r="D31" s="68"/>
      <c r="E31" s="69"/>
      <c r="F31" s="68"/>
      <c r="G31" s="69"/>
    </row>
    <row r="32" spans="1:7" ht="409.5">
      <c r="A32" s="66" t="s">
        <v>151</v>
      </c>
      <c r="B32" s="66" t="s">
        <v>833</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58" priority="25" stopIfTrue="1">
      <formula>EXACT(#REF!,"Part")</formula>
    </cfRule>
    <cfRule type="expression" dxfId="557" priority="26" stopIfTrue="1">
      <formula>EXACT(#REF!,"Info")</formula>
    </cfRule>
  </conditionalFormatting>
  <conditionalFormatting sqref="B29:C29">
    <cfRule type="expression" dxfId="556" priority="23" stopIfTrue="1">
      <formula>EXACT(#REF!,"Part")</formula>
    </cfRule>
    <cfRule type="expression" dxfId="555" priority="24" stopIfTrue="1">
      <formula>EXACT(#REF!,"Info")</formula>
    </cfRule>
  </conditionalFormatting>
  <conditionalFormatting sqref="B28:C28">
    <cfRule type="expression" dxfId="554" priority="21" stopIfTrue="1">
      <formula>EXACT(#REF!,"Part")</formula>
    </cfRule>
    <cfRule type="expression" dxfId="553" priority="22" stopIfTrue="1">
      <formula>EXACT(#REF!,"Info")</formula>
    </cfRule>
  </conditionalFormatting>
  <conditionalFormatting sqref="B27:C27">
    <cfRule type="expression" dxfId="552" priority="19" stopIfTrue="1">
      <formula>EXACT(#REF!,"Part")</formula>
    </cfRule>
    <cfRule type="expression" dxfId="551" priority="20" stopIfTrue="1">
      <formula>EXACT(#REF!,"Info")</formula>
    </cfRule>
  </conditionalFormatting>
  <conditionalFormatting sqref="E27:E44">
    <cfRule type="cellIs" dxfId="550" priority="16" stopIfTrue="1" operator="equal">
      <formula>"open"</formula>
    </cfRule>
    <cfRule type="cellIs" dxfId="549" priority="17" stopIfTrue="1" operator="equal">
      <formula>"passed"</formula>
    </cfRule>
    <cfRule type="cellIs" dxfId="548" priority="18" stopIfTrue="1" operator="equal">
      <formula>"failed"</formula>
    </cfRule>
  </conditionalFormatting>
  <conditionalFormatting sqref="D27:D44">
    <cfRule type="expression" dxfId="547" priority="14" stopIfTrue="1">
      <formula>EXACT(#REF!,"Part")</formula>
    </cfRule>
    <cfRule type="expression" dxfId="546" priority="15" stopIfTrue="1">
      <formula>EXACT(#REF!,"Info")</formula>
    </cfRule>
  </conditionalFormatting>
  <conditionalFormatting sqref="A27:A34">
    <cfRule type="expression" dxfId="545" priority="12" stopIfTrue="1">
      <formula>EXACT(#REF!,"Part")</formula>
    </cfRule>
    <cfRule type="expression" dxfId="544" priority="13" stopIfTrue="1">
      <formula>EXACT(#REF!,"Info")</formula>
    </cfRule>
  </conditionalFormatting>
  <conditionalFormatting sqref="A29">
    <cfRule type="expression" dxfId="543" priority="10" stopIfTrue="1">
      <formula>EXACT(#REF!,"Part")</formula>
    </cfRule>
    <cfRule type="expression" dxfId="542" priority="11" stopIfTrue="1">
      <formula>EXACT(#REF!,"Info")</formula>
    </cfRule>
  </conditionalFormatting>
  <conditionalFormatting sqref="A28">
    <cfRule type="expression" dxfId="541" priority="8" stopIfTrue="1">
      <formula>EXACT(#REF!,"Part")</formula>
    </cfRule>
    <cfRule type="expression" dxfId="540" priority="9" stopIfTrue="1">
      <formula>EXACT(#REF!,"Info")</formula>
    </cfRule>
  </conditionalFormatting>
  <conditionalFormatting sqref="A27:A29">
    <cfRule type="expression" dxfId="539" priority="6" stopIfTrue="1">
      <formula>EXACT(#REF!,"Part")</formula>
    </cfRule>
    <cfRule type="expression" dxfId="538" priority="7" stopIfTrue="1">
      <formula>EXACT(#REF!,"Info")</formula>
    </cfRule>
  </conditionalFormatting>
  <conditionalFormatting sqref="G27:G44">
    <cfRule type="cellIs" dxfId="537" priority="3" stopIfTrue="1" operator="equal">
      <formula>"open"</formula>
    </cfRule>
    <cfRule type="cellIs" dxfId="536" priority="4" stopIfTrue="1" operator="equal">
      <formula>"passed"</formula>
    </cfRule>
    <cfRule type="cellIs" dxfId="535" priority="5" stopIfTrue="1" operator="equal">
      <formula>"failed"</formula>
    </cfRule>
  </conditionalFormatting>
  <conditionalFormatting sqref="F27:F44">
    <cfRule type="expression" dxfId="534" priority="1" stopIfTrue="1">
      <formula>EXACT(#REF!,"Part")</formula>
    </cfRule>
    <cfRule type="expression" dxfId="53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test_Dem_ManipulateEventDebounceStatus_maxThreshold_0</v>
      </c>
      <c r="C2" s="48"/>
    </row>
    <row r="3" spans="1:7" ht="12.75" customHeight="1" outlineLevel="1">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test_Dem_ManipulateEventDebounceStatus_maxThreshold_0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40.25" outlineLevel="1">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841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((MATCH("TC_Unit_08_31", TestPlan!A1:A10000, 0))-31))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836</v>
      </c>
      <c r="C29" s="67"/>
      <c r="D29" s="68"/>
      <c r="E29" s="69"/>
      <c r="F29" s="68"/>
      <c r="G29" s="69"/>
    </row>
    <row r="30" spans="1:7" ht="293.25">
      <c r="A30" s="66" t="s">
        <v>149</v>
      </c>
      <c r="B30" s="66" t="s">
        <v>838</v>
      </c>
      <c r="C30" s="67"/>
      <c r="D30" s="68"/>
      <c r="E30" s="69"/>
      <c r="F30" s="68"/>
      <c r="G30" s="69"/>
    </row>
    <row r="31" spans="1:7">
      <c r="A31" s="73" t="s">
        <v>150</v>
      </c>
      <c r="B31" s="77" t="s">
        <v>775</v>
      </c>
      <c r="C31" s="67"/>
      <c r="D31" s="68"/>
      <c r="E31" s="69"/>
      <c r="F31" s="68"/>
      <c r="G31" s="69"/>
    </row>
    <row r="32" spans="1:7" ht="280.5">
      <c r="A32" s="66" t="s">
        <v>151</v>
      </c>
      <c r="B32" s="66" t="s">
        <v>839</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32" priority="25" stopIfTrue="1">
      <formula>EXACT(#REF!,"Part")</formula>
    </cfRule>
    <cfRule type="expression" dxfId="531" priority="26" stopIfTrue="1">
      <formula>EXACT(#REF!,"Info")</formula>
    </cfRule>
  </conditionalFormatting>
  <conditionalFormatting sqref="B29:C29">
    <cfRule type="expression" dxfId="530" priority="23" stopIfTrue="1">
      <formula>EXACT(#REF!,"Part")</formula>
    </cfRule>
    <cfRule type="expression" dxfId="529" priority="24" stopIfTrue="1">
      <formula>EXACT(#REF!,"Info")</formula>
    </cfRule>
  </conditionalFormatting>
  <conditionalFormatting sqref="B28:C28">
    <cfRule type="expression" dxfId="528" priority="21" stopIfTrue="1">
      <formula>EXACT(#REF!,"Part")</formula>
    </cfRule>
    <cfRule type="expression" dxfId="527" priority="22" stopIfTrue="1">
      <formula>EXACT(#REF!,"Info")</formula>
    </cfRule>
  </conditionalFormatting>
  <conditionalFormatting sqref="B27:C27">
    <cfRule type="expression" dxfId="526" priority="19" stopIfTrue="1">
      <formula>EXACT(#REF!,"Part")</formula>
    </cfRule>
    <cfRule type="expression" dxfId="525" priority="20" stopIfTrue="1">
      <formula>EXACT(#REF!,"Info")</formula>
    </cfRule>
  </conditionalFormatting>
  <conditionalFormatting sqref="E27:E44">
    <cfRule type="cellIs" dxfId="524" priority="16" stopIfTrue="1" operator="equal">
      <formula>"open"</formula>
    </cfRule>
    <cfRule type="cellIs" dxfId="523" priority="17" stopIfTrue="1" operator="equal">
      <formula>"passed"</formula>
    </cfRule>
    <cfRule type="cellIs" dxfId="522" priority="18" stopIfTrue="1" operator="equal">
      <formula>"failed"</formula>
    </cfRule>
  </conditionalFormatting>
  <conditionalFormatting sqref="D27:D44">
    <cfRule type="expression" dxfId="521" priority="14" stopIfTrue="1">
      <formula>EXACT(#REF!,"Part")</formula>
    </cfRule>
    <cfRule type="expression" dxfId="520" priority="15" stopIfTrue="1">
      <formula>EXACT(#REF!,"Info")</formula>
    </cfRule>
  </conditionalFormatting>
  <conditionalFormatting sqref="A27:A34">
    <cfRule type="expression" dxfId="519" priority="12" stopIfTrue="1">
      <formula>EXACT(#REF!,"Part")</formula>
    </cfRule>
    <cfRule type="expression" dxfId="518" priority="13" stopIfTrue="1">
      <formula>EXACT(#REF!,"Info")</formula>
    </cfRule>
  </conditionalFormatting>
  <conditionalFormatting sqref="A29">
    <cfRule type="expression" dxfId="517" priority="10" stopIfTrue="1">
      <formula>EXACT(#REF!,"Part")</formula>
    </cfRule>
    <cfRule type="expression" dxfId="516" priority="11" stopIfTrue="1">
      <formula>EXACT(#REF!,"Info")</formula>
    </cfRule>
  </conditionalFormatting>
  <conditionalFormatting sqref="A28">
    <cfRule type="expression" dxfId="515" priority="8" stopIfTrue="1">
      <formula>EXACT(#REF!,"Part")</formula>
    </cfRule>
    <cfRule type="expression" dxfId="514" priority="9" stopIfTrue="1">
      <formula>EXACT(#REF!,"Info")</formula>
    </cfRule>
  </conditionalFormatting>
  <conditionalFormatting sqref="A27:A29">
    <cfRule type="expression" dxfId="513" priority="6" stopIfTrue="1">
      <formula>EXACT(#REF!,"Part")</formula>
    </cfRule>
    <cfRule type="expression" dxfId="512" priority="7" stopIfTrue="1">
      <formula>EXACT(#REF!,"Info")</formula>
    </cfRule>
  </conditionalFormatting>
  <conditionalFormatting sqref="G27:G44">
    <cfRule type="cellIs" dxfId="511" priority="3" stopIfTrue="1" operator="equal">
      <formula>"open"</formula>
    </cfRule>
    <cfRule type="cellIs" dxfId="510" priority="4" stopIfTrue="1" operator="equal">
      <formula>"passed"</formula>
    </cfRule>
    <cfRule type="cellIs" dxfId="509" priority="5" stopIfTrue="1" operator="equal">
      <formula>"failed"</formula>
    </cfRule>
  </conditionalFormatting>
  <conditionalFormatting sqref="F27:F44">
    <cfRule type="expression" dxfId="508" priority="1" stopIfTrue="1">
      <formula>EXACT(#REF!,"Part")</formula>
    </cfRule>
    <cfRule type="expression" dxfId="50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8"/>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test_Dem_ManipulateEventDebounceStatus_maxThreshold_1</v>
      </c>
      <c r="C2" s="48"/>
    </row>
    <row r="3" spans="1:7" ht="12.75" customHeight="1" outlineLevel="1">
      <c r="A3" s="46" t="s">
        <v>123</v>
      </c>
      <c r="B3" s="75" t="str">
        <f ca="1">VLOOKUP(MID(CELL("Filename",B3),SEARCH("]",CELL("Filename",B3))+1,256),TestPlan!A6:I1000,8,FALSE)</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test_Dem_ManipulateEventDebounceStatus_maxThreshold_1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40.25" outlineLevel="1">
      <c r="A13" s="56" t="s">
        <v>122</v>
      </c>
      <c r="B13" s="75" t="str">
        <f ca="1">B3</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847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((MATCH("TC_Unit_08_32", TestPlan!A1:A10000, 0))-32))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836</v>
      </c>
      <c r="C29" s="67"/>
      <c r="D29" s="68"/>
      <c r="E29" s="69"/>
      <c r="F29" s="68"/>
      <c r="G29" s="69"/>
    </row>
    <row r="30" spans="1:7" ht="344.25">
      <c r="A30" s="66" t="s">
        <v>149</v>
      </c>
      <c r="B30" s="66" t="s">
        <v>844</v>
      </c>
      <c r="C30" s="67"/>
      <c r="D30" s="68"/>
      <c r="E30" s="69"/>
      <c r="F30" s="68"/>
      <c r="G30" s="69"/>
    </row>
    <row r="31" spans="1:7">
      <c r="A31" s="73" t="s">
        <v>150</v>
      </c>
      <c r="B31" s="77" t="s">
        <v>775</v>
      </c>
      <c r="C31" s="67"/>
      <c r="D31" s="68"/>
      <c r="E31" s="69"/>
      <c r="F31" s="68"/>
      <c r="G31" s="69"/>
    </row>
    <row r="32" spans="1:7" ht="369.75">
      <c r="A32" s="66" t="s">
        <v>151</v>
      </c>
      <c r="B32" s="66" t="s">
        <v>845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06" priority="25" stopIfTrue="1">
      <formula>EXACT(#REF!,"Part")</formula>
    </cfRule>
    <cfRule type="expression" dxfId="505" priority="26" stopIfTrue="1">
      <formula>EXACT(#REF!,"Info")</formula>
    </cfRule>
  </conditionalFormatting>
  <conditionalFormatting sqref="B29:C29">
    <cfRule type="expression" dxfId="504" priority="23" stopIfTrue="1">
      <formula>EXACT(#REF!,"Part")</formula>
    </cfRule>
    <cfRule type="expression" dxfId="503" priority="24" stopIfTrue="1">
      <formula>EXACT(#REF!,"Info")</formula>
    </cfRule>
  </conditionalFormatting>
  <conditionalFormatting sqref="B28:C28">
    <cfRule type="expression" dxfId="502" priority="21" stopIfTrue="1">
      <formula>EXACT(#REF!,"Part")</formula>
    </cfRule>
    <cfRule type="expression" dxfId="501" priority="22" stopIfTrue="1">
      <formula>EXACT(#REF!,"Info")</formula>
    </cfRule>
  </conditionalFormatting>
  <conditionalFormatting sqref="B27:C27">
    <cfRule type="expression" dxfId="500" priority="19" stopIfTrue="1">
      <formula>EXACT(#REF!,"Part")</formula>
    </cfRule>
    <cfRule type="expression" dxfId="499" priority="20" stopIfTrue="1">
      <formula>EXACT(#REF!,"Info")</formula>
    </cfRule>
  </conditionalFormatting>
  <conditionalFormatting sqref="E27:E44">
    <cfRule type="cellIs" dxfId="498" priority="16" stopIfTrue="1" operator="equal">
      <formula>"open"</formula>
    </cfRule>
    <cfRule type="cellIs" dxfId="497" priority="17" stopIfTrue="1" operator="equal">
      <formula>"passed"</formula>
    </cfRule>
    <cfRule type="cellIs" dxfId="496" priority="18" stopIfTrue="1" operator="equal">
      <formula>"failed"</formula>
    </cfRule>
  </conditionalFormatting>
  <conditionalFormatting sqref="D27:D44">
    <cfRule type="expression" dxfId="495" priority="14" stopIfTrue="1">
      <formula>EXACT(#REF!,"Part")</formula>
    </cfRule>
    <cfRule type="expression" dxfId="494" priority="15" stopIfTrue="1">
      <formula>EXACT(#REF!,"Info")</formula>
    </cfRule>
  </conditionalFormatting>
  <conditionalFormatting sqref="A27:A34">
    <cfRule type="expression" dxfId="493" priority="12" stopIfTrue="1">
      <formula>EXACT(#REF!,"Part")</formula>
    </cfRule>
    <cfRule type="expression" dxfId="492" priority="13" stopIfTrue="1">
      <formula>EXACT(#REF!,"Info")</formula>
    </cfRule>
  </conditionalFormatting>
  <conditionalFormatting sqref="A29">
    <cfRule type="expression" dxfId="491" priority="10" stopIfTrue="1">
      <formula>EXACT(#REF!,"Part")</formula>
    </cfRule>
    <cfRule type="expression" dxfId="490" priority="11" stopIfTrue="1">
      <formula>EXACT(#REF!,"Info")</formula>
    </cfRule>
  </conditionalFormatting>
  <conditionalFormatting sqref="A28">
    <cfRule type="expression" dxfId="489" priority="8" stopIfTrue="1">
      <formula>EXACT(#REF!,"Part")</formula>
    </cfRule>
    <cfRule type="expression" dxfId="488" priority="9" stopIfTrue="1">
      <formula>EXACT(#REF!,"Info")</formula>
    </cfRule>
  </conditionalFormatting>
  <conditionalFormatting sqref="A27:A29">
    <cfRule type="expression" dxfId="487" priority="6" stopIfTrue="1">
      <formula>EXACT(#REF!,"Part")</formula>
    </cfRule>
    <cfRule type="expression" dxfId="486" priority="7" stopIfTrue="1">
      <formula>EXACT(#REF!,"Info")</formula>
    </cfRule>
  </conditionalFormatting>
  <conditionalFormatting sqref="G27:G44">
    <cfRule type="cellIs" dxfId="485" priority="3" stopIfTrue="1" operator="equal">
      <formula>"open"</formula>
    </cfRule>
    <cfRule type="cellIs" dxfId="484" priority="4" stopIfTrue="1" operator="equal">
      <formula>"passed"</formula>
    </cfRule>
    <cfRule type="cellIs" dxfId="483" priority="5" stopIfTrue="1" operator="equal">
      <formula>"failed"</formula>
    </cfRule>
  </conditionalFormatting>
  <conditionalFormatting sqref="F27:F44">
    <cfRule type="expression" dxfId="482" priority="1" stopIfTrue="1">
      <formula>EXACT(#REF!,"Part")</formula>
    </cfRule>
    <cfRule type="expression" dxfId="48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9"/>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test_Dem_ManipulateEventDebounceStatus_maxThreshold_2</v>
      </c>
      <c r="C2" s="48"/>
    </row>
    <row r="3" spans="1:7" ht="12.75" customHeight="1" outlineLevel="1">
      <c r="A3" s="46" t="s">
        <v>123</v>
      </c>
      <c r="B3" s="75" t="str">
        <f ca="1">VLOOKUP(MID(CELL("Filename",B3),SEARCH("]",CELL("Filename",B3))+1,256),TestPlan!A6:I1000,8,FALSE)</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test_Dem_ManipulateEventDebounceStatus_maxThreshold_2</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53" outlineLevel="1">
      <c r="A13" s="56" t="s">
        <v>122</v>
      </c>
      <c r="B13" s="75" t="str">
        <f ca="1">B3</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853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((MATCH("TC_Unit_08_33", TestPlan!A1:A10000, 0))-33))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836</v>
      </c>
      <c r="C29" s="67"/>
      <c r="D29" s="68"/>
      <c r="E29" s="69"/>
      <c r="F29" s="68"/>
      <c r="G29" s="69"/>
    </row>
    <row r="30" spans="1:7" ht="344.25">
      <c r="A30" s="66" t="s">
        <v>149</v>
      </c>
      <c r="B30" s="66" t="s">
        <v>850</v>
      </c>
      <c r="C30" s="67"/>
      <c r="D30" s="68"/>
      <c r="E30" s="69"/>
      <c r="F30" s="68"/>
      <c r="G30" s="69"/>
    </row>
    <row r="31" spans="1:7">
      <c r="A31" s="73" t="s">
        <v>150</v>
      </c>
      <c r="B31" s="77" t="s">
        <v>775</v>
      </c>
      <c r="C31" s="67"/>
      <c r="D31" s="68"/>
      <c r="E31" s="69"/>
      <c r="F31" s="68"/>
      <c r="G31" s="69"/>
    </row>
    <row r="32" spans="1:7" ht="357">
      <c r="A32" s="66" t="s">
        <v>151</v>
      </c>
      <c r="B32" s="66" t="s">
        <v>851</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80" priority="25" stopIfTrue="1">
      <formula>EXACT(#REF!,"Part")</formula>
    </cfRule>
    <cfRule type="expression" dxfId="479" priority="26" stopIfTrue="1">
      <formula>EXACT(#REF!,"Info")</formula>
    </cfRule>
  </conditionalFormatting>
  <conditionalFormatting sqref="B29:C29">
    <cfRule type="expression" dxfId="478" priority="23" stopIfTrue="1">
      <formula>EXACT(#REF!,"Part")</formula>
    </cfRule>
    <cfRule type="expression" dxfId="477" priority="24" stopIfTrue="1">
      <formula>EXACT(#REF!,"Info")</formula>
    </cfRule>
  </conditionalFormatting>
  <conditionalFormatting sqref="B28:C28">
    <cfRule type="expression" dxfId="476" priority="21" stopIfTrue="1">
      <formula>EXACT(#REF!,"Part")</formula>
    </cfRule>
    <cfRule type="expression" dxfId="475" priority="22" stopIfTrue="1">
      <formula>EXACT(#REF!,"Info")</formula>
    </cfRule>
  </conditionalFormatting>
  <conditionalFormatting sqref="B27:C27">
    <cfRule type="expression" dxfId="474" priority="19" stopIfTrue="1">
      <formula>EXACT(#REF!,"Part")</formula>
    </cfRule>
    <cfRule type="expression" dxfId="473" priority="20" stopIfTrue="1">
      <formula>EXACT(#REF!,"Info")</formula>
    </cfRule>
  </conditionalFormatting>
  <conditionalFormatting sqref="E27:E44">
    <cfRule type="cellIs" dxfId="472" priority="16" stopIfTrue="1" operator="equal">
      <formula>"open"</formula>
    </cfRule>
    <cfRule type="cellIs" dxfId="471" priority="17" stopIfTrue="1" operator="equal">
      <formula>"passed"</formula>
    </cfRule>
    <cfRule type="cellIs" dxfId="470" priority="18" stopIfTrue="1" operator="equal">
      <formula>"failed"</formula>
    </cfRule>
  </conditionalFormatting>
  <conditionalFormatting sqref="D27:D44">
    <cfRule type="expression" dxfId="469" priority="14" stopIfTrue="1">
      <formula>EXACT(#REF!,"Part")</formula>
    </cfRule>
    <cfRule type="expression" dxfId="468" priority="15" stopIfTrue="1">
      <formula>EXACT(#REF!,"Info")</formula>
    </cfRule>
  </conditionalFormatting>
  <conditionalFormatting sqref="A27:A34">
    <cfRule type="expression" dxfId="467" priority="12" stopIfTrue="1">
      <formula>EXACT(#REF!,"Part")</formula>
    </cfRule>
    <cfRule type="expression" dxfId="466" priority="13" stopIfTrue="1">
      <formula>EXACT(#REF!,"Info")</formula>
    </cfRule>
  </conditionalFormatting>
  <conditionalFormatting sqref="A29">
    <cfRule type="expression" dxfId="465" priority="10" stopIfTrue="1">
      <formula>EXACT(#REF!,"Part")</formula>
    </cfRule>
    <cfRule type="expression" dxfId="464" priority="11" stopIfTrue="1">
      <formula>EXACT(#REF!,"Info")</formula>
    </cfRule>
  </conditionalFormatting>
  <conditionalFormatting sqref="A28">
    <cfRule type="expression" dxfId="463" priority="8" stopIfTrue="1">
      <formula>EXACT(#REF!,"Part")</formula>
    </cfRule>
    <cfRule type="expression" dxfId="462" priority="9" stopIfTrue="1">
      <formula>EXACT(#REF!,"Info")</formula>
    </cfRule>
  </conditionalFormatting>
  <conditionalFormatting sqref="A27:A29">
    <cfRule type="expression" dxfId="461" priority="6" stopIfTrue="1">
      <formula>EXACT(#REF!,"Part")</formula>
    </cfRule>
    <cfRule type="expression" dxfId="460" priority="7" stopIfTrue="1">
      <formula>EXACT(#REF!,"Info")</formula>
    </cfRule>
  </conditionalFormatting>
  <conditionalFormatting sqref="G27:G44">
    <cfRule type="cellIs" dxfId="459" priority="3" stopIfTrue="1" operator="equal">
      <formula>"open"</formula>
    </cfRule>
    <cfRule type="cellIs" dxfId="458" priority="4" stopIfTrue="1" operator="equal">
      <formula>"passed"</formula>
    </cfRule>
    <cfRule type="cellIs" dxfId="457" priority="5" stopIfTrue="1" operator="equal">
      <formula>"failed"</formula>
    </cfRule>
  </conditionalFormatting>
  <conditionalFormatting sqref="F27:F44">
    <cfRule type="expression" dxfId="456" priority="1" stopIfTrue="1">
      <formula>EXACT(#REF!,"Part")</formula>
    </cfRule>
    <cfRule type="expression" dxfId="45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0"/>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test_Dem_ManipulateEventDebounceStatus_other</v>
      </c>
      <c r="C2" s="48"/>
    </row>
    <row r="3" spans="1:7" ht="12.75" customHeight="1" outlineLevel="1">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test_Dem_ManipulateEventDebounceStatus_other</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114.75" outlineLevel="1">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859</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((MATCH("TC_Unit_08_34", TestPlan!A1:A10000, 0))-34))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63.75">
      <c r="A29" s="66" t="s">
        <v>149</v>
      </c>
      <c r="B29" s="66" t="s">
        <v>836</v>
      </c>
      <c r="C29" s="67"/>
      <c r="D29" s="68"/>
      <c r="E29" s="69"/>
      <c r="F29" s="68"/>
      <c r="G29" s="69"/>
    </row>
    <row r="30" spans="1:7" ht="204">
      <c r="A30" s="66" t="s">
        <v>149</v>
      </c>
      <c r="B30" s="66" t="s">
        <v>856</v>
      </c>
      <c r="C30" s="67"/>
      <c r="D30" s="68"/>
      <c r="E30" s="69"/>
      <c r="F30" s="68"/>
      <c r="G30" s="69"/>
    </row>
    <row r="31" spans="1:7">
      <c r="A31" s="73" t="s">
        <v>150</v>
      </c>
      <c r="B31" s="77" t="s">
        <v>775</v>
      </c>
      <c r="C31" s="67"/>
      <c r="D31" s="68"/>
      <c r="E31" s="69"/>
      <c r="F31" s="68"/>
      <c r="G31" s="69"/>
    </row>
    <row r="32" spans="1:7" ht="204">
      <c r="A32" s="66" t="s">
        <v>151</v>
      </c>
      <c r="B32" s="66" t="s">
        <v>857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54" priority="25" stopIfTrue="1">
      <formula>EXACT(#REF!,"Part")</formula>
    </cfRule>
    <cfRule type="expression" dxfId="453" priority="26" stopIfTrue="1">
      <formula>EXACT(#REF!,"Info")</formula>
    </cfRule>
  </conditionalFormatting>
  <conditionalFormatting sqref="B29:C29">
    <cfRule type="expression" dxfId="452" priority="23" stopIfTrue="1">
      <formula>EXACT(#REF!,"Part")</formula>
    </cfRule>
    <cfRule type="expression" dxfId="451" priority="24" stopIfTrue="1">
      <formula>EXACT(#REF!,"Info")</formula>
    </cfRule>
  </conditionalFormatting>
  <conditionalFormatting sqref="B28:C28">
    <cfRule type="expression" dxfId="450" priority="21" stopIfTrue="1">
      <formula>EXACT(#REF!,"Part")</formula>
    </cfRule>
    <cfRule type="expression" dxfId="449" priority="22" stopIfTrue="1">
      <formula>EXACT(#REF!,"Info")</formula>
    </cfRule>
  </conditionalFormatting>
  <conditionalFormatting sqref="B27:C27">
    <cfRule type="expression" dxfId="448" priority="19" stopIfTrue="1">
      <formula>EXACT(#REF!,"Part")</formula>
    </cfRule>
    <cfRule type="expression" dxfId="447" priority="20" stopIfTrue="1">
      <formula>EXACT(#REF!,"Info")</formula>
    </cfRule>
  </conditionalFormatting>
  <conditionalFormatting sqref="E27:E44">
    <cfRule type="cellIs" dxfId="446" priority="16" stopIfTrue="1" operator="equal">
      <formula>"open"</formula>
    </cfRule>
    <cfRule type="cellIs" dxfId="445" priority="17" stopIfTrue="1" operator="equal">
      <formula>"passed"</formula>
    </cfRule>
    <cfRule type="cellIs" dxfId="444" priority="18" stopIfTrue="1" operator="equal">
      <formula>"failed"</formula>
    </cfRule>
  </conditionalFormatting>
  <conditionalFormatting sqref="D27:D44">
    <cfRule type="expression" dxfId="443" priority="14" stopIfTrue="1">
      <formula>EXACT(#REF!,"Part")</formula>
    </cfRule>
    <cfRule type="expression" dxfId="442" priority="15" stopIfTrue="1">
      <formula>EXACT(#REF!,"Info")</formula>
    </cfRule>
  </conditionalFormatting>
  <conditionalFormatting sqref="A27:A34">
    <cfRule type="expression" dxfId="441" priority="12" stopIfTrue="1">
      <formula>EXACT(#REF!,"Part")</formula>
    </cfRule>
    <cfRule type="expression" dxfId="440" priority="13" stopIfTrue="1">
      <formula>EXACT(#REF!,"Info")</formula>
    </cfRule>
  </conditionalFormatting>
  <conditionalFormatting sqref="A29">
    <cfRule type="expression" dxfId="439" priority="10" stopIfTrue="1">
      <formula>EXACT(#REF!,"Part")</formula>
    </cfRule>
    <cfRule type="expression" dxfId="438" priority="11" stopIfTrue="1">
      <formula>EXACT(#REF!,"Info")</formula>
    </cfRule>
  </conditionalFormatting>
  <conditionalFormatting sqref="A28">
    <cfRule type="expression" dxfId="437" priority="8" stopIfTrue="1">
      <formula>EXACT(#REF!,"Part")</formula>
    </cfRule>
    <cfRule type="expression" dxfId="436" priority="9" stopIfTrue="1">
      <formula>EXACT(#REF!,"Info")</formula>
    </cfRule>
  </conditionalFormatting>
  <conditionalFormatting sqref="A27:A29">
    <cfRule type="expression" dxfId="435" priority="6" stopIfTrue="1">
      <formula>EXACT(#REF!,"Part")</formula>
    </cfRule>
    <cfRule type="expression" dxfId="434" priority="7" stopIfTrue="1">
      <formula>EXACT(#REF!,"Info")</formula>
    </cfRule>
  </conditionalFormatting>
  <conditionalFormatting sqref="G27:G44">
    <cfRule type="cellIs" dxfId="433" priority="3" stopIfTrue="1" operator="equal">
      <formula>"open"</formula>
    </cfRule>
    <cfRule type="cellIs" dxfId="432" priority="4" stopIfTrue="1" operator="equal">
      <formula>"passed"</formula>
    </cfRule>
    <cfRule type="cellIs" dxfId="431" priority="5" stopIfTrue="1" operator="equal">
      <formula>"failed"</formula>
    </cfRule>
  </conditionalFormatting>
  <conditionalFormatting sqref="F27:F44">
    <cfRule type="expression" dxfId="430" priority="1" stopIfTrue="1">
      <formula>EXACT(#REF!,"Part")</formula>
    </cfRule>
    <cfRule type="expression" dxfId="42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1"/>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test_Dem_DebHandleResetConditions_DtcSetting_TRUE</v>
      </c>
      <c r="C2" s="48"/>
    </row>
    <row r="3" spans="1:7" ht="12.75" customHeight="1" outlineLevel="1">
      <c r="A3" s="46" t="s">
        <v>123</v>
      </c>
      <c r="B3" s="75" t="str">
        <f ca="1">VLOOKUP(MID(CELL("Filename",B3),SEARCH("]",CELL("Filename",B3))+1,256),TestPlan!A6:I1000,8,FALSE)</f>
        <v>Check function returns FALSE in case:_x000D_
- Function Dem_IsEvtDebBehaviorReset() returns TRUE (line 382)_x000D_
- Function Dem_EvtAllEnableConditionsFulfilled() returns FALSE (line 415)</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test_Dem_DebHandleResetConditions_DtcSetting_TRUE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867</v>
      </c>
      <c r="C12" s="50"/>
    </row>
    <row r="13" spans="1:7" ht="38.25" outlineLevel="1">
      <c r="A13" s="56" t="s">
        <v>122</v>
      </c>
      <c r="B13" s="75" t="str">
        <f ca="1">B3</f>
        <v>Check function returns FALSE in case:_x000D_
- Function Dem_IsEvtDebBehaviorReset() returns TRUE (line 382)_x000D_
- Function Dem_EvtAllEnableConditionsFulfilled() returns FALSE (line 415)</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868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((MATCH("TC_Unit_08_35", TestPlan!A1:A10000, 0))-35))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191.25">
      <c r="A30" s="66" t="s">
        <v>149</v>
      </c>
      <c r="B30" s="66" t="s">
        <v>863</v>
      </c>
      <c r="C30" s="67"/>
      <c r="D30" s="68"/>
      <c r="E30" s="69"/>
      <c r="F30" s="68"/>
      <c r="G30" s="69"/>
    </row>
    <row r="31" spans="1:7">
      <c r="A31" s="73" t="s">
        <v>150</v>
      </c>
      <c r="B31" s="77" t="s">
        <v>865</v>
      </c>
      <c r="C31" s="67"/>
      <c r="D31" s="68"/>
      <c r="E31" s="69"/>
      <c r="F31" s="68"/>
      <c r="G31" s="69"/>
    </row>
    <row r="32" spans="1:7" ht="255">
      <c r="A32" s="66" t="s">
        <v>151</v>
      </c>
      <c r="B32" s="66" t="s">
        <v>864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28" priority="25" stopIfTrue="1">
      <formula>EXACT(#REF!,"Part")</formula>
    </cfRule>
    <cfRule type="expression" dxfId="427" priority="26" stopIfTrue="1">
      <formula>EXACT(#REF!,"Info")</formula>
    </cfRule>
  </conditionalFormatting>
  <conditionalFormatting sqref="B29:C29">
    <cfRule type="expression" dxfId="426" priority="23" stopIfTrue="1">
      <formula>EXACT(#REF!,"Part")</formula>
    </cfRule>
    <cfRule type="expression" dxfId="425" priority="24" stopIfTrue="1">
      <formula>EXACT(#REF!,"Info")</formula>
    </cfRule>
  </conditionalFormatting>
  <conditionalFormatting sqref="B28:C28">
    <cfRule type="expression" dxfId="424" priority="21" stopIfTrue="1">
      <formula>EXACT(#REF!,"Part")</formula>
    </cfRule>
    <cfRule type="expression" dxfId="423" priority="22" stopIfTrue="1">
      <formula>EXACT(#REF!,"Info")</formula>
    </cfRule>
  </conditionalFormatting>
  <conditionalFormatting sqref="B27:C27">
    <cfRule type="expression" dxfId="422" priority="19" stopIfTrue="1">
      <formula>EXACT(#REF!,"Part")</formula>
    </cfRule>
    <cfRule type="expression" dxfId="421" priority="20" stopIfTrue="1">
      <formula>EXACT(#REF!,"Info")</formula>
    </cfRule>
  </conditionalFormatting>
  <conditionalFormatting sqref="E27:E44">
    <cfRule type="cellIs" dxfId="420" priority="16" stopIfTrue="1" operator="equal">
      <formula>"open"</formula>
    </cfRule>
    <cfRule type="cellIs" dxfId="419" priority="17" stopIfTrue="1" operator="equal">
      <formula>"passed"</formula>
    </cfRule>
    <cfRule type="cellIs" dxfId="418" priority="18" stopIfTrue="1" operator="equal">
      <formula>"failed"</formula>
    </cfRule>
  </conditionalFormatting>
  <conditionalFormatting sqref="D27:D44">
    <cfRule type="expression" dxfId="417" priority="14" stopIfTrue="1">
      <formula>EXACT(#REF!,"Part")</formula>
    </cfRule>
    <cfRule type="expression" dxfId="416" priority="15" stopIfTrue="1">
      <formula>EXACT(#REF!,"Info")</formula>
    </cfRule>
  </conditionalFormatting>
  <conditionalFormatting sqref="A27:A34">
    <cfRule type="expression" dxfId="415" priority="12" stopIfTrue="1">
      <formula>EXACT(#REF!,"Part")</formula>
    </cfRule>
    <cfRule type="expression" dxfId="414" priority="13" stopIfTrue="1">
      <formula>EXACT(#REF!,"Info")</formula>
    </cfRule>
  </conditionalFormatting>
  <conditionalFormatting sqref="A29">
    <cfRule type="expression" dxfId="413" priority="10" stopIfTrue="1">
      <formula>EXACT(#REF!,"Part")</formula>
    </cfRule>
    <cfRule type="expression" dxfId="412" priority="11" stopIfTrue="1">
      <formula>EXACT(#REF!,"Info")</formula>
    </cfRule>
  </conditionalFormatting>
  <conditionalFormatting sqref="A28">
    <cfRule type="expression" dxfId="411" priority="8" stopIfTrue="1">
      <formula>EXACT(#REF!,"Part")</formula>
    </cfRule>
    <cfRule type="expression" dxfId="410" priority="9" stopIfTrue="1">
      <formula>EXACT(#REF!,"Info")</formula>
    </cfRule>
  </conditionalFormatting>
  <conditionalFormatting sqref="A27:A29">
    <cfRule type="expression" dxfId="409" priority="6" stopIfTrue="1">
      <formula>EXACT(#REF!,"Part")</formula>
    </cfRule>
    <cfRule type="expression" dxfId="408" priority="7" stopIfTrue="1">
      <formula>EXACT(#REF!,"Info")</formula>
    </cfRule>
  </conditionalFormatting>
  <conditionalFormatting sqref="G27:G44">
    <cfRule type="cellIs" dxfId="407" priority="3" stopIfTrue="1" operator="equal">
      <formula>"open"</formula>
    </cfRule>
    <cfRule type="cellIs" dxfId="406" priority="4" stopIfTrue="1" operator="equal">
      <formula>"passed"</formula>
    </cfRule>
    <cfRule type="cellIs" dxfId="405" priority="5" stopIfTrue="1" operator="equal">
      <formula>"failed"</formula>
    </cfRule>
  </conditionalFormatting>
  <conditionalFormatting sqref="F27:F44">
    <cfRule type="expression" dxfId="404" priority="1" stopIfTrue="1">
      <formula>EXACT(#REF!,"Part")</formula>
    </cfRule>
    <cfRule type="expression" dxfId="40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2"/>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test_Dem_DebHandleResetConditions_FilterRequested</v>
      </c>
      <c r="C2" s="48"/>
    </row>
    <row r="3" spans="1:7" ht="12.75" customHeight="1" outlineLevel="1">
      <c r="A3" s="46" t="s">
        <v>123</v>
      </c>
      <c r="B3" s="75" t="str">
        <f ca="1">VLOOKUP(MID(CELL("Filename",B3),SEARCH("]",CELL("Filename",B3))+1,256),TestPlan!A6:I1000,8,FALSE)</f>
        <v>Check function returns FALSE in case:_x000D_
- Function Dem_IsEvtDebBehaviorReset() returns FALSE (line 382)_x000D_
- Function Dem_EvtAllEnableConditionsFulfilled() returns FALSE (line 415)_x000D_
- Function Dem_EvtIsResetFailureFilterRequested() returns TRUE (line 425)</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test_Dem_DebHandleResetConditions_FilterRequested</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867</v>
      </c>
      <c r="C12" s="50"/>
    </row>
    <row r="13" spans="1:7" ht="51" outlineLevel="1">
      <c r="A13" s="56" t="s">
        <v>122</v>
      </c>
      <c r="B13" s="75" t="str">
        <f ca="1">B3</f>
        <v>Check function returns FALSE in case:_x000D_
- Function Dem_IsEvtDebBehaviorReset() returns FALSE (line 382)_x000D_
- Function Dem_EvtAllEnableConditionsFulfilled() returns FALSE (line 415)_x000D_
- Function Dem_EvtIsResetFailureFilterRequested() returns TRUE (line 425)</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51" outlineLevel="1">
      <c r="A21" s="56" t="s">
        <v>131</v>
      </c>
      <c r="B21" s="49" t="s">
        <v>874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((MATCH("TC_Unit_08_36", TestPlan!A1:A10000, 0))-36))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178.5">
      <c r="A30" s="66" t="s">
        <v>149</v>
      </c>
      <c r="B30" s="66" t="s">
        <v>871</v>
      </c>
      <c r="C30" s="67"/>
      <c r="D30" s="68"/>
      <c r="E30" s="69"/>
      <c r="F30" s="68"/>
      <c r="G30" s="69"/>
    </row>
    <row r="31" spans="1:7">
      <c r="A31" s="73" t="s">
        <v>150</v>
      </c>
      <c r="B31" s="77" t="s">
        <v>865</v>
      </c>
      <c r="C31" s="67"/>
      <c r="D31" s="68"/>
      <c r="E31" s="69"/>
      <c r="F31" s="68"/>
      <c r="G31" s="69"/>
    </row>
    <row r="32" spans="1:7" ht="229.5">
      <c r="A32" s="66" t="s">
        <v>151</v>
      </c>
      <c r="B32" s="66" t="s">
        <v>872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574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02" priority="25" stopIfTrue="1">
      <formula>EXACT(#REF!,"Part")</formula>
    </cfRule>
    <cfRule type="expression" dxfId="401" priority="26" stopIfTrue="1">
      <formula>EXACT(#REF!,"Info")</formula>
    </cfRule>
  </conditionalFormatting>
  <conditionalFormatting sqref="B29:C29">
    <cfRule type="expression" dxfId="400" priority="23" stopIfTrue="1">
      <formula>EXACT(#REF!,"Part")</formula>
    </cfRule>
    <cfRule type="expression" dxfId="399" priority="24" stopIfTrue="1">
      <formula>EXACT(#REF!,"Info")</formula>
    </cfRule>
  </conditionalFormatting>
  <conditionalFormatting sqref="B28:C28">
    <cfRule type="expression" dxfId="398" priority="21" stopIfTrue="1">
      <formula>EXACT(#REF!,"Part")</formula>
    </cfRule>
    <cfRule type="expression" dxfId="397" priority="22" stopIfTrue="1">
      <formula>EXACT(#REF!,"Info")</formula>
    </cfRule>
  </conditionalFormatting>
  <conditionalFormatting sqref="B27:C27">
    <cfRule type="expression" dxfId="396" priority="19" stopIfTrue="1">
      <formula>EXACT(#REF!,"Part")</formula>
    </cfRule>
    <cfRule type="expression" dxfId="395" priority="20" stopIfTrue="1">
      <formula>EXACT(#REF!,"Info")</formula>
    </cfRule>
  </conditionalFormatting>
  <conditionalFormatting sqref="E27:E44">
    <cfRule type="cellIs" dxfId="394" priority="16" stopIfTrue="1" operator="equal">
      <formula>"open"</formula>
    </cfRule>
    <cfRule type="cellIs" dxfId="393" priority="17" stopIfTrue="1" operator="equal">
      <formula>"passed"</formula>
    </cfRule>
    <cfRule type="cellIs" dxfId="392" priority="18" stopIfTrue="1" operator="equal">
      <formula>"failed"</formula>
    </cfRule>
  </conditionalFormatting>
  <conditionalFormatting sqref="D27:D44">
    <cfRule type="expression" dxfId="391" priority="14" stopIfTrue="1">
      <formula>EXACT(#REF!,"Part")</formula>
    </cfRule>
    <cfRule type="expression" dxfId="390" priority="15" stopIfTrue="1">
      <formula>EXACT(#REF!,"Info")</formula>
    </cfRule>
  </conditionalFormatting>
  <conditionalFormatting sqref="A27:A34">
    <cfRule type="expression" dxfId="389" priority="12" stopIfTrue="1">
      <formula>EXACT(#REF!,"Part")</formula>
    </cfRule>
    <cfRule type="expression" dxfId="388" priority="13" stopIfTrue="1">
      <formula>EXACT(#REF!,"Info")</formula>
    </cfRule>
  </conditionalFormatting>
  <conditionalFormatting sqref="A29">
    <cfRule type="expression" dxfId="387" priority="10" stopIfTrue="1">
      <formula>EXACT(#REF!,"Part")</formula>
    </cfRule>
    <cfRule type="expression" dxfId="386" priority="11" stopIfTrue="1">
      <formula>EXACT(#REF!,"Info")</formula>
    </cfRule>
  </conditionalFormatting>
  <conditionalFormatting sqref="A28">
    <cfRule type="expression" dxfId="385" priority="8" stopIfTrue="1">
      <formula>EXACT(#REF!,"Part")</formula>
    </cfRule>
    <cfRule type="expression" dxfId="384" priority="9" stopIfTrue="1">
      <formula>EXACT(#REF!,"Info")</formula>
    </cfRule>
  </conditionalFormatting>
  <conditionalFormatting sqref="A27:A29">
    <cfRule type="expression" dxfId="383" priority="6" stopIfTrue="1">
      <formula>EXACT(#REF!,"Part")</formula>
    </cfRule>
    <cfRule type="expression" dxfId="382" priority="7" stopIfTrue="1">
      <formula>EXACT(#REF!,"Info")</formula>
    </cfRule>
  </conditionalFormatting>
  <conditionalFormatting sqref="G27:G44">
    <cfRule type="cellIs" dxfId="381" priority="3" stopIfTrue="1" operator="equal">
      <formula>"open"</formula>
    </cfRule>
    <cfRule type="cellIs" dxfId="380" priority="4" stopIfTrue="1" operator="equal">
      <formula>"passed"</formula>
    </cfRule>
    <cfRule type="cellIs" dxfId="379" priority="5" stopIfTrue="1" operator="equal">
      <formula>"failed"</formula>
    </cfRule>
  </conditionalFormatting>
  <conditionalFormatting sqref="F27:F44">
    <cfRule type="expression" dxfId="378" priority="1" stopIfTrue="1">
      <formula>EXACT(#REF!,"Part")</formula>
    </cfRule>
    <cfRule type="expression" dxfId="37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3"/>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test_Dem_DebHandleResetConditions_DtcSetting_FALSE</v>
      </c>
      <c r="C2" s="48"/>
    </row>
    <row r="3" spans="1:7" ht="12.75" customHeight="1" outlineLevel="1">
      <c r="A3" s="46" t="s">
        <v>123</v>
      </c>
      <c r="B3" s="75" t="str">
        <f ca="1">VLOOKUP(MID(CELL("Filename",B3),SEARCH("]",CELL("Filename",B3))+1,256),TestPlan!A6:I1000,8,FALSE)</f>
        <v>Check function returns TRUE in case:_x000D_
- Function Dem_EvtIsResetFailureFilterRequestedAfterDtcSetting() returns TRUE (line 390)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test_Dem_DebHandleResetConditions_DtcSetting_FALSE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880</v>
      </c>
      <c r="C12" s="50"/>
    </row>
    <row r="13" spans="1:7" ht="25.5" outlineLevel="1">
      <c r="A13" s="56" t="s">
        <v>122</v>
      </c>
      <c r="B13" s="75" t="str">
        <f ca="1">B3</f>
        <v>Check function returns TRUE in case:_x000D_
- Function Dem_EvtIsResetFailureFilterRequestedAfterDtcSetting() returns TRUE (line 390)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881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((MATCH("TC_Unit_08_37", TestPlan!A1:A10000, 0))-37))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127.5">
      <c r="A30" s="66" t="s">
        <v>149</v>
      </c>
      <c r="B30" s="66" t="s">
        <v>877</v>
      </c>
      <c r="C30" s="67"/>
      <c r="D30" s="68"/>
      <c r="E30" s="69"/>
      <c r="F30" s="68"/>
      <c r="G30" s="69"/>
    </row>
    <row r="31" spans="1:7">
      <c r="A31" s="73" t="s">
        <v>150</v>
      </c>
      <c r="B31" s="77" t="s">
        <v>865</v>
      </c>
      <c r="C31" s="67"/>
      <c r="D31" s="68"/>
      <c r="E31" s="69"/>
      <c r="F31" s="68"/>
      <c r="G31" s="69"/>
    </row>
    <row r="32" spans="1:7" ht="178.5">
      <c r="A32" s="66" t="s">
        <v>151</v>
      </c>
      <c r="B32" s="66" t="s">
        <v>878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76" priority="25" stopIfTrue="1">
      <formula>EXACT(#REF!,"Part")</formula>
    </cfRule>
    <cfRule type="expression" dxfId="375" priority="26" stopIfTrue="1">
      <formula>EXACT(#REF!,"Info")</formula>
    </cfRule>
  </conditionalFormatting>
  <conditionalFormatting sqref="B29:C29">
    <cfRule type="expression" dxfId="374" priority="23" stopIfTrue="1">
      <formula>EXACT(#REF!,"Part")</formula>
    </cfRule>
    <cfRule type="expression" dxfId="373" priority="24" stopIfTrue="1">
      <formula>EXACT(#REF!,"Info")</formula>
    </cfRule>
  </conditionalFormatting>
  <conditionalFormatting sqref="B28:C28">
    <cfRule type="expression" dxfId="372" priority="21" stopIfTrue="1">
      <formula>EXACT(#REF!,"Part")</formula>
    </cfRule>
    <cfRule type="expression" dxfId="371" priority="22" stopIfTrue="1">
      <formula>EXACT(#REF!,"Info")</formula>
    </cfRule>
  </conditionalFormatting>
  <conditionalFormatting sqref="B27:C27">
    <cfRule type="expression" dxfId="370" priority="19" stopIfTrue="1">
      <formula>EXACT(#REF!,"Part")</formula>
    </cfRule>
    <cfRule type="expression" dxfId="369" priority="20" stopIfTrue="1">
      <formula>EXACT(#REF!,"Info")</formula>
    </cfRule>
  </conditionalFormatting>
  <conditionalFormatting sqref="E27:E44">
    <cfRule type="cellIs" dxfId="368" priority="16" stopIfTrue="1" operator="equal">
      <formula>"open"</formula>
    </cfRule>
    <cfRule type="cellIs" dxfId="367" priority="17" stopIfTrue="1" operator="equal">
      <formula>"passed"</formula>
    </cfRule>
    <cfRule type="cellIs" dxfId="366" priority="18" stopIfTrue="1" operator="equal">
      <formula>"failed"</formula>
    </cfRule>
  </conditionalFormatting>
  <conditionalFormatting sqref="D27:D44">
    <cfRule type="expression" dxfId="365" priority="14" stopIfTrue="1">
      <formula>EXACT(#REF!,"Part")</formula>
    </cfRule>
    <cfRule type="expression" dxfId="364" priority="15" stopIfTrue="1">
      <formula>EXACT(#REF!,"Info")</formula>
    </cfRule>
  </conditionalFormatting>
  <conditionalFormatting sqref="A27:A34">
    <cfRule type="expression" dxfId="363" priority="12" stopIfTrue="1">
      <formula>EXACT(#REF!,"Part")</formula>
    </cfRule>
    <cfRule type="expression" dxfId="362" priority="13" stopIfTrue="1">
      <formula>EXACT(#REF!,"Info")</formula>
    </cfRule>
  </conditionalFormatting>
  <conditionalFormatting sqref="A29">
    <cfRule type="expression" dxfId="361" priority="10" stopIfTrue="1">
      <formula>EXACT(#REF!,"Part")</formula>
    </cfRule>
    <cfRule type="expression" dxfId="360" priority="11" stopIfTrue="1">
      <formula>EXACT(#REF!,"Info")</formula>
    </cfRule>
  </conditionalFormatting>
  <conditionalFormatting sqref="A28">
    <cfRule type="expression" dxfId="359" priority="8" stopIfTrue="1">
      <formula>EXACT(#REF!,"Part")</formula>
    </cfRule>
    <cfRule type="expression" dxfId="358" priority="9" stopIfTrue="1">
      <formula>EXACT(#REF!,"Info")</formula>
    </cfRule>
  </conditionalFormatting>
  <conditionalFormatting sqref="A27:A29">
    <cfRule type="expression" dxfId="357" priority="6" stopIfTrue="1">
      <formula>EXACT(#REF!,"Part")</formula>
    </cfRule>
    <cfRule type="expression" dxfId="356" priority="7" stopIfTrue="1">
      <formula>EXACT(#REF!,"Info")</formula>
    </cfRule>
  </conditionalFormatting>
  <conditionalFormatting sqref="G27:G44">
    <cfRule type="cellIs" dxfId="355" priority="3" stopIfTrue="1" operator="equal">
      <formula>"open"</formula>
    </cfRule>
    <cfRule type="cellIs" dxfId="354" priority="4" stopIfTrue="1" operator="equal">
      <formula>"passed"</formula>
    </cfRule>
    <cfRule type="cellIs" dxfId="353" priority="5" stopIfTrue="1" operator="equal">
      <formula>"failed"</formula>
    </cfRule>
  </conditionalFormatting>
  <conditionalFormatting sqref="F27:F44">
    <cfRule type="expression" dxfId="352" priority="1" stopIfTrue="1">
      <formula>EXACT(#REF!,"Part")</formula>
    </cfRule>
    <cfRule type="expression" dxfId="35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test_Dem_DebHandleResetConditions_StorageCondition_FALSE</v>
      </c>
      <c r="C2" s="48"/>
    </row>
    <row r="3" spans="1:7" ht="12.75" customHeight="1" outlineLevel="1">
      <c r="A3" s="46" t="s">
        <v>123</v>
      </c>
      <c r="B3" s="75" t="str">
        <f ca="1">VLOOKUP(MID(CELL("Filename",B3),SEARCH("]",CELL("Filename",B3))+1,256),TestPlan!A6:I1000,8,FALSE)</f>
        <v>Check function returns TRUE in case:_x000D_
- Function Dem_EvtIsResetFailureFilterRequestedAfterDtcSetting() returns TRUE (line 390)_x000D_
- Function Dem_EvtIsResetFailureFilterRequestedAfterStorageCondition() returns TRUE (line 407)</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test_Dem_DebHandleResetConditions_StorageCondition_FALSE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880</v>
      </c>
      <c r="C12" s="50"/>
    </row>
    <row r="13" spans="1:7" ht="51" outlineLevel="1">
      <c r="A13" s="56" t="s">
        <v>122</v>
      </c>
      <c r="B13" s="75" t="str">
        <f ca="1">B3</f>
        <v>Check function returns TRUE in case:_x000D_
- Function Dem_EvtIsResetFailureFilterRequestedAfterDtcSetting() returns TRUE (line 390)_x000D_
- Function Dem_EvtIsResetFailureFilterRequestedAfterStorageCondition() returns TRUE (line 407)</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887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((MATCH("TC_Unit_08_38", TestPlan!A1:A10000, 0))-38))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127.5">
      <c r="A30" s="66" t="s">
        <v>149</v>
      </c>
      <c r="B30" s="66" t="s">
        <v>884</v>
      </c>
      <c r="C30" s="67"/>
      <c r="D30" s="68"/>
      <c r="E30" s="69"/>
      <c r="F30" s="68"/>
      <c r="G30" s="69"/>
    </row>
    <row r="31" spans="1:7">
      <c r="A31" s="73" t="s">
        <v>150</v>
      </c>
      <c r="B31" s="77" t="s">
        <v>865</v>
      </c>
      <c r="C31" s="67"/>
      <c r="D31" s="68"/>
      <c r="E31" s="69"/>
      <c r="F31" s="68"/>
      <c r="G31" s="69"/>
    </row>
    <row r="32" spans="1:7" ht="178.5">
      <c r="A32" s="66" t="s">
        <v>151</v>
      </c>
      <c r="B32" s="66" t="s">
        <v>885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434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50" priority="25" stopIfTrue="1">
      <formula>EXACT(#REF!,"Part")</formula>
    </cfRule>
    <cfRule type="expression" dxfId="349" priority="26" stopIfTrue="1">
      <formula>EXACT(#REF!,"Info")</formula>
    </cfRule>
  </conditionalFormatting>
  <conditionalFormatting sqref="B29:C29">
    <cfRule type="expression" dxfId="348" priority="23" stopIfTrue="1">
      <formula>EXACT(#REF!,"Part")</formula>
    </cfRule>
    <cfRule type="expression" dxfId="347" priority="24" stopIfTrue="1">
      <formula>EXACT(#REF!,"Info")</formula>
    </cfRule>
  </conditionalFormatting>
  <conditionalFormatting sqref="B28:C28">
    <cfRule type="expression" dxfId="346" priority="21" stopIfTrue="1">
      <formula>EXACT(#REF!,"Part")</formula>
    </cfRule>
    <cfRule type="expression" dxfId="345" priority="22" stopIfTrue="1">
      <formula>EXACT(#REF!,"Info")</formula>
    </cfRule>
  </conditionalFormatting>
  <conditionalFormatting sqref="B27:C27">
    <cfRule type="expression" dxfId="344" priority="19" stopIfTrue="1">
      <formula>EXACT(#REF!,"Part")</formula>
    </cfRule>
    <cfRule type="expression" dxfId="343" priority="20" stopIfTrue="1">
      <formula>EXACT(#REF!,"Info")</formula>
    </cfRule>
  </conditionalFormatting>
  <conditionalFormatting sqref="E27:E44">
    <cfRule type="cellIs" dxfId="342" priority="16" stopIfTrue="1" operator="equal">
      <formula>"open"</formula>
    </cfRule>
    <cfRule type="cellIs" dxfId="341" priority="17" stopIfTrue="1" operator="equal">
      <formula>"passed"</formula>
    </cfRule>
    <cfRule type="cellIs" dxfId="340" priority="18" stopIfTrue="1" operator="equal">
      <formula>"failed"</formula>
    </cfRule>
  </conditionalFormatting>
  <conditionalFormatting sqref="D27:D44">
    <cfRule type="expression" dxfId="339" priority="14" stopIfTrue="1">
      <formula>EXACT(#REF!,"Part")</formula>
    </cfRule>
    <cfRule type="expression" dxfId="338" priority="15" stopIfTrue="1">
      <formula>EXACT(#REF!,"Info")</formula>
    </cfRule>
  </conditionalFormatting>
  <conditionalFormatting sqref="A27:A34">
    <cfRule type="expression" dxfId="337" priority="12" stopIfTrue="1">
      <formula>EXACT(#REF!,"Part")</formula>
    </cfRule>
    <cfRule type="expression" dxfId="336" priority="13" stopIfTrue="1">
      <formula>EXACT(#REF!,"Info")</formula>
    </cfRule>
  </conditionalFormatting>
  <conditionalFormatting sqref="A29">
    <cfRule type="expression" dxfId="335" priority="10" stopIfTrue="1">
      <formula>EXACT(#REF!,"Part")</formula>
    </cfRule>
    <cfRule type="expression" dxfId="334" priority="11" stopIfTrue="1">
      <formula>EXACT(#REF!,"Info")</formula>
    </cfRule>
  </conditionalFormatting>
  <conditionalFormatting sqref="A28">
    <cfRule type="expression" dxfId="333" priority="8" stopIfTrue="1">
      <formula>EXACT(#REF!,"Part")</formula>
    </cfRule>
    <cfRule type="expression" dxfId="332" priority="9" stopIfTrue="1">
      <formula>EXACT(#REF!,"Info")</formula>
    </cfRule>
  </conditionalFormatting>
  <conditionalFormatting sqref="A27:A29">
    <cfRule type="expression" dxfId="331" priority="6" stopIfTrue="1">
      <formula>EXACT(#REF!,"Part")</formula>
    </cfRule>
    <cfRule type="expression" dxfId="330" priority="7" stopIfTrue="1">
      <formula>EXACT(#REF!,"Info")</formula>
    </cfRule>
  </conditionalFormatting>
  <conditionalFormatting sqref="G27:G44">
    <cfRule type="cellIs" dxfId="329" priority="3" stopIfTrue="1" operator="equal">
      <formula>"open"</formula>
    </cfRule>
    <cfRule type="cellIs" dxfId="328" priority="4" stopIfTrue="1" operator="equal">
      <formula>"passed"</formula>
    </cfRule>
    <cfRule type="cellIs" dxfId="327" priority="5" stopIfTrue="1" operator="equal">
      <formula>"failed"</formula>
    </cfRule>
  </conditionalFormatting>
  <conditionalFormatting sqref="F27:F44">
    <cfRule type="expression" dxfId="326" priority="1" stopIfTrue="1">
      <formula>EXACT(#REF!,"Part")</formula>
    </cfRule>
    <cfRule type="expression" dxfId="32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test_Dem_getEventDebouncing_set_1</v>
      </c>
      <c r="C2" s="48"/>
    </row>
    <row r="3" spans="1:7" ht="12.75" customHeight="1" outlineLevel="1">
      <c r="A3" s="46" t="s">
        <v>123</v>
      </c>
      <c r="B3" s="75" t="str">
        <f ca="1">VLOOKUP(MID(CELL("Filename",B3),SEARCH("]",CELL("Filename",B3))+1,256),TestPlan!A6:I1000,8,FALSE)</f>
        <v>Check function returns DEM_TEMPORARILY_DEFECTIVE in case: _x000D_
- FDC is set 1 by returned of function Dem_DebCalculateFaultDetectionCounter() (line 442)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test_Dem_getEventDebouncing_set_1</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895</v>
      </c>
      <c r="C12" s="50"/>
    </row>
    <row r="13" spans="1:7" ht="25.5" outlineLevel="1">
      <c r="A13" s="56" t="s">
        <v>122</v>
      </c>
      <c r="B13" s="75" t="str">
        <f ca="1">B3</f>
        <v>Check function returns DEM_TEMPORARILY_DEFECTIVE in case: _x000D_
- FDC is set 1 by returned of function Dem_DebCalculateFaultDetectionCounter() (line 442)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896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((MATCH("TC_Unit_08_39", TestPlan!A1:A10000, 0))-39))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38.25">
      <c r="A30" s="66" t="s">
        <v>149</v>
      </c>
      <c r="B30" s="66" t="s">
        <v>891</v>
      </c>
      <c r="C30" s="67"/>
      <c r="D30" s="68"/>
      <c r="E30" s="69"/>
      <c r="F30" s="68"/>
      <c r="G30" s="69"/>
    </row>
    <row r="31" spans="1:7">
      <c r="A31" s="73" t="s">
        <v>150</v>
      </c>
      <c r="B31" s="77" t="s">
        <v>893</v>
      </c>
      <c r="C31" s="67"/>
      <c r="D31" s="68"/>
      <c r="E31" s="69"/>
      <c r="F31" s="68"/>
      <c r="G31" s="69"/>
    </row>
    <row r="32" spans="1:7" ht="63.75">
      <c r="A32" s="66" t="s">
        <v>151</v>
      </c>
      <c r="B32" s="66" t="s">
        <v>892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889</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24" priority="25" stopIfTrue="1">
      <formula>EXACT(#REF!,"Part")</formula>
    </cfRule>
    <cfRule type="expression" dxfId="323" priority="26" stopIfTrue="1">
      <formula>EXACT(#REF!,"Info")</formula>
    </cfRule>
  </conditionalFormatting>
  <conditionalFormatting sqref="B29:C29">
    <cfRule type="expression" dxfId="322" priority="23" stopIfTrue="1">
      <formula>EXACT(#REF!,"Part")</formula>
    </cfRule>
    <cfRule type="expression" dxfId="321" priority="24" stopIfTrue="1">
      <formula>EXACT(#REF!,"Info")</formula>
    </cfRule>
  </conditionalFormatting>
  <conditionalFormatting sqref="B28:C28">
    <cfRule type="expression" dxfId="320" priority="21" stopIfTrue="1">
      <formula>EXACT(#REF!,"Part")</formula>
    </cfRule>
    <cfRule type="expression" dxfId="319" priority="22" stopIfTrue="1">
      <formula>EXACT(#REF!,"Info")</formula>
    </cfRule>
  </conditionalFormatting>
  <conditionalFormatting sqref="B27:C27">
    <cfRule type="expression" dxfId="318" priority="19" stopIfTrue="1">
      <formula>EXACT(#REF!,"Part")</formula>
    </cfRule>
    <cfRule type="expression" dxfId="317" priority="20" stopIfTrue="1">
      <formula>EXACT(#REF!,"Info")</formula>
    </cfRule>
  </conditionalFormatting>
  <conditionalFormatting sqref="E27:E44">
    <cfRule type="cellIs" dxfId="316" priority="16" stopIfTrue="1" operator="equal">
      <formula>"open"</formula>
    </cfRule>
    <cfRule type="cellIs" dxfId="315" priority="17" stopIfTrue="1" operator="equal">
      <formula>"passed"</formula>
    </cfRule>
    <cfRule type="cellIs" dxfId="314" priority="18" stopIfTrue="1" operator="equal">
      <formula>"failed"</formula>
    </cfRule>
  </conditionalFormatting>
  <conditionalFormatting sqref="D27:D44">
    <cfRule type="expression" dxfId="313" priority="14" stopIfTrue="1">
      <formula>EXACT(#REF!,"Part")</formula>
    </cfRule>
    <cfRule type="expression" dxfId="312" priority="15" stopIfTrue="1">
      <formula>EXACT(#REF!,"Info")</formula>
    </cfRule>
  </conditionalFormatting>
  <conditionalFormatting sqref="A27:A34">
    <cfRule type="expression" dxfId="311" priority="12" stopIfTrue="1">
      <formula>EXACT(#REF!,"Part")</formula>
    </cfRule>
    <cfRule type="expression" dxfId="310" priority="13" stopIfTrue="1">
      <formula>EXACT(#REF!,"Info")</formula>
    </cfRule>
  </conditionalFormatting>
  <conditionalFormatting sqref="A29">
    <cfRule type="expression" dxfId="309" priority="10" stopIfTrue="1">
      <formula>EXACT(#REF!,"Part")</formula>
    </cfRule>
    <cfRule type="expression" dxfId="308" priority="11" stopIfTrue="1">
      <formula>EXACT(#REF!,"Info")</formula>
    </cfRule>
  </conditionalFormatting>
  <conditionalFormatting sqref="A28">
    <cfRule type="expression" dxfId="307" priority="8" stopIfTrue="1">
      <formula>EXACT(#REF!,"Part")</formula>
    </cfRule>
    <cfRule type="expression" dxfId="306" priority="9" stopIfTrue="1">
      <formula>EXACT(#REF!,"Info")</formula>
    </cfRule>
  </conditionalFormatting>
  <conditionalFormatting sqref="A27:A29">
    <cfRule type="expression" dxfId="305" priority="6" stopIfTrue="1">
      <formula>EXACT(#REF!,"Part")</formula>
    </cfRule>
    <cfRule type="expression" dxfId="304" priority="7" stopIfTrue="1">
      <formula>EXACT(#REF!,"Info")</formula>
    </cfRule>
  </conditionalFormatting>
  <conditionalFormatting sqref="G27:G44">
    <cfRule type="cellIs" dxfId="303" priority="3" stopIfTrue="1" operator="equal">
      <formula>"open"</formula>
    </cfRule>
    <cfRule type="cellIs" dxfId="302" priority="4" stopIfTrue="1" operator="equal">
      <formula>"passed"</formula>
    </cfRule>
    <cfRule type="cellIs" dxfId="301" priority="5" stopIfTrue="1" operator="equal">
      <formula>"failed"</formula>
    </cfRule>
  </conditionalFormatting>
  <conditionalFormatting sqref="F27:F44">
    <cfRule type="expression" dxfId="300" priority="1" stopIfTrue="1">
      <formula>EXACT(#REF!,"Part")</formula>
    </cfRule>
    <cfRule type="expression" dxfId="2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test_Dem_getEventDebouncing_set_127</v>
      </c>
      <c r="C2" s="48"/>
    </row>
    <row r="3" spans="1:7" ht="12.75" customHeight="1" outlineLevel="1">
      <c r="A3" s="46" t="s">
        <v>123</v>
      </c>
      <c r="B3" s="75" t="str">
        <f ca="1">VLOOKUP(MID(CELL("Filename",B3),SEARCH("]",CELL("Filename",B3))+1,256),TestPlan!A6:I1000,8,FALSE)</f>
        <v>Check function returns 0x0A in case:_x000D_
- FDC is set 127 by returned of function Dem_DebCalculateFaultDetectionCounter() (line 458)</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test_Dem_getEventDebouncing_set_127</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902</v>
      </c>
      <c r="C12" s="50"/>
    </row>
    <row r="13" spans="1:7" ht="25.5" outlineLevel="1">
      <c r="A13" s="56" t="s">
        <v>122</v>
      </c>
      <c r="B13" s="75" t="str">
        <f ca="1">B3</f>
        <v>Check function returns 0x0A in case:_x000D_
- FDC is set 127 by returned of function Dem_DebCalculateFaultDetectionCounter() (line 458)</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38.25" outlineLevel="1">
      <c r="A21" s="56" t="s">
        <v>131</v>
      </c>
      <c r="B21" s="49" t="s">
        <v>903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((MATCH("TC_Unit_08_40", TestPlan!A1:A10000, 0))-40))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38.25">
      <c r="A30" s="66" t="s">
        <v>149</v>
      </c>
      <c r="B30" s="66" t="s">
        <v>900</v>
      </c>
      <c r="C30" s="67"/>
      <c r="D30" s="68"/>
      <c r="E30" s="69"/>
      <c r="F30" s="68"/>
      <c r="G30" s="69"/>
    </row>
    <row r="31" spans="1:7">
      <c r="A31" s="73" t="s">
        <v>150</v>
      </c>
      <c r="B31" s="77" t="s">
        <v>893</v>
      </c>
      <c r="C31" s="67"/>
      <c r="D31" s="68"/>
      <c r="E31" s="69"/>
      <c r="F31" s="68"/>
      <c r="G31" s="69"/>
    </row>
    <row r="32" spans="1:7" ht="63.75">
      <c r="A32" s="66" t="s">
        <v>151</v>
      </c>
      <c r="B32" s="66" t="s">
        <v>892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898</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8" priority="25" stopIfTrue="1">
      <formula>EXACT(#REF!,"Part")</formula>
    </cfRule>
    <cfRule type="expression" dxfId="297" priority="26" stopIfTrue="1">
      <formula>EXACT(#REF!,"Info")</formula>
    </cfRule>
  </conditionalFormatting>
  <conditionalFormatting sqref="B29:C29">
    <cfRule type="expression" dxfId="296" priority="23" stopIfTrue="1">
      <formula>EXACT(#REF!,"Part")</formula>
    </cfRule>
    <cfRule type="expression" dxfId="295" priority="24" stopIfTrue="1">
      <formula>EXACT(#REF!,"Info")</formula>
    </cfRule>
  </conditionalFormatting>
  <conditionalFormatting sqref="B28:C28">
    <cfRule type="expression" dxfId="294" priority="21" stopIfTrue="1">
      <formula>EXACT(#REF!,"Part")</formula>
    </cfRule>
    <cfRule type="expression" dxfId="293" priority="22" stopIfTrue="1">
      <formula>EXACT(#REF!,"Info")</formula>
    </cfRule>
  </conditionalFormatting>
  <conditionalFormatting sqref="B27:C27">
    <cfRule type="expression" dxfId="292" priority="19" stopIfTrue="1">
      <formula>EXACT(#REF!,"Part")</formula>
    </cfRule>
    <cfRule type="expression" dxfId="291" priority="20" stopIfTrue="1">
      <formula>EXACT(#REF!,"Info")</formula>
    </cfRule>
  </conditionalFormatting>
  <conditionalFormatting sqref="E27:E44">
    <cfRule type="cellIs" dxfId="290" priority="16" stopIfTrue="1" operator="equal">
      <formula>"open"</formula>
    </cfRule>
    <cfRule type="cellIs" dxfId="289" priority="17" stopIfTrue="1" operator="equal">
      <formula>"passed"</formula>
    </cfRule>
    <cfRule type="cellIs" dxfId="288" priority="18" stopIfTrue="1" operator="equal">
      <formula>"failed"</formula>
    </cfRule>
  </conditionalFormatting>
  <conditionalFormatting sqref="D27:D44">
    <cfRule type="expression" dxfId="287" priority="14" stopIfTrue="1">
      <formula>EXACT(#REF!,"Part")</formula>
    </cfRule>
    <cfRule type="expression" dxfId="286" priority="15" stopIfTrue="1">
      <formula>EXACT(#REF!,"Info")</formula>
    </cfRule>
  </conditionalFormatting>
  <conditionalFormatting sqref="A27:A34">
    <cfRule type="expression" dxfId="285" priority="12" stopIfTrue="1">
      <formula>EXACT(#REF!,"Part")</formula>
    </cfRule>
    <cfRule type="expression" dxfId="284" priority="13" stopIfTrue="1">
      <formula>EXACT(#REF!,"Info")</formula>
    </cfRule>
  </conditionalFormatting>
  <conditionalFormatting sqref="A29">
    <cfRule type="expression" dxfId="283" priority="10" stopIfTrue="1">
      <formula>EXACT(#REF!,"Part")</formula>
    </cfRule>
    <cfRule type="expression" dxfId="282" priority="11" stopIfTrue="1">
      <formula>EXACT(#REF!,"Info")</formula>
    </cfRule>
  </conditionalFormatting>
  <conditionalFormatting sqref="A28">
    <cfRule type="expression" dxfId="281" priority="8" stopIfTrue="1">
      <formula>EXACT(#REF!,"Part")</formula>
    </cfRule>
    <cfRule type="expression" dxfId="280" priority="9" stopIfTrue="1">
      <formula>EXACT(#REF!,"Info")</formula>
    </cfRule>
  </conditionalFormatting>
  <conditionalFormatting sqref="A27:A29">
    <cfRule type="expression" dxfId="279" priority="6" stopIfTrue="1">
      <formula>EXACT(#REF!,"Part")</formula>
    </cfRule>
    <cfRule type="expression" dxfId="278" priority="7" stopIfTrue="1">
      <formula>EXACT(#REF!,"Info")</formula>
    </cfRule>
  </conditionalFormatting>
  <conditionalFormatting sqref="G27:G44">
    <cfRule type="cellIs" dxfId="277" priority="3" stopIfTrue="1" operator="equal">
      <formula>"open"</formula>
    </cfRule>
    <cfRule type="cellIs" dxfId="276" priority="4" stopIfTrue="1" operator="equal">
      <formula>"passed"</formula>
    </cfRule>
    <cfRule type="cellIs" dxfId="275" priority="5" stopIfTrue="1" operator="equal">
      <formula>"failed"</formula>
    </cfRule>
  </conditionalFormatting>
  <conditionalFormatting sqref="F27:F44">
    <cfRule type="expression" dxfId="274" priority="1" stopIfTrue="1">
      <formula>EXACT(#REF!,"Part")</formula>
    </cfRule>
    <cfRule type="expression" dxfId="2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7"/>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test_Dem_getEventDebouncing_set_Neg</v>
      </c>
      <c r="C2" s="48"/>
    </row>
    <row r="3" spans="1:7" ht="12.75" customHeight="1" outlineLevel="1">
      <c r="A3" s="46" t="s">
        <v>123</v>
      </c>
      <c r="B3" s="75" t="str">
        <f ca="1">VLOOKUP(MID(CELL("Filename",B3),SEARCH("]",CELL("Filename",B3))+1,256),TestPlan!A6:I1000,8,FALSE)</f>
        <v>Check function returns DEM_TEMPORARILY_HEALED in case:_x000D_
- FDC is set Negative value by returned of function Dem_DebCalculateFaultDetectionCounter() (line 454)</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test_Dem_getEventDebouncing_set_Neg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909</v>
      </c>
      <c r="C12" s="50"/>
    </row>
    <row r="13" spans="1:7" ht="38.25" outlineLevel="1">
      <c r="A13" s="56" t="s">
        <v>122</v>
      </c>
      <c r="B13" s="75" t="str">
        <f ca="1">B3</f>
        <v>Check function returns DEM_TEMPORARILY_HEALED in case:_x000D_
- FDC is set Negative value by returned of function Dem_DebCalculateFaultDetectionCounter() (line 454)</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910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((MATCH("TC_Unit_08_41", TestPlan!A1:A10000, 0))-41))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38.25">
      <c r="A30" s="66" t="s">
        <v>149</v>
      </c>
      <c r="B30" s="66" t="s">
        <v>907</v>
      </c>
      <c r="C30" s="67"/>
      <c r="D30" s="68"/>
      <c r="E30" s="69"/>
      <c r="F30" s="68"/>
      <c r="G30" s="69"/>
    </row>
    <row r="31" spans="1:7">
      <c r="A31" s="73" t="s">
        <v>150</v>
      </c>
      <c r="B31" s="77" t="s">
        <v>893</v>
      </c>
      <c r="C31" s="67"/>
      <c r="D31" s="68"/>
      <c r="E31" s="69"/>
      <c r="F31" s="68"/>
      <c r="G31" s="69"/>
    </row>
    <row r="32" spans="1:7" ht="63.75">
      <c r="A32" s="66" t="s">
        <v>151</v>
      </c>
      <c r="B32" s="66" t="s">
        <v>892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905</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2" priority="25" stopIfTrue="1">
      <formula>EXACT(#REF!,"Part")</formula>
    </cfRule>
    <cfRule type="expression" dxfId="271" priority="26" stopIfTrue="1">
      <formula>EXACT(#REF!,"Info")</formula>
    </cfRule>
  </conditionalFormatting>
  <conditionalFormatting sqref="B29:C29">
    <cfRule type="expression" dxfId="270" priority="23" stopIfTrue="1">
      <formula>EXACT(#REF!,"Part")</formula>
    </cfRule>
    <cfRule type="expression" dxfId="269" priority="24" stopIfTrue="1">
      <formula>EXACT(#REF!,"Info")</formula>
    </cfRule>
  </conditionalFormatting>
  <conditionalFormatting sqref="B28:C28">
    <cfRule type="expression" dxfId="268" priority="21" stopIfTrue="1">
      <formula>EXACT(#REF!,"Part")</formula>
    </cfRule>
    <cfRule type="expression" dxfId="267" priority="22" stopIfTrue="1">
      <formula>EXACT(#REF!,"Info")</formula>
    </cfRule>
  </conditionalFormatting>
  <conditionalFormatting sqref="B27:C27">
    <cfRule type="expression" dxfId="266" priority="19" stopIfTrue="1">
      <formula>EXACT(#REF!,"Part")</formula>
    </cfRule>
    <cfRule type="expression" dxfId="265" priority="20" stopIfTrue="1">
      <formula>EXACT(#REF!,"Info")</formula>
    </cfRule>
  </conditionalFormatting>
  <conditionalFormatting sqref="E27:E44">
    <cfRule type="cellIs" dxfId="264" priority="16" stopIfTrue="1" operator="equal">
      <formula>"open"</formula>
    </cfRule>
    <cfRule type="cellIs" dxfId="263" priority="17" stopIfTrue="1" operator="equal">
      <formula>"passed"</formula>
    </cfRule>
    <cfRule type="cellIs" dxfId="262" priority="18" stopIfTrue="1" operator="equal">
      <formula>"failed"</formula>
    </cfRule>
  </conditionalFormatting>
  <conditionalFormatting sqref="D27:D44">
    <cfRule type="expression" dxfId="261" priority="14" stopIfTrue="1">
      <formula>EXACT(#REF!,"Part")</formula>
    </cfRule>
    <cfRule type="expression" dxfId="260" priority="15" stopIfTrue="1">
      <formula>EXACT(#REF!,"Info")</formula>
    </cfRule>
  </conditionalFormatting>
  <conditionalFormatting sqref="A27:A34">
    <cfRule type="expression" dxfId="259" priority="12" stopIfTrue="1">
      <formula>EXACT(#REF!,"Part")</formula>
    </cfRule>
    <cfRule type="expression" dxfId="258" priority="13" stopIfTrue="1">
      <formula>EXACT(#REF!,"Info")</formula>
    </cfRule>
  </conditionalFormatting>
  <conditionalFormatting sqref="A29">
    <cfRule type="expression" dxfId="257" priority="10" stopIfTrue="1">
      <formula>EXACT(#REF!,"Part")</formula>
    </cfRule>
    <cfRule type="expression" dxfId="256" priority="11" stopIfTrue="1">
      <formula>EXACT(#REF!,"Info")</formula>
    </cfRule>
  </conditionalFormatting>
  <conditionalFormatting sqref="A28">
    <cfRule type="expression" dxfId="255" priority="8" stopIfTrue="1">
      <formula>EXACT(#REF!,"Part")</formula>
    </cfRule>
    <cfRule type="expression" dxfId="254" priority="9" stopIfTrue="1">
      <formula>EXACT(#REF!,"Info")</formula>
    </cfRule>
  </conditionalFormatting>
  <conditionalFormatting sqref="A27:A29">
    <cfRule type="expression" dxfId="253" priority="6" stopIfTrue="1">
      <formula>EXACT(#REF!,"Part")</formula>
    </cfRule>
    <cfRule type="expression" dxfId="252" priority="7" stopIfTrue="1">
      <formula>EXACT(#REF!,"Info")</formula>
    </cfRule>
  </conditionalFormatting>
  <conditionalFormatting sqref="G27:G44">
    <cfRule type="cellIs" dxfId="251" priority="3" stopIfTrue="1" operator="equal">
      <formula>"open"</formula>
    </cfRule>
    <cfRule type="cellIs" dxfId="250" priority="4" stopIfTrue="1" operator="equal">
      <formula>"passed"</formula>
    </cfRule>
    <cfRule type="cellIs" dxfId="249" priority="5" stopIfTrue="1" operator="equal">
      <formula>"failed"</formula>
    </cfRule>
  </conditionalFormatting>
  <conditionalFormatting sqref="F27:F44">
    <cfRule type="expression" dxfId="248" priority="1" stopIfTrue="1">
      <formula>EXACT(#REF!,"Part")</formula>
    </cfRule>
    <cfRule type="expression" dxfId="2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test_Dem_getEventDebouncing_set_0</v>
      </c>
      <c r="C2" s="48"/>
    </row>
    <row r="3" spans="1:7" ht="12.75" customHeight="1" outlineLevel="1">
      <c r="A3" s="46" t="s">
        <v>123</v>
      </c>
      <c r="B3" s="75" t="str">
        <f ca="1">VLOOKUP(MID(CELL("Filename",B3),SEARCH("]",CELL("Filename",B3))+1,256),TestPlan!A6:I1000,8,FALSE)</f>
        <v>Check function returns 0 in case:_x000D_
- FDC is set 0 by returned of function Dem_DebCalculateFaultDetectionCounter() (line 442)</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test_Dem_getEventDebouncing_set_0</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915</v>
      </c>
      <c r="C12" s="50"/>
    </row>
    <row r="13" spans="1:7" ht="25.5" outlineLevel="1">
      <c r="A13" s="56" t="s">
        <v>122</v>
      </c>
      <c r="B13" s="75" t="str">
        <f ca="1">B3</f>
        <v>Check function returns 0 in case:_x000D_
- FDC is set 0 by returned of function Dem_DebCalculateFaultDetectionCounter() (line 442)</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916</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((MATCH("TC_Unit_08_42", TestPlan!A1:A10000, 0))-42))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861</v>
      </c>
      <c r="C29" s="67"/>
      <c r="D29" s="68"/>
      <c r="E29" s="69"/>
      <c r="F29" s="68"/>
      <c r="G29" s="69"/>
    </row>
    <row r="30" spans="1:7" ht="38.25">
      <c r="A30" s="66" t="s">
        <v>149</v>
      </c>
      <c r="B30" s="66" t="s">
        <v>913</v>
      </c>
      <c r="C30" s="67"/>
      <c r="D30" s="68"/>
      <c r="E30" s="69"/>
      <c r="F30" s="68"/>
      <c r="G30" s="69"/>
    </row>
    <row r="31" spans="1:7">
      <c r="A31" s="73" t="s">
        <v>150</v>
      </c>
      <c r="B31" s="77" t="s">
        <v>893</v>
      </c>
      <c r="C31" s="67"/>
      <c r="D31" s="68"/>
      <c r="E31" s="69"/>
      <c r="F31" s="68"/>
      <c r="G31" s="69"/>
    </row>
    <row r="32" spans="1:7" ht="63.75">
      <c r="A32" s="66" t="s">
        <v>151</v>
      </c>
      <c r="B32" s="66" t="s">
        <v>892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6" priority="25" stopIfTrue="1">
      <formula>EXACT(#REF!,"Part")</formula>
    </cfRule>
    <cfRule type="expression" dxfId="245" priority="26" stopIfTrue="1">
      <formula>EXACT(#REF!,"Info")</formula>
    </cfRule>
  </conditionalFormatting>
  <conditionalFormatting sqref="B29:C29">
    <cfRule type="expression" dxfId="244" priority="23" stopIfTrue="1">
      <formula>EXACT(#REF!,"Part")</formula>
    </cfRule>
    <cfRule type="expression" dxfId="243" priority="24" stopIfTrue="1">
      <formula>EXACT(#REF!,"Info")</formula>
    </cfRule>
  </conditionalFormatting>
  <conditionalFormatting sqref="B28:C28">
    <cfRule type="expression" dxfId="242" priority="21" stopIfTrue="1">
      <formula>EXACT(#REF!,"Part")</formula>
    </cfRule>
    <cfRule type="expression" dxfId="241" priority="22" stopIfTrue="1">
      <formula>EXACT(#REF!,"Info")</formula>
    </cfRule>
  </conditionalFormatting>
  <conditionalFormatting sqref="B27:C27">
    <cfRule type="expression" dxfId="240" priority="19" stopIfTrue="1">
      <formula>EXACT(#REF!,"Part")</formula>
    </cfRule>
    <cfRule type="expression" dxfId="239" priority="20" stopIfTrue="1">
      <formula>EXACT(#REF!,"Info")</formula>
    </cfRule>
  </conditionalFormatting>
  <conditionalFormatting sqref="E27:E44">
    <cfRule type="cellIs" dxfId="238" priority="16" stopIfTrue="1" operator="equal">
      <formula>"open"</formula>
    </cfRule>
    <cfRule type="cellIs" dxfId="237" priority="17" stopIfTrue="1" operator="equal">
      <formula>"passed"</formula>
    </cfRule>
    <cfRule type="cellIs" dxfId="236" priority="18" stopIfTrue="1" operator="equal">
      <formula>"failed"</formula>
    </cfRule>
  </conditionalFormatting>
  <conditionalFormatting sqref="D27:D44">
    <cfRule type="expression" dxfId="235" priority="14" stopIfTrue="1">
      <formula>EXACT(#REF!,"Part")</formula>
    </cfRule>
    <cfRule type="expression" dxfId="234" priority="15" stopIfTrue="1">
      <formula>EXACT(#REF!,"Info")</formula>
    </cfRule>
  </conditionalFormatting>
  <conditionalFormatting sqref="A27:A34">
    <cfRule type="expression" dxfId="233" priority="12" stopIfTrue="1">
      <formula>EXACT(#REF!,"Part")</formula>
    </cfRule>
    <cfRule type="expression" dxfId="232" priority="13" stopIfTrue="1">
      <formula>EXACT(#REF!,"Info")</formula>
    </cfRule>
  </conditionalFormatting>
  <conditionalFormatting sqref="A29">
    <cfRule type="expression" dxfId="231" priority="10" stopIfTrue="1">
      <formula>EXACT(#REF!,"Part")</formula>
    </cfRule>
    <cfRule type="expression" dxfId="230" priority="11" stopIfTrue="1">
      <formula>EXACT(#REF!,"Info")</formula>
    </cfRule>
  </conditionalFormatting>
  <conditionalFormatting sqref="A28">
    <cfRule type="expression" dxfId="229" priority="8" stopIfTrue="1">
      <formula>EXACT(#REF!,"Part")</formula>
    </cfRule>
    <cfRule type="expression" dxfId="228" priority="9" stopIfTrue="1">
      <formula>EXACT(#REF!,"Info")</formula>
    </cfRule>
  </conditionalFormatting>
  <conditionalFormatting sqref="A27:A29">
    <cfRule type="expression" dxfId="227" priority="6" stopIfTrue="1">
      <formula>EXACT(#REF!,"Part")</formula>
    </cfRule>
    <cfRule type="expression" dxfId="226" priority="7" stopIfTrue="1">
      <formula>EXACT(#REF!,"Info")</formula>
    </cfRule>
  </conditionalFormatting>
  <conditionalFormatting sqref="G27:G44">
    <cfRule type="cellIs" dxfId="225" priority="3" stopIfTrue="1" operator="equal">
      <formula>"open"</formula>
    </cfRule>
    <cfRule type="cellIs" dxfId="224" priority="4" stopIfTrue="1" operator="equal">
      <formula>"passed"</formula>
    </cfRule>
    <cfRule type="cellIs" dxfId="223" priority="5" stopIfTrue="1" operator="equal">
      <formula>"failed"</formula>
    </cfRule>
  </conditionalFormatting>
  <conditionalFormatting sqref="F27:F44">
    <cfRule type="expression" dxfId="222" priority="1" stopIfTrue="1">
      <formula>EXACT(#REF!,"Part")</formula>
    </cfRule>
    <cfRule type="expression" dxfId="22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9"/>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test_Dem_GetDebouncingOfEvent_Error</v>
      </c>
      <c r="C2" s="48"/>
    </row>
    <row r="3" spans="1:7" ht="12.75" customHeight="1" outlineLevel="1">
      <c r="A3" s="46" t="s">
        <v>123</v>
      </c>
      <c r="B3" s="75" t="str">
        <f ca="1">VLOOKUP(MID(CELL("Filename",B3),SEARCH("]",CELL("Filename",B3))+1,256),TestPlan!A6:I1000,8,FALSE)</f>
        <v>Check function returns error in case:_x000D_
- The entry condition is checked for preinitialization, Valid event Id and event availability (line 469)</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test_Dem_GetDebouncingOfEvent_Error</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38.25" outlineLevel="1">
      <c r="A13" s="56" t="s">
        <v>122</v>
      </c>
      <c r="B13" s="75" t="str">
        <f ca="1">B3</f>
        <v>Check function returns error in case:_x000D_
- The entry condition is checked for preinitialization, Valid event Id and event availability (line 469)</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923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((MATCH("TC_Unit_08_43", TestPlan!A1:A10000, 0))-43))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983</v>
      </c>
      <c r="C28" s="67"/>
      <c r="D28" s="68"/>
      <c r="E28" s="69"/>
      <c r="F28" s="68"/>
      <c r="G28" s="69"/>
    </row>
    <row r="29" spans="1:7" ht="38.25">
      <c r="A29" s="66" t="s">
        <v>149</v>
      </c>
      <c r="B29" s="66" t="s">
        <v>918</v>
      </c>
      <c r="C29" s="67"/>
      <c r="D29" s="68"/>
      <c r="E29" s="69"/>
      <c r="F29" s="68"/>
      <c r="G29" s="69"/>
    </row>
    <row r="30" spans="1:7" ht="25.5">
      <c r="A30" s="66" t="s">
        <v>149</v>
      </c>
      <c r="B30" s="66" t="s">
        <v>715</v>
      </c>
      <c r="C30" s="67"/>
      <c r="D30" s="68"/>
      <c r="E30" s="69"/>
      <c r="F30" s="68"/>
      <c r="G30" s="69"/>
    </row>
    <row r="31" spans="1:7">
      <c r="A31" s="73" t="s">
        <v>150</v>
      </c>
      <c r="B31" s="77" t="s">
        <v>921</v>
      </c>
      <c r="C31" s="67"/>
      <c r="D31" s="68"/>
      <c r="E31" s="69"/>
      <c r="F31" s="68"/>
      <c r="G31" s="69"/>
    </row>
    <row r="32" spans="1:7" ht="63.75">
      <c r="A32" s="66" t="s">
        <v>151</v>
      </c>
      <c r="B32" s="66" t="s">
        <v>920</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0" priority="25" stopIfTrue="1">
      <formula>EXACT(#REF!,"Part")</formula>
    </cfRule>
    <cfRule type="expression" dxfId="219" priority="26" stopIfTrue="1">
      <formula>EXACT(#REF!,"Info")</formula>
    </cfRule>
  </conditionalFormatting>
  <conditionalFormatting sqref="B29:C29">
    <cfRule type="expression" dxfId="218" priority="23" stopIfTrue="1">
      <formula>EXACT(#REF!,"Part")</formula>
    </cfRule>
    <cfRule type="expression" dxfId="217" priority="24" stopIfTrue="1">
      <formula>EXACT(#REF!,"Info")</formula>
    </cfRule>
  </conditionalFormatting>
  <conditionalFormatting sqref="B28:C28">
    <cfRule type="expression" dxfId="216" priority="21" stopIfTrue="1">
      <formula>EXACT(#REF!,"Part")</formula>
    </cfRule>
    <cfRule type="expression" dxfId="215" priority="22" stopIfTrue="1">
      <formula>EXACT(#REF!,"Info")</formula>
    </cfRule>
  </conditionalFormatting>
  <conditionalFormatting sqref="B27:C27">
    <cfRule type="expression" dxfId="214" priority="19" stopIfTrue="1">
      <formula>EXACT(#REF!,"Part")</formula>
    </cfRule>
    <cfRule type="expression" dxfId="213" priority="20" stopIfTrue="1">
      <formula>EXACT(#REF!,"Info")</formula>
    </cfRule>
  </conditionalFormatting>
  <conditionalFormatting sqref="E27:E44">
    <cfRule type="cellIs" dxfId="212" priority="16" stopIfTrue="1" operator="equal">
      <formula>"open"</formula>
    </cfRule>
    <cfRule type="cellIs" dxfId="211" priority="17" stopIfTrue="1" operator="equal">
      <formula>"passed"</formula>
    </cfRule>
    <cfRule type="cellIs" dxfId="210" priority="18" stopIfTrue="1" operator="equal">
      <formula>"failed"</formula>
    </cfRule>
  </conditionalFormatting>
  <conditionalFormatting sqref="D27:D44">
    <cfRule type="expression" dxfId="209" priority="14" stopIfTrue="1">
      <formula>EXACT(#REF!,"Part")</formula>
    </cfRule>
    <cfRule type="expression" dxfId="208" priority="15" stopIfTrue="1">
      <formula>EXACT(#REF!,"Info")</formula>
    </cfRule>
  </conditionalFormatting>
  <conditionalFormatting sqref="A27:A34">
    <cfRule type="expression" dxfId="207" priority="12" stopIfTrue="1">
      <formula>EXACT(#REF!,"Part")</formula>
    </cfRule>
    <cfRule type="expression" dxfId="206" priority="13" stopIfTrue="1">
      <formula>EXACT(#REF!,"Info")</formula>
    </cfRule>
  </conditionalFormatting>
  <conditionalFormatting sqref="A29">
    <cfRule type="expression" dxfId="205" priority="10" stopIfTrue="1">
      <formula>EXACT(#REF!,"Part")</formula>
    </cfRule>
    <cfRule type="expression" dxfId="204" priority="11" stopIfTrue="1">
      <formula>EXACT(#REF!,"Info")</formula>
    </cfRule>
  </conditionalFormatting>
  <conditionalFormatting sqref="A28">
    <cfRule type="expression" dxfId="203" priority="8" stopIfTrue="1">
      <formula>EXACT(#REF!,"Part")</formula>
    </cfRule>
    <cfRule type="expression" dxfId="202" priority="9" stopIfTrue="1">
      <formula>EXACT(#REF!,"Info")</formula>
    </cfRule>
  </conditionalFormatting>
  <conditionalFormatting sqref="A27:A29">
    <cfRule type="expression" dxfId="201" priority="6" stopIfTrue="1">
      <formula>EXACT(#REF!,"Part")</formula>
    </cfRule>
    <cfRule type="expression" dxfId="200" priority="7" stopIfTrue="1">
      <formula>EXACT(#REF!,"Info")</formula>
    </cfRule>
  </conditionalFormatting>
  <conditionalFormatting sqref="G27:G44">
    <cfRule type="cellIs" dxfId="199" priority="3" stopIfTrue="1" operator="equal">
      <formula>"open"</formula>
    </cfRule>
    <cfRule type="cellIs" dxfId="198" priority="4" stopIfTrue="1" operator="equal">
      <formula>"passed"</formula>
    </cfRule>
    <cfRule type="cellIs" dxfId="197" priority="5" stopIfTrue="1" operator="equal">
      <formula>"failed"</formula>
    </cfRule>
  </conditionalFormatting>
  <conditionalFormatting sqref="F27:F44">
    <cfRule type="expression" dxfId="196" priority="1" stopIfTrue="1">
      <formula>EXACT(#REF!,"Part")</formula>
    </cfRule>
    <cfRule type="expression" dxfId="19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0"/>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test_Dem_GetDebouncingOfEvent_NULL</v>
      </c>
      <c r="C2" s="48"/>
    </row>
    <row r="3" spans="1:7" ht="12.75" customHeight="1" outlineLevel="1">
      <c r="A3" s="46" t="s">
        <v>123</v>
      </c>
      <c r="B3" s="75" t="str">
        <f ca="1">VLOOKUP(MID(CELL("Filename",B3),SEARCH("]",CELL("Filename",B3))+1,256),TestPlan!A6:I1000,8,FALSE)</f>
        <v>Check function returns error in case:_x000D_
- Parameter Debouncing State is set NULL (line 470)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test_Dem_GetDebouncingOfEvent_NULL</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25.5" outlineLevel="1">
      <c r="A13" s="56" t="s">
        <v>122</v>
      </c>
      <c r="B13" s="75" t="str">
        <f ca="1">B3</f>
        <v>Check function returns error in case:_x000D_
- Parameter Debouncing State is set NULL (line 470)</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ht="25.5" outlineLevel="1">
      <c r="A21" s="56" t="s">
        <v>131</v>
      </c>
      <c r="B21" s="49" t="s">
        <v>923</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((MATCH("TC_Unit_08_44", TestPlan!A1:A10000, 0))-44))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984</v>
      </c>
      <c r="C28" s="67"/>
      <c r="D28" s="68"/>
      <c r="E28" s="69"/>
      <c r="F28" s="68"/>
      <c r="G28" s="69"/>
    </row>
    <row r="29" spans="1:7" ht="38.25">
      <c r="A29" s="66" t="s">
        <v>149</v>
      </c>
      <c r="B29" s="66" t="s">
        <v>918</v>
      </c>
      <c r="C29" s="67"/>
      <c r="D29" s="68"/>
      <c r="E29" s="69"/>
      <c r="F29" s="68"/>
      <c r="G29" s="69"/>
    </row>
    <row r="30" spans="1:7" ht="51">
      <c r="A30" s="66" t="s">
        <v>149</v>
      </c>
      <c r="B30" s="66" t="s">
        <v>723</v>
      </c>
      <c r="C30" s="67"/>
      <c r="D30" s="68"/>
      <c r="E30" s="69"/>
      <c r="F30" s="68"/>
      <c r="G30" s="69"/>
    </row>
    <row r="31" spans="1:7">
      <c r="A31" s="73" t="s">
        <v>150</v>
      </c>
      <c r="B31" s="77" t="s">
        <v>921</v>
      </c>
      <c r="C31" s="67"/>
      <c r="D31" s="68"/>
      <c r="E31" s="69"/>
      <c r="F31" s="68"/>
      <c r="G31" s="69"/>
    </row>
    <row r="32" spans="1:7" ht="89.25">
      <c r="A32" s="66" t="s">
        <v>151</v>
      </c>
      <c r="B32" s="66" t="s">
        <v>926</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4" priority="25" stopIfTrue="1">
      <formula>EXACT(#REF!,"Part")</formula>
    </cfRule>
    <cfRule type="expression" dxfId="193" priority="26" stopIfTrue="1">
      <formula>EXACT(#REF!,"Info")</formula>
    </cfRule>
  </conditionalFormatting>
  <conditionalFormatting sqref="B29:C29">
    <cfRule type="expression" dxfId="192" priority="23" stopIfTrue="1">
      <formula>EXACT(#REF!,"Part")</formula>
    </cfRule>
    <cfRule type="expression" dxfId="191" priority="24" stopIfTrue="1">
      <formula>EXACT(#REF!,"Info")</formula>
    </cfRule>
  </conditionalFormatting>
  <conditionalFormatting sqref="B28:C28">
    <cfRule type="expression" dxfId="190" priority="21" stopIfTrue="1">
      <formula>EXACT(#REF!,"Part")</formula>
    </cfRule>
    <cfRule type="expression" dxfId="189" priority="22" stopIfTrue="1">
      <formula>EXACT(#REF!,"Info")</formula>
    </cfRule>
  </conditionalFormatting>
  <conditionalFormatting sqref="B27:C27">
    <cfRule type="expression" dxfId="188" priority="19" stopIfTrue="1">
      <formula>EXACT(#REF!,"Part")</formula>
    </cfRule>
    <cfRule type="expression" dxfId="187" priority="20" stopIfTrue="1">
      <formula>EXACT(#REF!,"Info")</formula>
    </cfRule>
  </conditionalFormatting>
  <conditionalFormatting sqref="E27:E44">
    <cfRule type="cellIs" dxfId="186" priority="16" stopIfTrue="1" operator="equal">
      <formula>"open"</formula>
    </cfRule>
    <cfRule type="cellIs" dxfId="185" priority="17" stopIfTrue="1" operator="equal">
      <formula>"passed"</formula>
    </cfRule>
    <cfRule type="cellIs" dxfId="184" priority="18" stopIfTrue="1" operator="equal">
      <formula>"failed"</formula>
    </cfRule>
  </conditionalFormatting>
  <conditionalFormatting sqref="D27:D44">
    <cfRule type="expression" dxfId="183" priority="14" stopIfTrue="1">
      <formula>EXACT(#REF!,"Part")</formula>
    </cfRule>
    <cfRule type="expression" dxfId="182" priority="15" stopIfTrue="1">
      <formula>EXACT(#REF!,"Info")</formula>
    </cfRule>
  </conditionalFormatting>
  <conditionalFormatting sqref="A27:A34">
    <cfRule type="expression" dxfId="181" priority="12" stopIfTrue="1">
      <formula>EXACT(#REF!,"Part")</formula>
    </cfRule>
    <cfRule type="expression" dxfId="180" priority="13" stopIfTrue="1">
      <formula>EXACT(#REF!,"Info")</formula>
    </cfRule>
  </conditionalFormatting>
  <conditionalFormatting sqref="A29">
    <cfRule type="expression" dxfId="179" priority="10" stopIfTrue="1">
      <formula>EXACT(#REF!,"Part")</formula>
    </cfRule>
    <cfRule type="expression" dxfId="178" priority="11" stopIfTrue="1">
      <formula>EXACT(#REF!,"Info")</formula>
    </cfRule>
  </conditionalFormatting>
  <conditionalFormatting sqref="A28">
    <cfRule type="expression" dxfId="177" priority="8" stopIfTrue="1">
      <formula>EXACT(#REF!,"Part")</formula>
    </cfRule>
    <cfRule type="expression" dxfId="176" priority="9" stopIfTrue="1">
      <formula>EXACT(#REF!,"Info")</formula>
    </cfRule>
  </conditionalFormatting>
  <conditionalFormatting sqref="A27:A29">
    <cfRule type="expression" dxfId="175" priority="6" stopIfTrue="1">
      <formula>EXACT(#REF!,"Part")</formula>
    </cfRule>
    <cfRule type="expression" dxfId="174" priority="7" stopIfTrue="1">
      <formula>EXACT(#REF!,"Info")</formula>
    </cfRule>
  </conditionalFormatting>
  <conditionalFormatting sqref="G27:G44">
    <cfRule type="cellIs" dxfId="173" priority="3" stopIfTrue="1" operator="equal">
      <formula>"open"</formula>
    </cfRule>
    <cfRule type="cellIs" dxfId="172" priority="4" stopIfTrue="1" operator="equal">
      <formula>"passed"</formula>
    </cfRule>
    <cfRule type="cellIs" dxfId="171" priority="5" stopIfTrue="1" operator="equal">
      <formula>"failed"</formula>
    </cfRule>
  </conditionalFormatting>
  <conditionalFormatting sqref="F27:F44">
    <cfRule type="expression" dxfId="170" priority="1" stopIfTrue="1">
      <formula>EXACT(#REF!,"Part")</formula>
    </cfRule>
    <cfRule type="expression" dxfId="16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1"/>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test_Dem_GetDebouncingOfEvent_DET</v>
      </c>
      <c r="C2" s="48"/>
    </row>
    <row r="3" spans="1:7" ht="12.75" customHeight="1" outlineLevel="1">
      <c r="A3" s="46" t="s">
        <v>123</v>
      </c>
      <c r="B3" s="75" t="str">
        <f ca="1">VLOOKUP(MID(CELL("Filename",B3),SEARCH("]",CELL("Filename",B3))+1,256),TestPlan!A6:I1000,8,FALSE)</f>
        <v>Check function returns error in case:_x000D_
- Parameter Debouncing State is set valid pointer (line 470)_x000D_
- Function Dem_EvtGetDebounceMethodIndex() returns DEM_DEBMETH_IDX_MONINTERNAL(line 473)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test_Dem_GetDebouncingOfEvent_DET</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719</v>
      </c>
      <c r="C12" s="50"/>
    </row>
    <row r="13" spans="1:7" ht="51" outlineLevel="1">
      <c r="A13" s="56" t="s">
        <v>122</v>
      </c>
      <c r="B13" s="75" t="str">
        <f ca="1">B3</f>
        <v>Check function returns error in case:_x000D_
- Parameter Debouncing State is set valid pointer (line 470)_x000D_
- Function Dem_EvtGetDebounceMethodIndex() returns DEM_DEBMETH_IDX_MONINTERNAL(line 473)</v>
      </c>
      <c r="C13" s="58"/>
    </row>
    <row r="14" spans="1:7" outlineLevel="1">
      <c r="A14" s="56" t="s">
        <v>78</v>
      </c>
      <c r="B14" s="57" t="s">
        <v>75</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934</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((MATCH("TC_Unit_08_45", TestPlan!A1:A10000, 0))-45))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984</v>
      </c>
      <c r="C28" s="67"/>
      <c r="D28" s="68"/>
      <c r="E28" s="69"/>
      <c r="F28" s="68"/>
      <c r="G28" s="69"/>
    </row>
    <row r="29" spans="1:7" ht="38.25">
      <c r="A29" s="66" t="s">
        <v>149</v>
      </c>
      <c r="B29" s="66" t="s">
        <v>929</v>
      </c>
      <c r="C29" s="67"/>
      <c r="D29" s="68"/>
      <c r="E29" s="69"/>
      <c r="F29" s="68"/>
      <c r="G29" s="69"/>
    </row>
    <row r="30" spans="1:7" ht="63.75">
      <c r="A30" s="66" t="s">
        <v>149</v>
      </c>
      <c r="B30" s="66" t="s">
        <v>931</v>
      </c>
      <c r="C30" s="67"/>
      <c r="D30" s="68"/>
      <c r="E30" s="69"/>
      <c r="F30" s="68"/>
      <c r="G30" s="69"/>
    </row>
    <row r="31" spans="1:7">
      <c r="A31" s="73" t="s">
        <v>150</v>
      </c>
      <c r="B31" s="77" t="s">
        <v>921</v>
      </c>
      <c r="C31" s="67"/>
      <c r="D31" s="68"/>
      <c r="E31" s="69"/>
      <c r="F31" s="68"/>
      <c r="G31" s="69"/>
    </row>
    <row r="32" spans="1:7" ht="102">
      <c r="A32" s="66" t="s">
        <v>151</v>
      </c>
      <c r="B32" s="66" t="s">
        <v>932</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712</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8" priority="25" stopIfTrue="1">
      <formula>EXACT(#REF!,"Part")</formula>
    </cfRule>
    <cfRule type="expression" dxfId="167" priority="26" stopIfTrue="1">
      <formula>EXACT(#REF!,"Info")</formula>
    </cfRule>
  </conditionalFormatting>
  <conditionalFormatting sqref="B29:C29">
    <cfRule type="expression" dxfId="166" priority="23" stopIfTrue="1">
      <formula>EXACT(#REF!,"Part")</formula>
    </cfRule>
    <cfRule type="expression" dxfId="165" priority="24" stopIfTrue="1">
      <formula>EXACT(#REF!,"Info")</formula>
    </cfRule>
  </conditionalFormatting>
  <conditionalFormatting sqref="B28:C28">
    <cfRule type="expression" dxfId="164" priority="21" stopIfTrue="1">
      <formula>EXACT(#REF!,"Part")</formula>
    </cfRule>
    <cfRule type="expression" dxfId="163" priority="22" stopIfTrue="1">
      <formula>EXACT(#REF!,"Info")</formula>
    </cfRule>
  </conditionalFormatting>
  <conditionalFormatting sqref="B27:C27">
    <cfRule type="expression" dxfId="162" priority="19" stopIfTrue="1">
      <formula>EXACT(#REF!,"Part")</formula>
    </cfRule>
    <cfRule type="expression" dxfId="161" priority="20" stopIfTrue="1">
      <formula>EXACT(#REF!,"Info")</formula>
    </cfRule>
  </conditionalFormatting>
  <conditionalFormatting sqref="E27:E44">
    <cfRule type="cellIs" dxfId="160" priority="16" stopIfTrue="1" operator="equal">
      <formula>"open"</formula>
    </cfRule>
    <cfRule type="cellIs" dxfId="159" priority="17" stopIfTrue="1" operator="equal">
      <formula>"passed"</formula>
    </cfRule>
    <cfRule type="cellIs" dxfId="158" priority="18" stopIfTrue="1" operator="equal">
      <formula>"failed"</formula>
    </cfRule>
  </conditionalFormatting>
  <conditionalFormatting sqref="D27:D44">
    <cfRule type="expression" dxfId="157" priority="14" stopIfTrue="1">
      <formula>EXACT(#REF!,"Part")</formula>
    </cfRule>
    <cfRule type="expression" dxfId="156" priority="15" stopIfTrue="1">
      <formula>EXACT(#REF!,"Info")</formula>
    </cfRule>
  </conditionalFormatting>
  <conditionalFormatting sqref="A27:A34">
    <cfRule type="expression" dxfId="155" priority="12" stopIfTrue="1">
      <formula>EXACT(#REF!,"Part")</formula>
    </cfRule>
    <cfRule type="expression" dxfId="154" priority="13" stopIfTrue="1">
      <formula>EXACT(#REF!,"Info")</formula>
    </cfRule>
  </conditionalFormatting>
  <conditionalFormatting sqref="A29">
    <cfRule type="expression" dxfId="153" priority="10" stopIfTrue="1">
      <formula>EXACT(#REF!,"Part")</formula>
    </cfRule>
    <cfRule type="expression" dxfId="152" priority="11" stopIfTrue="1">
      <formula>EXACT(#REF!,"Info")</formula>
    </cfRule>
  </conditionalFormatting>
  <conditionalFormatting sqref="A28">
    <cfRule type="expression" dxfId="151" priority="8" stopIfTrue="1">
      <formula>EXACT(#REF!,"Part")</formula>
    </cfRule>
    <cfRule type="expression" dxfId="150" priority="9" stopIfTrue="1">
      <formula>EXACT(#REF!,"Info")</formula>
    </cfRule>
  </conditionalFormatting>
  <conditionalFormatting sqref="A27:A29">
    <cfRule type="expression" dxfId="149" priority="6" stopIfTrue="1">
      <formula>EXACT(#REF!,"Part")</formula>
    </cfRule>
    <cfRule type="expression" dxfId="148" priority="7" stopIfTrue="1">
      <formula>EXACT(#REF!,"Info")</formula>
    </cfRule>
  </conditionalFormatting>
  <conditionalFormatting sqref="G27:G44">
    <cfRule type="cellIs" dxfId="147" priority="3" stopIfTrue="1" operator="equal">
      <formula>"open"</formula>
    </cfRule>
    <cfRule type="cellIs" dxfId="146" priority="4" stopIfTrue="1" operator="equal">
      <formula>"passed"</formula>
    </cfRule>
    <cfRule type="cellIs" dxfId="145" priority="5" stopIfTrue="1" operator="equal">
      <formula>"failed"</formula>
    </cfRule>
  </conditionalFormatting>
  <conditionalFormatting sqref="F27:F44">
    <cfRule type="expression" dxfId="144" priority="1" stopIfTrue="1">
      <formula>EXACT(#REF!,"Part")</formula>
    </cfRule>
    <cfRule type="expression" dxfId="14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2"/>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test_Dem_GetDebouncingOfEvent_Update_State</v>
      </c>
      <c r="C2" s="48"/>
    </row>
    <row r="3" spans="1:7" ht="12.75" customHeight="1" outlineLevel="1">
      <c r="A3" s="46" t="s">
        <v>123</v>
      </c>
      <c r="B3" s="75" t="str">
        <f ca="1">VLOOKUP(MID(CELL("Filename",B3),SEARCH("]",CELL("Filename",B3))+1,256),TestPlan!A6:I1000,8,FALSE)</f>
        <v>Check function returns E_OK in case:_x000D_
- Parameter Debouncing State is set valid pointer (line 470)_x000D_
- Function Dem_EvtGetDebounceMethodIndex() returns value differ with DEM_DEBMETH_IDX_MONINTERNAL(line 473)</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test_Dem_GetDebouncingOfEvent_Update_State</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659</v>
      </c>
      <c r="C12" s="50"/>
    </row>
    <row r="13" spans="1:7" ht="51" outlineLevel="1">
      <c r="A13" s="56" t="s">
        <v>122</v>
      </c>
      <c r="B13" s="75" t="str">
        <f ca="1">B3</f>
        <v>Check function returns E_OK in case:_x000D_
- Parameter Debouncing State is set valid pointer (line 470)_x000D_
- Function Dem_EvtGetDebounceMethodIndex() returns value differ with DEM_DEBMETH_IDX_MONINTERNAL(line 473)</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940</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((MATCH("TC_Unit_08_46", TestPlan!A1:A10000, 0))-46))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984</v>
      </c>
      <c r="C28" s="67"/>
      <c r="D28" s="68"/>
      <c r="E28" s="69"/>
      <c r="F28" s="68"/>
      <c r="G28" s="69"/>
    </row>
    <row r="29" spans="1:7" ht="38.25">
      <c r="A29" s="66" t="s">
        <v>149</v>
      </c>
      <c r="B29" s="66" t="s">
        <v>929</v>
      </c>
      <c r="C29" s="67"/>
      <c r="D29" s="68"/>
      <c r="E29" s="69"/>
      <c r="F29" s="68"/>
      <c r="G29" s="69"/>
    </row>
    <row r="30" spans="1:7" ht="63.75">
      <c r="A30" s="66" t="s">
        <v>149</v>
      </c>
      <c r="B30" s="66" t="s">
        <v>937</v>
      </c>
      <c r="C30" s="67"/>
      <c r="D30" s="68"/>
      <c r="E30" s="69"/>
      <c r="F30" s="68"/>
      <c r="G30" s="69"/>
    </row>
    <row r="31" spans="1:7">
      <c r="A31" s="73" t="s">
        <v>150</v>
      </c>
      <c r="B31" s="77" t="s">
        <v>921</v>
      </c>
      <c r="C31" s="67"/>
      <c r="D31" s="68"/>
      <c r="E31" s="69"/>
      <c r="F31" s="68"/>
      <c r="G31" s="69"/>
    </row>
    <row r="32" spans="1:7" ht="76.5">
      <c r="A32" s="66" t="s">
        <v>151</v>
      </c>
      <c r="B32" s="66" t="s">
        <v>938</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654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2" priority="25" stopIfTrue="1">
      <formula>EXACT(#REF!,"Part")</formula>
    </cfRule>
    <cfRule type="expression" dxfId="141" priority="26" stopIfTrue="1">
      <formula>EXACT(#REF!,"Info")</formula>
    </cfRule>
  </conditionalFormatting>
  <conditionalFormatting sqref="B29:C29">
    <cfRule type="expression" dxfId="140" priority="23" stopIfTrue="1">
      <formula>EXACT(#REF!,"Part")</formula>
    </cfRule>
    <cfRule type="expression" dxfId="139" priority="24" stopIfTrue="1">
      <formula>EXACT(#REF!,"Info")</formula>
    </cfRule>
  </conditionalFormatting>
  <conditionalFormatting sqref="B28:C28">
    <cfRule type="expression" dxfId="138" priority="21" stopIfTrue="1">
      <formula>EXACT(#REF!,"Part")</formula>
    </cfRule>
    <cfRule type="expression" dxfId="137" priority="22" stopIfTrue="1">
      <formula>EXACT(#REF!,"Info")</formula>
    </cfRule>
  </conditionalFormatting>
  <conditionalFormatting sqref="B27:C27">
    <cfRule type="expression" dxfId="136" priority="19" stopIfTrue="1">
      <formula>EXACT(#REF!,"Part")</formula>
    </cfRule>
    <cfRule type="expression" dxfId="135" priority="20" stopIfTrue="1">
      <formula>EXACT(#REF!,"Info")</formula>
    </cfRule>
  </conditionalFormatting>
  <conditionalFormatting sqref="E27:E44">
    <cfRule type="cellIs" dxfId="134" priority="16" stopIfTrue="1" operator="equal">
      <formula>"open"</formula>
    </cfRule>
    <cfRule type="cellIs" dxfId="133" priority="17" stopIfTrue="1" operator="equal">
      <formula>"passed"</formula>
    </cfRule>
    <cfRule type="cellIs" dxfId="132" priority="18" stopIfTrue="1" operator="equal">
      <formula>"failed"</formula>
    </cfRule>
  </conditionalFormatting>
  <conditionalFormatting sqref="D27:D44">
    <cfRule type="expression" dxfId="131" priority="14" stopIfTrue="1">
      <formula>EXACT(#REF!,"Part")</formula>
    </cfRule>
    <cfRule type="expression" dxfId="130" priority="15" stopIfTrue="1">
      <formula>EXACT(#REF!,"Info")</formula>
    </cfRule>
  </conditionalFormatting>
  <conditionalFormatting sqref="A27:A34">
    <cfRule type="expression" dxfId="129" priority="12" stopIfTrue="1">
      <formula>EXACT(#REF!,"Part")</formula>
    </cfRule>
    <cfRule type="expression" dxfId="128" priority="13" stopIfTrue="1">
      <formula>EXACT(#REF!,"Info")</formula>
    </cfRule>
  </conditionalFormatting>
  <conditionalFormatting sqref="A29">
    <cfRule type="expression" dxfId="127" priority="10" stopIfTrue="1">
      <formula>EXACT(#REF!,"Part")</formula>
    </cfRule>
    <cfRule type="expression" dxfId="126" priority="11" stopIfTrue="1">
      <formula>EXACT(#REF!,"Info")</formula>
    </cfRule>
  </conditionalFormatting>
  <conditionalFormatting sqref="A28">
    <cfRule type="expression" dxfId="125" priority="8" stopIfTrue="1">
      <formula>EXACT(#REF!,"Part")</formula>
    </cfRule>
    <cfRule type="expression" dxfId="124" priority="9" stopIfTrue="1">
      <formula>EXACT(#REF!,"Info")</formula>
    </cfRule>
  </conditionalFormatting>
  <conditionalFormatting sqref="A27:A29">
    <cfRule type="expression" dxfId="123" priority="6" stopIfTrue="1">
      <formula>EXACT(#REF!,"Part")</formula>
    </cfRule>
    <cfRule type="expression" dxfId="122" priority="7" stopIfTrue="1">
      <formula>EXACT(#REF!,"Info")</formula>
    </cfRule>
  </conditionalFormatting>
  <conditionalFormatting sqref="G27:G44">
    <cfRule type="cellIs" dxfId="121" priority="3" stopIfTrue="1" operator="equal">
      <formula>"open"</formula>
    </cfRule>
    <cfRule type="cellIs" dxfId="120" priority="4" stopIfTrue="1" operator="equal">
      <formula>"passed"</formula>
    </cfRule>
    <cfRule type="cellIs" dxfId="119" priority="5" stopIfTrue="1" operator="equal">
      <formula>"failed"</formula>
    </cfRule>
  </conditionalFormatting>
  <conditionalFormatting sqref="F27:F44">
    <cfRule type="expression" dxfId="118" priority="1" stopIfTrue="1">
      <formula>EXACT(#REF!,"Part")</formula>
    </cfRule>
    <cfRule type="expression" dxfId="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test_Dem_GetDebouncingOfEvent_GeneralEvtInfo</v>
      </c>
      <c r="C2" s="48"/>
    </row>
    <row r="3" spans="1:7" ht="12.75" customHeight="1" outlineLevel="1">
      <c r="A3" s="46" t="s">
        <v>123</v>
      </c>
      <c r="B3" s="75" t="str">
        <f ca="1">VLOOKUP(MID(CELL("Filename",B3),SEARCH("]",CELL("Filename",B3))+1,256),TestPlan!A6:I1000,8,FALSE)</f>
        <v>Check function returns the returned value of function Dem_GetDebouncingOfEvent()</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test_Dem_GetDebouncingOfEvent_GeneralEvtInfo</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947</v>
      </c>
      <c r="C12" s="50"/>
    </row>
    <row r="13" spans="1:7" outlineLevel="1">
      <c r="A13" s="56" t="s">
        <v>122</v>
      </c>
      <c r="B13" s="75" t="str">
        <f ca="1">B3</f>
        <v>Check function returns the returned value of function Dem_GetDebouncingOfEvent()</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948</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((MATCH("TC_Unit_08_47", TestPlan!A1:A10000, 0))-47))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38.25">
      <c r="A29" s="66" t="s">
        <v>149</v>
      </c>
      <c r="B29" s="66" t="s">
        <v>918</v>
      </c>
      <c r="C29" s="67"/>
      <c r="D29" s="68"/>
      <c r="E29" s="69"/>
      <c r="F29" s="68"/>
      <c r="G29" s="69"/>
    </row>
    <row r="30" spans="1:7" ht="25.5">
      <c r="A30" s="66" t="s">
        <v>149</v>
      </c>
      <c r="B30" s="66" t="s">
        <v>943</v>
      </c>
      <c r="C30" s="67"/>
      <c r="D30" s="68"/>
      <c r="E30" s="69"/>
      <c r="F30" s="68"/>
      <c r="G30" s="69"/>
    </row>
    <row r="31" spans="1:7">
      <c r="A31" s="73" t="s">
        <v>150</v>
      </c>
      <c r="B31" s="77" t="s">
        <v>945</v>
      </c>
      <c r="C31" s="67"/>
      <c r="D31" s="68"/>
      <c r="E31" s="69"/>
      <c r="F31" s="68"/>
      <c r="G31" s="69"/>
    </row>
    <row r="32" spans="1:7" ht="38.25">
      <c r="A32" s="66" t="s">
        <v>151</v>
      </c>
      <c r="B32" s="66" t="s">
        <v>944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404</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6" priority="25" stopIfTrue="1">
      <formula>EXACT(#REF!,"Part")</formula>
    </cfRule>
    <cfRule type="expression" dxfId="115" priority="26" stopIfTrue="1">
      <formula>EXACT(#REF!,"Info")</formula>
    </cfRule>
  </conditionalFormatting>
  <conditionalFormatting sqref="B29:C29">
    <cfRule type="expression" dxfId="114" priority="23" stopIfTrue="1">
      <formula>EXACT(#REF!,"Part")</formula>
    </cfRule>
    <cfRule type="expression" dxfId="113" priority="24" stopIfTrue="1">
      <formula>EXACT(#REF!,"Info")</formula>
    </cfRule>
  </conditionalFormatting>
  <conditionalFormatting sqref="B28:C28">
    <cfRule type="expression" dxfId="112" priority="21" stopIfTrue="1">
      <formula>EXACT(#REF!,"Part")</formula>
    </cfRule>
    <cfRule type="expression" dxfId="111" priority="22" stopIfTrue="1">
      <formula>EXACT(#REF!,"Info")</formula>
    </cfRule>
  </conditionalFormatting>
  <conditionalFormatting sqref="B27:C27">
    <cfRule type="expression" dxfId="110" priority="19" stopIfTrue="1">
      <formula>EXACT(#REF!,"Part")</formula>
    </cfRule>
    <cfRule type="expression" dxfId="109" priority="20" stopIfTrue="1">
      <formula>EXACT(#REF!,"Info")</formula>
    </cfRule>
  </conditionalFormatting>
  <conditionalFormatting sqref="E27:E44">
    <cfRule type="cellIs" dxfId="108" priority="16" stopIfTrue="1" operator="equal">
      <formula>"open"</formula>
    </cfRule>
    <cfRule type="cellIs" dxfId="107" priority="17" stopIfTrue="1" operator="equal">
      <formula>"passed"</formula>
    </cfRule>
    <cfRule type="cellIs" dxfId="106" priority="18" stopIfTrue="1" operator="equal">
      <formula>"failed"</formula>
    </cfRule>
  </conditionalFormatting>
  <conditionalFormatting sqref="D27:D44">
    <cfRule type="expression" dxfId="105" priority="14" stopIfTrue="1">
      <formula>EXACT(#REF!,"Part")</formula>
    </cfRule>
    <cfRule type="expression" dxfId="104" priority="15" stopIfTrue="1">
      <formula>EXACT(#REF!,"Info")</formula>
    </cfRule>
  </conditionalFormatting>
  <conditionalFormatting sqref="A27:A34">
    <cfRule type="expression" dxfId="103" priority="12" stopIfTrue="1">
      <formula>EXACT(#REF!,"Part")</formula>
    </cfRule>
    <cfRule type="expression" dxfId="102" priority="13" stopIfTrue="1">
      <formula>EXACT(#REF!,"Info")</formula>
    </cfRule>
  </conditionalFormatting>
  <conditionalFormatting sqref="A29">
    <cfRule type="expression" dxfId="101" priority="10" stopIfTrue="1">
      <formula>EXACT(#REF!,"Part")</formula>
    </cfRule>
    <cfRule type="expression" dxfId="100" priority="11" stopIfTrue="1">
      <formula>EXACT(#REF!,"Info")</formula>
    </cfRule>
  </conditionalFormatting>
  <conditionalFormatting sqref="A28">
    <cfRule type="expression" dxfId="99" priority="8" stopIfTrue="1">
      <formula>EXACT(#REF!,"Part")</formula>
    </cfRule>
    <cfRule type="expression" dxfId="98" priority="9" stopIfTrue="1">
      <formula>EXACT(#REF!,"Info")</formula>
    </cfRule>
  </conditionalFormatting>
  <conditionalFormatting sqref="A27:A29">
    <cfRule type="expression" dxfId="97" priority="6" stopIfTrue="1">
      <formula>EXACT(#REF!,"Part")</formula>
    </cfRule>
    <cfRule type="expression" dxfId="96" priority="7" stopIfTrue="1">
      <formula>EXACT(#REF!,"Info")</formula>
    </cfRule>
  </conditionalFormatting>
  <conditionalFormatting sqref="G27:G44">
    <cfRule type="cellIs" dxfId="95" priority="3" stopIfTrue="1" operator="equal">
      <formula>"open"</formula>
    </cfRule>
    <cfRule type="cellIs" dxfId="94" priority="4" stopIfTrue="1" operator="equal">
      <formula>"passed"</formula>
    </cfRule>
    <cfRule type="cellIs" dxfId="93" priority="5" stopIfTrue="1" operator="equal">
      <formula>"failed"</formula>
    </cfRule>
  </conditionalFormatting>
  <conditionalFormatting sqref="F27:F44">
    <cfRule type="expression" dxfId="92" priority="1" stopIfTrue="1">
      <formula>EXACT(#REF!,"Part")</formula>
    </cfRule>
    <cfRule type="expression" dxfId="9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test_Dem_DebMainFunction_DoNothing</v>
      </c>
      <c r="C2" s="48"/>
    </row>
    <row r="3" spans="1:7" ht="12.75" customHeight="1" outlineLevel="1">
      <c r="A3" s="46" t="s">
        <v>123</v>
      </c>
      <c r="B3" s="75" t="str">
        <f ca="1">VLOOKUP(MID(CELL("Filename",B3),SEARCH("]",CELL("Filename",B3))+1,256),TestPlan!A6:I1000,8,FALSE)</f>
        <v>Check function does nothing</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test_Dem_DebMainFunction_DoNothing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953</v>
      </c>
      <c r="C12" s="50"/>
    </row>
    <row r="13" spans="1:7" outlineLevel="1">
      <c r="A13" s="56" t="s">
        <v>122</v>
      </c>
      <c r="B13" s="75" t="str">
        <f ca="1">B3</f>
        <v>Check function does nothing</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((MATCH("TC_Unit_08_48", TestPlan!A1:A10000, 0))-48))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25.5">
      <c r="A30" s="66" t="s">
        <v>149</v>
      </c>
      <c r="B30" s="66" t="s">
        <v>243</v>
      </c>
      <c r="C30" s="67"/>
      <c r="D30" s="68"/>
      <c r="E30" s="69"/>
      <c r="F30" s="68"/>
      <c r="G30" s="69"/>
    </row>
    <row r="31" spans="1:7">
      <c r="A31" s="73" t="s">
        <v>150</v>
      </c>
      <c r="B31" s="77" t="s">
        <v>951</v>
      </c>
      <c r="C31" s="67"/>
      <c r="D31" s="68"/>
      <c r="E31" s="69"/>
      <c r="F31" s="68"/>
      <c r="G31" s="69"/>
    </row>
    <row r="32" spans="1:7" ht="25.5">
      <c r="A32" s="66" t="s">
        <v>151</v>
      </c>
      <c r="B32" s="66" t="s">
        <v>244</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0" priority="25" stopIfTrue="1">
      <formula>EXACT(#REF!,"Part")</formula>
    </cfRule>
    <cfRule type="expression" dxfId="89" priority="26" stopIfTrue="1">
      <formula>EXACT(#REF!,"Info")</formula>
    </cfRule>
  </conditionalFormatting>
  <conditionalFormatting sqref="B29:C29">
    <cfRule type="expression" dxfId="88" priority="23" stopIfTrue="1">
      <formula>EXACT(#REF!,"Part")</formula>
    </cfRule>
    <cfRule type="expression" dxfId="87" priority="24" stopIfTrue="1">
      <formula>EXACT(#REF!,"Info")</formula>
    </cfRule>
  </conditionalFormatting>
  <conditionalFormatting sqref="B28:C28">
    <cfRule type="expression" dxfId="86" priority="21" stopIfTrue="1">
      <formula>EXACT(#REF!,"Part")</formula>
    </cfRule>
    <cfRule type="expression" dxfId="85" priority="22" stopIfTrue="1">
      <formula>EXACT(#REF!,"Info")</formula>
    </cfRule>
  </conditionalFormatting>
  <conditionalFormatting sqref="B27:C27">
    <cfRule type="expression" dxfId="84" priority="19" stopIfTrue="1">
      <formula>EXACT(#REF!,"Part")</formula>
    </cfRule>
    <cfRule type="expression" dxfId="83" priority="20" stopIfTrue="1">
      <formula>EXACT(#REF!,"Info")</formula>
    </cfRule>
  </conditionalFormatting>
  <conditionalFormatting sqref="E27:E44">
    <cfRule type="cellIs" dxfId="82" priority="16" stopIfTrue="1" operator="equal">
      <formula>"open"</formula>
    </cfRule>
    <cfRule type="cellIs" dxfId="81" priority="17" stopIfTrue="1" operator="equal">
      <formula>"passed"</formula>
    </cfRule>
    <cfRule type="cellIs" dxfId="80" priority="18" stopIfTrue="1" operator="equal">
      <formula>"failed"</formula>
    </cfRule>
  </conditionalFormatting>
  <conditionalFormatting sqref="D27:D44">
    <cfRule type="expression" dxfId="79" priority="14" stopIfTrue="1">
      <formula>EXACT(#REF!,"Part")</formula>
    </cfRule>
    <cfRule type="expression" dxfId="78" priority="15" stopIfTrue="1">
      <formula>EXACT(#REF!,"Info")</formula>
    </cfRule>
  </conditionalFormatting>
  <conditionalFormatting sqref="A27:A34">
    <cfRule type="expression" dxfId="77" priority="12" stopIfTrue="1">
      <formula>EXACT(#REF!,"Part")</formula>
    </cfRule>
    <cfRule type="expression" dxfId="76" priority="13" stopIfTrue="1">
      <formula>EXACT(#REF!,"Info")</formula>
    </cfRule>
  </conditionalFormatting>
  <conditionalFormatting sqref="A29">
    <cfRule type="expression" dxfId="75" priority="10" stopIfTrue="1">
      <formula>EXACT(#REF!,"Part")</formula>
    </cfRule>
    <cfRule type="expression" dxfId="74" priority="11" stopIfTrue="1">
      <formula>EXACT(#REF!,"Info")</formula>
    </cfRule>
  </conditionalFormatting>
  <conditionalFormatting sqref="A28">
    <cfRule type="expression" dxfId="73" priority="8" stopIfTrue="1">
      <formula>EXACT(#REF!,"Part")</formula>
    </cfRule>
    <cfRule type="expression" dxfId="72" priority="9" stopIfTrue="1">
      <formula>EXACT(#REF!,"Info")</formula>
    </cfRule>
  </conditionalFormatting>
  <conditionalFormatting sqref="A27:A29">
    <cfRule type="expression" dxfId="71" priority="6" stopIfTrue="1">
      <formula>EXACT(#REF!,"Part")</formula>
    </cfRule>
    <cfRule type="expression" dxfId="70" priority="7" stopIfTrue="1">
      <formula>EXACT(#REF!,"Info")</formula>
    </cfRule>
  </conditionalFormatting>
  <conditionalFormatting sqref="G27:G44">
    <cfRule type="cellIs" dxfId="69" priority="3" stopIfTrue="1" operator="equal">
      <formula>"open"</formula>
    </cfRule>
    <cfRule type="cellIs" dxfId="68" priority="4" stopIfTrue="1" operator="equal">
      <formula>"passed"</formula>
    </cfRule>
    <cfRule type="cellIs" dxfId="67" priority="5" stopIfTrue="1" operator="equal">
      <formula>"failed"</formula>
    </cfRule>
  </conditionalFormatting>
  <conditionalFormatting sqref="F27:F44">
    <cfRule type="expression" dxfId="66" priority="1" stopIfTrue="1">
      <formula>EXACT(#REF!,"Part")</formula>
    </cfRule>
    <cfRule type="expression" dxfId="6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test_Dem_TimeBasedDebounceMainFunction_InvokedFnc</v>
      </c>
      <c r="C2" s="48"/>
    </row>
    <row r="3" spans="1:7" ht="12.75" customHeight="1" outlineLevel="1">
      <c r="A3" s="46" t="s">
        <v>123</v>
      </c>
      <c r="B3" s="75" t="str">
        <f ca="1">VLOOKUP(MID(CELL("Filename",B3),SEARCH("]",CELL("Filename",B3))+1,256),TestPlan!A6:I1000,8,FALSE)</f>
        <v>Check function Dem_TimeBasedDebounceInternMainFunction() is called in case:_x000D_
- Function Dem_OpMoIsInitialized() returns TRUE (line 500)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test_Dem_TimeBasedDebounceMainFunction_InvokedFnc</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960</v>
      </c>
      <c r="C12" s="50"/>
    </row>
    <row r="13" spans="1:7" ht="25.5" outlineLevel="1">
      <c r="A13" s="56" t="s">
        <v>122</v>
      </c>
      <c r="B13" s="75" t="str">
        <f ca="1">B3</f>
        <v>Check function Dem_TimeBasedDebounceInternMainFunction() is called in case:_x000D_
- Function Dem_OpMoIsInitialized() returns TRUE (line 500)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961</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((MATCH("TC_Unit_08_49", TestPlan!A1:A10000, 0))-49))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38.25">
      <c r="A30" s="66" t="s">
        <v>149</v>
      </c>
      <c r="B30" s="66" t="s">
        <v>956</v>
      </c>
      <c r="C30" s="67"/>
      <c r="D30" s="68"/>
      <c r="E30" s="69"/>
      <c r="F30" s="68"/>
      <c r="G30" s="69"/>
    </row>
    <row r="31" spans="1:7">
      <c r="A31" s="73" t="s">
        <v>150</v>
      </c>
      <c r="B31" s="77" t="s">
        <v>958</v>
      </c>
      <c r="C31" s="67"/>
      <c r="D31" s="68"/>
      <c r="E31" s="69"/>
      <c r="F31" s="68"/>
      <c r="G31" s="69"/>
    </row>
    <row r="32" spans="1:7" ht="51">
      <c r="A32" s="66" t="s">
        <v>151</v>
      </c>
      <c r="B32" s="66" t="s">
        <v>957</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4" priority="25" stopIfTrue="1">
      <formula>EXACT(#REF!,"Part")</formula>
    </cfRule>
    <cfRule type="expression" dxfId="63" priority="26" stopIfTrue="1">
      <formula>EXACT(#REF!,"Info")</formula>
    </cfRule>
  </conditionalFormatting>
  <conditionalFormatting sqref="B29:C29">
    <cfRule type="expression" dxfId="62" priority="23" stopIfTrue="1">
      <formula>EXACT(#REF!,"Part")</formula>
    </cfRule>
    <cfRule type="expression" dxfId="61" priority="24" stopIfTrue="1">
      <formula>EXACT(#REF!,"Info")</formula>
    </cfRule>
  </conditionalFormatting>
  <conditionalFormatting sqref="B28:C28">
    <cfRule type="expression" dxfId="60" priority="21" stopIfTrue="1">
      <formula>EXACT(#REF!,"Part")</formula>
    </cfRule>
    <cfRule type="expression" dxfId="59" priority="22" stopIfTrue="1">
      <formula>EXACT(#REF!,"Info")</formula>
    </cfRule>
  </conditionalFormatting>
  <conditionalFormatting sqref="B27:C27">
    <cfRule type="expression" dxfId="58" priority="19" stopIfTrue="1">
      <formula>EXACT(#REF!,"Part")</formula>
    </cfRule>
    <cfRule type="expression" dxfId="57" priority="20" stopIfTrue="1">
      <formula>EXACT(#REF!,"Info")</formula>
    </cfRule>
  </conditionalFormatting>
  <conditionalFormatting sqref="E27:E44">
    <cfRule type="cellIs" dxfId="56" priority="16" stopIfTrue="1" operator="equal">
      <formula>"open"</formula>
    </cfRule>
    <cfRule type="cellIs" dxfId="55" priority="17" stopIfTrue="1" operator="equal">
      <formula>"passed"</formula>
    </cfRule>
    <cfRule type="cellIs" dxfId="54" priority="18" stopIfTrue="1" operator="equal">
      <formula>"failed"</formula>
    </cfRule>
  </conditionalFormatting>
  <conditionalFormatting sqref="D27:D44">
    <cfRule type="expression" dxfId="53" priority="14" stopIfTrue="1">
      <formula>EXACT(#REF!,"Part")</formula>
    </cfRule>
    <cfRule type="expression" dxfId="52" priority="15" stopIfTrue="1">
      <formula>EXACT(#REF!,"Info")</formula>
    </cfRule>
  </conditionalFormatting>
  <conditionalFormatting sqref="A27:A34">
    <cfRule type="expression" dxfId="51" priority="12" stopIfTrue="1">
      <formula>EXACT(#REF!,"Part")</formula>
    </cfRule>
    <cfRule type="expression" dxfId="50" priority="13" stopIfTrue="1">
      <formula>EXACT(#REF!,"Info")</formula>
    </cfRule>
  </conditionalFormatting>
  <conditionalFormatting sqref="A29">
    <cfRule type="expression" dxfId="49" priority="10" stopIfTrue="1">
      <formula>EXACT(#REF!,"Part")</formula>
    </cfRule>
    <cfRule type="expression" dxfId="48" priority="11" stopIfTrue="1">
      <formula>EXACT(#REF!,"Info")</formula>
    </cfRule>
  </conditionalFormatting>
  <conditionalFormatting sqref="A28">
    <cfRule type="expression" dxfId="47" priority="8" stopIfTrue="1">
      <formula>EXACT(#REF!,"Part")</formula>
    </cfRule>
    <cfRule type="expression" dxfId="46" priority="9" stopIfTrue="1">
      <formula>EXACT(#REF!,"Info")</formula>
    </cfRule>
  </conditionalFormatting>
  <conditionalFormatting sqref="A27:A29">
    <cfRule type="expression" dxfId="45" priority="6" stopIfTrue="1">
      <formula>EXACT(#REF!,"Part")</formula>
    </cfRule>
    <cfRule type="expression" dxfId="44" priority="7" stopIfTrue="1">
      <formula>EXACT(#REF!,"Info")</formula>
    </cfRule>
  </conditionalFormatting>
  <conditionalFormatting sqref="G27:G44">
    <cfRule type="cellIs" dxfId="43" priority="3" stopIfTrue="1" operator="equal">
      <formula>"open"</formula>
    </cfRule>
    <cfRule type="cellIs" dxfId="42" priority="4" stopIfTrue="1" operator="equal">
      <formula>"passed"</formula>
    </cfRule>
    <cfRule type="cellIs" dxfId="41" priority="5" stopIfTrue="1" operator="equal">
      <formula>"failed"</formula>
    </cfRule>
  </conditionalFormatting>
  <conditionalFormatting sqref="F27:F44">
    <cfRule type="expression" dxfId="40" priority="1" stopIfTrue="1">
      <formula>EXACT(#REF!,"Part")</formula>
    </cfRule>
    <cfRule type="expression" dxfId="3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6"/>
  <dimension ref="A1:G44"/>
  <sheetViews>
    <sheetView showGridLines="0" zoomScale="85" zoomScaleNormal="85" workbookViewId="0">
      <pane ySplit="26" topLeftCell="A28" activePane="bottomLeft" state="frozen"/>
      <selection activeCell="B4" sqref="B4"/>
      <selection pane="bottomLeft" activeCell="B20" sqref="B20"/>
    </sheetView>
  </sheetViews>
  <sheetFormatPr defaultColWidth="11.42578125" defaultRowHeight="12.75" outlineLevelRow="1"/>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6.25">
      <c r="A1" s="101" t="s">
        <v>64</v>
      </c>
      <c r="B1" s="101"/>
      <c r="C1" s="79"/>
      <c r="D1" s="100"/>
      <c r="E1" s="100"/>
      <c r="F1" s="100"/>
      <c r="G1" s="100"/>
    </row>
    <row r="2" spans="1:7" ht="12.75" customHeight="1" outlineLevel="1">
      <c r="A2" s="46" t="s">
        <v>121</v>
      </c>
      <c r="B2" s="74" t="str">
        <f ca="1">VLOOKUP(MID(CELL("Filename",B3),SEARCH("]",CELL("Filename",B3))+1,256),TestPlan!A6:H1000,7,FALSE)</f>
        <v>test_Dem_TimeBasedDebounceMainFunction_DoNothing</v>
      </c>
      <c r="C2" s="48"/>
    </row>
    <row r="3" spans="1:7" ht="12.75" customHeight="1" outlineLevel="1">
      <c r="A3" s="46" t="s">
        <v>123</v>
      </c>
      <c r="B3" s="75" t="str">
        <f ca="1">VLOOKUP(MID(CELL("Filename",B3),SEARCH("]",CELL("Filename",B3))+1,256),TestPlan!A6:I1000,8,FALSE)</f>
        <v>Check function does nothing in case:_x000D_
- Function Dem_OpMoIsInitialized() returns FALSE (line 500)</v>
      </c>
      <c r="C3" s="50"/>
    </row>
    <row r="4" spans="1:7" ht="12.75" customHeight="1" outlineLevel="1">
      <c r="A4" s="51" t="s">
        <v>30</v>
      </c>
      <c r="B4" s="52" t="s">
        <v>152</v>
      </c>
      <c r="C4" s="53"/>
    </row>
    <row r="5" spans="1:7" ht="18" customHeight="1">
      <c r="A5" s="54"/>
      <c r="B5" s="55"/>
      <c r="C5" s="55"/>
    </row>
    <row r="6" spans="1:7" ht="26.25">
      <c r="A6" s="101" t="s">
        <v>25</v>
      </c>
      <c r="B6" s="101"/>
      <c r="C6" s="79"/>
    </row>
    <row r="7" spans="1:7" ht="12" customHeight="1" outlineLevel="1">
      <c r="A7" s="56" t="s">
        <v>96</v>
      </c>
      <c r="B7" s="57" t="s">
        <v>72</v>
      </c>
      <c r="C7" s="58"/>
    </row>
    <row r="8" spans="1:7" outlineLevel="1">
      <c r="A8" s="59" t="s">
        <v>97</v>
      </c>
      <c r="B8" s="76" t="str">
        <f ca="1">B2</f>
        <v>test_Dem_TimeBasedDebounceMainFunction_DoNothing</v>
      </c>
      <c r="C8" s="58"/>
    </row>
    <row r="9" spans="1:7" outlineLevel="1">
      <c r="A9" s="56" t="s">
        <v>118</v>
      </c>
      <c r="B9" s="49" t="s">
        <v>157</v>
      </c>
      <c r="C9" s="50"/>
    </row>
    <row r="10" spans="1:7" outlineLevel="1">
      <c r="A10" s="56" t="s">
        <v>120</v>
      </c>
      <c r="B10" s="60" t="s">
        <v>157</v>
      </c>
      <c r="C10" s="61"/>
    </row>
    <row r="11" spans="1:7" ht="25.5" outlineLevel="1">
      <c r="A11" s="46" t="s">
        <v>100</v>
      </c>
      <c r="B11" s="49" t="s">
        <v>73</v>
      </c>
      <c r="C11" s="50"/>
    </row>
    <row r="12" spans="1:7" ht="25.5" outlineLevel="1">
      <c r="A12" s="56" t="s">
        <v>124</v>
      </c>
      <c r="B12" s="49" t="s">
        <v>953</v>
      </c>
      <c r="C12" s="50"/>
    </row>
    <row r="13" spans="1:7" ht="25.5" outlineLevel="1">
      <c r="A13" s="56" t="s">
        <v>122</v>
      </c>
      <c r="B13" s="75" t="str">
        <f ca="1">B3</f>
        <v>Check function does nothing in case:_x000D_
- Function Dem_OpMoIsInitialized() returns FALSE (line 500)</v>
      </c>
      <c r="C13" s="58"/>
    </row>
    <row r="14" spans="1:7" outlineLevel="1">
      <c r="A14" s="56" t="s">
        <v>78</v>
      </c>
      <c r="B14" s="57" t="s">
        <v>103</v>
      </c>
      <c r="C14" s="58"/>
    </row>
    <row r="15" spans="1:7" outlineLevel="1">
      <c r="A15" s="56" t="s">
        <v>112</v>
      </c>
      <c r="B15" s="57" t="s">
        <v>158</v>
      </c>
      <c r="C15" s="58"/>
    </row>
    <row r="16" spans="1:7" outlineLevel="1">
      <c r="A16" s="56" t="s">
        <v>83</v>
      </c>
      <c r="B16" s="57" t="s">
        <v>113</v>
      </c>
      <c r="C16" s="58"/>
    </row>
    <row r="17" spans="1:7" outlineLevel="1">
      <c r="A17" s="56" t="s">
        <v>41</v>
      </c>
      <c r="B17" s="57" t="s">
        <v>73</v>
      </c>
      <c r="C17" s="58"/>
    </row>
    <row r="18" spans="1:7" outlineLevel="1">
      <c r="A18" s="56" t="s">
        <v>126</v>
      </c>
      <c r="B18" s="49" t="s">
        <v>157</v>
      </c>
      <c r="C18" s="50"/>
    </row>
    <row r="19" spans="1:7" outlineLevel="1">
      <c r="A19" s="56" t="s">
        <v>129</v>
      </c>
      <c r="B19" s="57" t="s">
        <v>157</v>
      </c>
      <c r="C19" s="58"/>
    </row>
    <row r="20" spans="1:7" outlineLevel="1">
      <c r="A20" s="56" t="s">
        <v>130</v>
      </c>
      <c r="B20" s="57" t="s">
        <v>157</v>
      </c>
      <c r="C20" s="58"/>
    </row>
    <row r="21" spans="1:7" outlineLevel="1">
      <c r="A21" s="56" t="s">
        <v>131</v>
      </c>
      <c r="B21" s="49" t="s">
        <v>157</v>
      </c>
      <c r="C21" s="50"/>
    </row>
    <row r="22" spans="1:7" ht="15" customHeight="1"/>
    <row r="23" spans="1:7" ht="24" customHeight="1">
      <c r="A23" s="102" t="s">
        <v>29</v>
      </c>
      <c r="B23" s="102"/>
      <c r="C23" s="80"/>
    </row>
    <row r="25" spans="1:7">
      <c r="D25" s="98" t="s">
        <v>135</v>
      </c>
      <c r="E25" s="99"/>
      <c r="F25" s="98">
        <v>43325</v>
      </c>
      <c r="G25" s="99"/>
    </row>
    <row r="26" spans="1:7" ht="63.75">
      <c r="A26" s="63" t="s">
        <v>28</v>
      </c>
      <c r="B26" s="64" t="s">
        <v>27</v>
      </c>
      <c r="C26" s="65" t="s">
        <v>26</v>
      </c>
      <c r="D26" s="65" t="s">
        <v>133</v>
      </c>
      <c r="E26" s="70" t="s">
        <v>134</v>
      </c>
      <c r="F26" s="65" t="s">
        <v>133</v>
      </c>
      <c r="G26" s="70" t="s">
        <v>134</v>
      </c>
    </row>
    <row r="27" spans="1:7" ht="229.5">
      <c r="A27" s="66" t="s">
        <v>149</v>
      </c>
      <c r="B27" s="66" t="str">
        <f ca="1">INDIRECT("TestPlan!" &amp; "H" &amp; ((MATCH("TC_Unit_08_50", TestPlan!A1:A10000, 0))-50))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DefineEBTIMEBASED_CONFIGURED_CYCLICTASKTIME as TRUE_x000D_
</v>
      </c>
      <c r="C27" s="67"/>
      <c r="D27" s="68"/>
      <c r="E27" s="69"/>
      <c r="F27" s="68"/>
      <c r="G27" s="69"/>
    </row>
    <row r="28" spans="1:7" ht="25.5">
      <c r="A28" s="66" t="s">
        <v>149</v>
      </c>
      <c r="B28" s="66" t="s">
        <v>155</v>
      </c>
      <c r="C28" s="67"/>
      <c r="D28" s="68"/>
      <c r="E28" s="69"/>
      <c r="F28" s="68"/>
      <c r="G28" s="69"/>
    </row>
    <row r="29" spans="1:7" ht="25.5">
      <c r="A29" s="66" t="s">
        <v>149</v>
      </c>
      <c r="B29" s="66" t="s">
        <v>201</v>
      </c>
      <c r="C29" s="67"/>
      <c r="D29" s="68"/>
      <c r="E29" s="69"/>
      <c r="F29" s="68"/>
      <c r="G29" s="69"/>
    </row>
    <row r="30" spans="1:7" ht="25.5">
      <c r="A30" s="66" t="s">
        <v>149</v>
      </c>
      <c r="B30" s="66" t="s">
        <v>964</v>
      </c>
      <c r="C30" s="67"/>
      <c r="D30" s="68"/>
      <c r="E30" s="69"/>
      <c r="F30" s="68"/>
      <c r="G30" s="69"/>
    </row>
    <row r="31" spans="1:7">
      <c r="A31" s="73" t="s">
        <v>150</v>
      </c>
      <c r="B31" s="77" t="s">
        <v>958</v>
      </c>
      <c r="C31" s="67"/>
      <c r="D31" s="68"/>
      <c r="E31" s="69"/>
      <c r="F31" s="68"/>
      <c r="G31" s="69"/>
    </row>
    <row r="32" spans="1:7" ht="38.25">
      <c r="A32" s="66" t="s">
        <v>151</v>
      </c>
      <c r="B32" s="66" t="s">
        <v>965</v>
      </c>
      <c r="C32" s="67"/>
      <c r="D32" s="68"/>
      <c r="E32" s="69" t="s">
        <v>1026</v>
      </c>
      <c r="F32" s="68"/>
      <c r="G32" s="69" t="s">
        <v>1026</v>
      </c>
    </row>
    <row r="33" spans="1:7" ht="25.5">
      <c r="A33" s="66" t="s">
        <v>151</v>
      </c>
      <c r="B33" s="66" t="s">
        <v>169</v>
      </c>
      <c r="C33" s="67"/>
      <c r="D33" s="68"/>
      <c r="E33" s="69" t="s">
        <v>1026</v>
      </c>
      <c r="F33" s="68"/>
      <c r="G33" s="69" t="s">
        <v>1026</v>
      </c>
    </row>
    <row r="34" spans="1:7" ht="25.5">
      <c r="A34" s="66" t="s">
        <v>151</v>
      </c>
      <c r="B34" s="66" t="s">
        <v>156</v>
      </c>
      <c r="C34" s="67"/>
      <c r="D34" s="68"/>
      <c r="E34" s="69" t="s">
        <v>1026</v>
      </c>
      <c r="F34" s="68"/>
      <c r="G34" s="69" t="s">
        <v>1026</v>
      </c>
    </row>
    <row r="35" spans="1:7">
      <c r="A35" s="66"/>
      <c r="B35" s="66"/>
      <c r="C35" s="67"/>
      <c r="D35" s="68"/>
      <c r="E35" s="69"/>
      <c r="F35" s="68"/>
      <c r="G35" s="69"/>
    </row>
    <row r="36" spans="1:7">
      <c r="A36" s="66"/>
      <c r="B36" s="66"/>
      <c r="C36" s="67"/>
      <c r="D36" s="68"/>
      <c r="E36" s="69"/>
      <c r="F36" s="68"/>
      <c r="G36" s="69"/>
    </row>
    <row r="37" spans="1:7">
      <c r="A37" s="66"/>
      <c r="B37" s="66"/>
      <c r="C37" s="67"/>
      <c r="D37" s="68"/>
      <c r="E37" s="69"/>
      <c r="F37" s="68"/>
      <c r="G37" s="69"/>
    </row>
    <row r="38" spans="1:7">
      <c r="A38" s="66"/>
      <c r="B38" s="66"/>
      <c r="C38" s="67"/>
      <c r="D38" s="68"/>
      <c r="E38" s="69"/>
      <c r="F38" s="68"/>
      <c r="G38" s="69"/>
    </row>
    <row r="39" spans="1:7">
      <c r="A39" s="66"/>
      <c r="B39" s="66"/>
      <c r="C39" s="67"/>
      <c r="D39" s="68"/>
      <c r="E39" s="69"/>
      <c r="F39" s="68"/>
      <c r="G39" s="69"/>
    </row>
    <row r="40" spans="1:7">
      <c r="A40" s="66"/>
      <c r="B40" s="66"/>
      <c r="C40" s="67"/>
      <c r="D40" s="68"/>
      <c r="E40" s="69"/>
      <c r="F40" s="68"/>
      <c r="G40" s="69"/>
    </row>
    <row r="41" spans="1:7">
      <c r="A41" s="66"/>
      <c r="B41" s="66"/>
      <c r="C41" s="67"/>
      <c r="D41" s="68"/>
      <c r="E41" s="69"/>
      <c r="F41" s="68"/>
      <c r="G41" s="69"/>
    </row>
    <row r="42" spans="1:7">
      <c r="A42" s="66"/>
      <c r="B42" s="66"/>
      <c r="C42" s="67"/>
      <c r="D42" s="68"/>
      <c r="E42" s="69"/>
      <c r="F42" s="68"/>
      <c r="G42" s="69"/>
    </row>
    <row r="43" spans="1:7">
      <c r="A43" s="66"/>
      <c r="B43" s="66"/>
      <c r="C43" s="67"/>
      <c r="D43" s="68"/>
      <c r="E43" s="69"/>
      <c r="F43" s="68"/>
      <c r="G43" s="69"/>
    </row>
    <row r="44" spans="1:7">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8" priority="25" stopIfTrue="1">
      <formula>EXACT(#REF!,"Part")</formula>
    </cfRule>
    <cfRule type="expression" dxfId="37" priority="26" stopIfTrue="1">
      <formula>EXACT(#REF!,"Info")</formula>
    </cfRule>
  </conditionalFormatting>
  <conditionalFormatting sqref="B29:C29">
    <cfRule type="expression" dxfId="36" priority="23" stopIfTrue="1">
      <formula>EXACT(#REF!,"Part")</formula>
    </cfRule>
    <cfRule type="expression" dxfId="35" priority="24" stopIfTrue="1">
      <formula>EXACT(#REF!,"Info")</formula>
    </cfRule>
  </conditionalFormatting>
  <conditionalFormatting sqref="B28:C28">
    <cfRule type="expression" dxfId="34" priority="21" stopIfTrue="1">
      <formula>EXACT(#REF!,"Part")</formula>
    </cfRule>
    <cfRule type="expression" dxfId="33" priority="22" stopIfTrue="1">
      <formula>EXACT(#REF!,"Info")</formula>
    </cfRule>
  </conditionalFormatting>
  <conditionalFormatting sqref="B27:C27">
    <cfRule type="expression" dxfId="32" priority="19" stopIfTrue="1">
      <formula>EXACT(#REF!,"Part")</formula>
    </cfRule>
    <cfRule type="expression" dxfId="31" priority="20" stopIfTrue="1">
      <formula>EXACT(#REF!,"Info")</formula>
    </cfRule>
  </conditionalFormatting>
  <conditionalFormatting sqref="E27:E44">
    <cfRule type="cellIs" dxfId="30" priority="16" stopIfTrue="1" operator="equal">
      <formula>"open"</formula>
    </cfRule>
    <cfRule type="cellIs" dxfId="29" priority="17" stopIfTrue="1" operator="equal">
      <formula>"passed"</formula>
    </cfRule>
    <cfRule type="cellIs" dxfId="28" priority="18" stopIfTrue="1" operator="equal">
      <formula>"failed"</formula>
    </cfRule>
  </conditionalFormatting>
  <conditionalFormatting sqref="D27:D44">
    <cfRule type="expression" dxfId="27" priority="14" stopIfTrue="1">
      <formula>EXACT(#REF!,"Part")</formula>
    </cfRule>
    <cfRule type="expression" dxfId="26" priority="15" stopIfTrue="1">
      <formula>EXACT(#REF!,"Info")</formula>
    </cfRule>
  </conditionalFormatting>
  <conditionalFormatting sqref="A27:A34">
    <cfRule type="expression" dxfId="25" priority="12" stopIfTrue="1">
      <formula>EXACT(#REF!,"Part")</formula>
    </cfRule>
    <cfRule type="expression" dxfId="24" priority="13" stopIfTrue="1">
      <formula>EXACT(#REF!,"Info")</formula>
    </cfRule>
  </conditionalFormatting>
  <conditionalFormatting sqref="A29">
    <cfRule type="expression" dxfId="23" priority="10" stopIfTrue="1">
      <formula>EXACT(#REF!,"Part")</formula>
    </cfRule>
    <cfRule type="expression" dxfId="22" priority="11" stopIfTrue="1">
      <formula>EXACT(#REF!,"Info")</formula>
    </cfRule>
  </conditionalFormatting>
  <conditionalFormatting sqref="A28">
    <cfRule type="expression" dxfId="21" priority="8" stopIfTrue="1">
      <formula>EXACT(#REF!,"Part")</formula>
    </cfRule>
    <cfRule type="expression" dxfId="20" priority="9" stopIfTrue="1">
      <formula>EXACT(#REF!,"Info")</formula>
    </cfRule>
  </conditionalFormatting>
  <conditionalFormatting sqref="A27:A29">
    <cfRule type="expression" dxfId="19" priority="6" stopIfTrue="1">
      <formula>EXACT(#REF!,"Part")</formula>
    </cfRule>
    <cfRule type="expression" dxfId="18" priority="7" stopIfTrue="1">
      <formula>EXACT(#REF!,"Info")</formula>
    </cfRule>
  </conditionalFormatting>
  <conditionalFormatting sqref="G27:G44">
    <cfRule type="cellIs" dxfId="17" priority="3" stopIfTrue="1" operator="equal">
      <formula>"open"</formula>
    </cfRule>
    <cfRule type="cellIs" dxfId="16" priority="4" stopIfTrue="1" operator="equal">
      <formula>"passed"</formula>
    </cfRule>
    <cfRule type="cellIs" dxfId="15" priority="5" stopIfTrue="1" operator="equal">
      <formula>"failed"</formula>
    </cfRule>
  </conditionalFormatting>
  <conditionalFormatting sqref="F27:F44">
    <cfRule type="expression" dxfId="14" priority="1" stopIfTrue="1">
      <formula>EXACT(#REF!,"Part")</formula>
    </cfRule>
    <cfRule type="expression" dxfId="1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E44"/>
  <sheetViews>
    <sheetView showGridLines="0" zoomScale="85" zoomScaleNormal="85" workbookViewId="0">
      <pane ySplit="26" topLeftCell="A27" activePane="bottomLeft" state="frozen"/>
      <selection activeCell="B4" sqref="B4"/>
      <selection pane="bottomLeft" activeCell="A27" sqref="A27"/>
    </sheetView>
  </sheetViews>
  <sheetFormatPr defaultColWidth="11.42578125" defaultRowHeight="12.75" outlineLevelRow="1"/>
  <cols>
    <col min="1" max="1" width="26.5703125" style="45" customWidth="1"/>
    <col min="2" max="2" width="82.7109375" style="45" customWidth="1"/>
    <col min="3" max="3" width="19.28515625" style="45" customWidth="1"/>
    <col min="4" max="5" width="18.7109375" style="45" hidden="1" customWidth="1"/>
    <col min="6" max="16384" width="11.42578125" style="45"/>
  </cols>
  <sheetData>
    <row r="1" spans="1:5" ht="26.25">
      <c r="A1" s="101" t="s">
        <v>64</v>
      </c>
      <c r="B1" s="101"/>
      <c r="C1" s="44"/>
      <c r="D1" s="100"/>
      <c r="E1" s="100"/>
    </row>
    <row r="2" spans="1:5" ht="12.75" customHeight="1" outlineLevel="1">
      <c r="A2" s="46" t="s">
        <v>121</v>
      </c>
      <c r="B2" s="47" t="s">
        <v>87</v>
      </c>
      <c r="C2" s="48"/>
    </row>
    <row r="3" spans="1:5" ht="12.75" customHeight="1" outlineLevel="1">
      <c r="A3" s="46" t="s">
        <v>123</v>
      </c>
      <c r="B3" s="49" t="s">
        <v>65</v>
      </c>
      <c r="C3" s="50"/>
    </row>
    <row r="4" spans="1:5" ht="12.75" customHeight="1" outlineLevel="1">
      <c r="A4" s="51" t="s">
        <v>30</v>
      </c>
      <c r="B4" s="52" t="s">
        <v>88</v>
      </c>
      <c r="C4" s="53"/>
    </row>
    <row r="5" spans="1:5" ht="18" customHeight="1">
      <c r="A5" s="54"/>
      <c r="B5" s="55"/>
      <c r="C5" s="55"/>
    </row>
    <row r="6" spans="1:5" ht="26.25">
      <c r="A6" s="101" t="s">
        <v>25</v>
      </c>
      <c r="B6" s="101"/>
      <c r="C6" s="44"/>
    </row>
    <row r="7" spans="1:5" ht="12" customHeight="1" outlineLevel="1">
      <c r="A7" s="56" t="s">
        <v>96</v>
      </c>
      <c r="B7" s="57" t="s">
        <v>89</v>
      </c>
      <c r="C7" s="58"/>
    </row>
    <row r="8" spans="1:5" outlineLevel="1">
      <c r="A8" s="59" t="s">
        <v>97</v>
      </c>
      <c r="B8" s="57" t="s">
        <v>66</v>
      </c>
      <c r="C8" s="58"/>
    </row>
    <row r="9" spans="1:5" outlineLevel="1">
      <c r="A9" s="56" t="s">
        <v>118</v>
      </c>
      <c r="B9" s="49" t="s">
        <v>119</v>
      </c>
      <c r="C9" s="50"/>
    </row>
    <row r="10" spans="1:5" ht="25.5" outlineLevel="1">
      <c r="A10" s="56" t="s">
        <v>120</v>
      </c>
      <c r="B10" s="60" t="s">
        <v>98</v>
      </c>
      <c r="C10" s="61"/>
    </row>
    <row r="11" spans="1:5" ht="51" outlineLevel="1">
      <c r="A11" s="46" t="s">
        <v>100</v>
      </c>
      <c r="B11" s="49" t="s">
        <v>99</v>
      </c>
      <c r="C11" s="50"/>
    </row>
    <row r="12" spans="1:5" ht="25.5" outlineLevel="1">
      <c r="A12" s="56" t="s">
        <v>124</v>
      </c>
      <c r="B12" s="49" t="s">
        <v>101</v>
      </c>
      <c r="C12" s="50"/>
    </row>
    <row r="13" spans="1:5" outlineLevel="1">
      <c r="A13" s="56" t="s">
        <v>122</v>
      </c>
      <c r="B13" s="57" t="s">
        <v>102</v>
      </c>
      <c r="C13" s="58"/>
    </row>
    <row r="14" spans="1:5" outlineLevel="1">
      <c r="A14" s="56" t="s">
        <v>78</v>
      </c>
      <c r="B14" s="57" t="s">
        <v>80</v>
      </c>
      <c r="C14" s="58"/>
    </row>
    <row r="15" spans="1:5" outlineLevel="1">
      <c r="A15" s="56" t="s">
        <v>112</v>
      </c>
      <c r="B15" s="57" t="s">
        <v>111</v>
      </c>
      <c r="C15" s="58"/>
    </row>
    <row r="16" spans="1:5" outlineLevel="1">
      <c r="A16" s="56" t="s">
        <v>83</v>
      </c>
      <c r="B16" s="57" t="s">
        <v>117</v>
      </c>
      <c r="C16" s="58"/>
    </row>
    <row r="17" spans="1:5" outlineLevel="1">
      <c r="A17" s="56" t="s">
        <v>41</v>
      </c>
      <c r="B17" s="57" t="s">
        <v>71</v>
      </c>
      <c r="C17" s="58"/>
    </row>
    <row r="18" spans="1:5" ht="25.5" outlineLevel="1">
      <c r="A18" s="56" t="s">
        <v>126</v>
      </c>
      <c r="B18" s="49" t="s">
        <v>125</v>
      </c>
      <c r="C18" s="50"/>
    </row>
    <row r="19" spans="1:5" outlineLevel="1">
      <c r="A19" s="56" t="s">
        <v>129</v>
      </c>
      <c r="B19" s="57" t="s">
        <v>127</v>
      </c>
      <c r="C19" s="58"/>
    </row>
    <row r="20" spans="1:5" outlineLevel="1">
      <c r="A20" s="56" t="s">
        <v>130</v>
      </c>
      <c r="B20" s="57" t="s">
        <v>128</v>
      </c>
      <c r="C20" s="58"/>
    </row>
    <row r="21" spans="1:5" ht="38.25" outlineLevel="1">
      <c r="A21" s="56" t="s">
        <v>131</v>
      </c>
      <c r="B21" s="49" t="s">
        <v>132</v>
      </c>
      <c r="C21" s="50"/>
    </row>
    <row r="22" spans="1:5" ht="15" customHeight="1"/>
    <row r="23" spans="1:5" ht="24" customHeight="1">
      <c r="A23" s="102" t="s">
        <v>29</v>
      </c>
      <c r="B23" s="102"/>
      <c r="C23" s="62"/>
    </row>
    <row r="25" spans="1:5">
      <c r="D25" s="98" t="s">
        <v>135</v>
      </c>
      <c r="E25" s="99"/>
    </row>
    <row r="26" spans="1:5" ht="38.25">
      <c r="A26" s="63" t="s">
        <v>28</v>
      </c>
      <c r="B26" s="64" t="s">
        <v>27</v>
      </c>
      <c r="C26" s="65" t="s">
        <v>26</v>
      </c>
      <c r="D26" s="65" t="s">
        <v>133</v>
      </c>
      <c r="E26" s="70" t="s">
        <v>134</v>
      </c>
    </row>
    <row r="27" spans="1:5">
      <c r="A27" s="66"/>
      <c r="B27" s="66"/>
      <c r="C27" s="67"/>
      <c r="D27" s="68"/>
      <c r="E27" s="69"/>
    </row>
    <row r="28" spans="1:5">
      <c r="A28" s="66"/>
      <c r="B28" s="66"/>
      <c r="C28" s="67"/>
      <c r="D28" s="68"/>
      <c r="E28" s="69"/>
    </row>
    <row r="29" spans="1:5">
      <c r="A29" s="66"/>
      <c r="B29" s="66"/>
      <c r="C29" s="67"/>
      <c r="D29" s="68"/>
      <c r="E29" s="69"/>
    </row>
    <row r="30" spans="1:5">
      <c r="A30" s="66"/>
      <c r="B30" s="66"/>
      <c r="C30" s="67"/>
      <c r="D30" s="68"/>
      <c r="E30" s="69"/>
    </row>
    <row r="31" spans="1:5">
      <c r="A31" s="66"/>
      <c r="B31" s="66"/>
      <c r="C31" s="67"/>
      <c r="D31" s="68"/>
      <c r="E31" s="69"/>
    </row>
    <row r="32" spans="1:5">
      <c r="A32" s="66"/>
      <c r="B32" s="66"/>
      <c r="C32" s="67"/>
      <c r="D32" s="68"/>
      <c r="E32" s="69"/>
    </row>
    <row r="33" spans="1:5">
      <c r="A33" s="66"/>
      <c r="B33" s="66"/>
      <c r="C33" s="67"/>
      <c r="D33" s="68"/>
      <c r="E33" s="69"/>
    </row>
    <row r="34" spans="1:5">
      <c r="A34" s="66"/>
      <c r="B34" s="66"/>
      <c r="C34" s="67"/>
      <c r="D34" s="68"/>
      <c r="E34" s="69"/>
    </row>
    <row r="35" spans="1:5">
      <c r="A35" s="66"/>
      <c r="B35" s="66"/>
      <c r="C35" s="67"/>
      <c r="D35" s="68"/>
      <c r="E35" s="69"/>
    </row>
    <row r="36" spans="1:5">
      <c r="A36" s="66"/>
      <c r="B36" s="66"/>
      <c r="C36" s="67"/>
      <c r="D36" s="68"/>
      <c r="E36" s="69"/>
    </row>
    <row r="37" spans="1:5">
      <c r="A37" s="66"/>
      <c r="B37" s="66"/>
      <c r="C37" s="67"/>
      <c r="D37" s="68"/>
      <c r="E37" s="69"/>
    </row>
    <row r="38" spans="1:5">
      <c r="A38" s="66"/>
      <c r="B38" s="66"/>
      <c r="C38" s="67"/>
      <c r="D38" s="68"/>
      <c r="E38" s="69"/>
    </row>
    <row r="39" spans="1:5">
      <c r="A39" s="66"/>
      <c r="B39" s="66"/>
      <c r="C39" s="67"/>
      <c r="D39" s="68"/>
      <c r="E39" s="69"/>
    </row>
    <row r="40" spans="1:5">
      <c r="A40" s="66"/>
      <c r="B40" s="66"/>
      <c r="C40" s="67"/>
      <c r="D40" s="68"/>
      <c r="E40" s="69"/>
    </row>
    <row r="41" spans="1:5">
      <c r="A41" s="66"/>
      <c r="B41" s="66"/>
      <c r="C41" s="67"/>
      <c r="D41" s="68"/>
      <c r="E41" s="69"/>
    </row>
    <row r="42" spans="1:5">
      <c r="A42" s="66"/>
      <c r="B42" s="66"/>
      <c r="C42" s="67"/>
      <c r="D42" s="68"/>
      <c r="E42" s="69"/>
    </row>
    <row r="43" spans="1:5">
      <c r="A43" s="66"/>
      <c r="B43" s="66"/>
      <c r="C43" s="67"/>
      <c r="D43" s="68"/>
      <c r="E43" s="69"/>
    </row>
    <row r="44" spans="1:5">
      <c r="A44" s="66"/>
      <c r="B44" s="66"/>
      <c r="C44" s="67"/>
      <c r="D44" s="68"/>
      <c r="E44" s="69"/>
    </row>
  </sheetData>
  <mergeCells count="5">
    <mergeCell ref="D1:E1"/>
    <mergeCell ref="D25:E25"/>
    <mergeCell ref="A1:B1"/>
    <mergeCell ref="A6:B6"/>
    <mergeCell ref="A23:B23"/>
  </mergeCells>
  <conditionalFormatting sqref="A27:C44">
    <cfRule type="expression" dxfId="12" priority="352" stopIfTrue="1">
      <formula>EXACT(#REF!,"Part")</formula>
    </cfRule>
    <cfRule type="expression" dxfId="11" priority="353" stopIfTrue="1">
      <formula>EXACT(#REF!,"Info")</formula>
    </cfRule>
  </conditionalFormatting>
  <conditionalFormatting sqref="A29:C29">
    <cfRule type="expression" dxfId="10" priority="50" stopIfTrue="1">
      <formula>EXACT(#REF!,"Part")</formula>
    </cfRule>
    <cfRule type="expression" dxfId="9" priority="51" stopIfTrue="1">
      <formula>EXACT(#REF!,"Info")</formula>
    </cfRule>
  </conditionalFormatting>
  <conditionalFormatting sqref="A28:C28">
    <cfRule type="expression" dxfId="8" priority="48" stopIfTrue="1">
      <formula>EXACT(#REF!,"Part")</formula>
    </cfRule>
    <cfRule type="expression" dxfId="7" priority="49" stopIfTrue="1">
      <formula>EXACT(#REF!,"Info")</formula>
    </cfRule>
  </conditionalFormatting>
  <conditionalFormatting sqref="A27:C27 A28:A29">
    <cfRule type="expression" dxfId="6" priority="46" stopIfTrue="1">
      <formula>EXACT(#REF!,"Part")</formula>
    </cfRule>
    <cfRule type="expression" dxfId="5" priority="47" stopIfTrue="1">
      <formula>EXACT(#REF!,"Info")</formula>
    </cfRule>
  </conditionalFormatting>
  <conditionalFormatting sqref="E27:E44">
    <cfRule type="cellIs" dxfId="4" priority="8" stopIfTrue="1" operator="equal">
      <formula>"open"</formula>
    </cfRule>
    <cfRule type="cellIs" dxfId="3" priority="9" stopIfTrue="1" operator="equal">
      <formula>"passed"</formula>
    </cfRule>
    <cfRule type="cellIs" dxfId="2" priority="10" stopIfTrue="1" operator="equal">
      <formula>"failed"</formula>
    </cfRule>
  </conditionalFormatting>
  <conditionalFormatting sqref="D27:D44">
    <cfRule type="expression" dxfId="1" priority="6" stopIfTrue="1">
      <formula>EXACT(#REF!,"Part")</formula>
    </cfRule>
    <cfRule type="expression" dxfId="0" priority="7"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126</vt:i4>
      </vt:variant>
    </vt:vector>
  </HeadingPairs>
  <TitlesOfParts>
    <vt:vector size="126" baseType="lpstr">
      <vt:lpstr>History</vt:lpstr>
      <vt:lpstr>Usage</vt:lpstr>
      <vt:lpstr>TestResultSummary</vt:lpstr>
      <vt:lpstr>TestPlan</vt:lpstr>
      <vt:lpstr>TC_Unit_01_01</vt:lpstr>
      <vt:lpstr>TC_Unit_01_02</vt:lpstr>
      <vt:lpstr>TC_Unit_01_03</vt:lpstr>
      <vt:lpstr>TC_Unit_01_04</vt:lpstr>
      <vt:lpstr>TC_Unit_01_05</vt:lpstr>
      <vt:lpstr>TC_Unit_02_01</vt:lpstr>
      <vt:lpstr>TC_Unit_02_02</vt:lpstr>
      <vt:lpstr>TC_Unit_02_03</vt:lpstr>
      <vt:lpstr>TC_Unit_02_04</vt:lpstr>
      <vt:lpstr>TC_Unit_02_05</vt:lpstr>
      <vt:lpstr>TC_Unit_02_06</vt:lpstr>
      <vt:lpstr>TC_Unit_03_01</vt:lpstr>
      <vt:lpstr>TC_Unit_03_02</vt:lpstr>
      <vt:lpstr>TC_Unit_03_03</vt:lpstr>
      <vt:lpstr>TC_Unit_03_04</vt:lpstr>
      <vt:lpstr>TC_Unit_03_05</vt:lpstr>
      <vt:lpstr>TC_Unit_03_06</vt:lpstr>
      <vt:lpstr>TC_Unit_03_07</vt:lpstr>
      <vt:lpstr>TC_Unit_03_08</vt:lpstr>
      <vt:lpstr>TC_Unit_03_09</vt:lpstr>
      <vt:lpstr>TC_Unit_03_10</vt:lpstr>
      <vt:lpstr>TC_Unit_03_11</vt:lpstr>
      <vt:lpstr>TC_Unit_03_12</vt:lpstr>
      <vt:lpstr>TC_Unit_03_13</vt:lpstr>
      <vt:lpstr>TC_Unit_03_14</vt:lpstr>
      <vt:lpstr>TC_Unit_03_15</vt:lpstr>
      <vt:lpstr>TC_Unit_03_16</vt:lpstr>
      <vt:lpstr>TC_Unit_03_17</vt:lpstr>
      <vt:lpstr>TC_Unit_03_18</vt:lpstr>
      <vt:lpstr>TC_Unit_03_19</vt:lpstr>
      <vt:lpstr>TC_Unit_03_20</vt:lpstr>
      <vt:lpstr>TC_Unit_03_21</vt:lpstr>
      <vt:lpstr>TC_Unit_04_01</vt:lpstr>
      <vt:lpstr>TC_Unit_04_02</vt:lpstr>
      <vt:lpstr>TC_Unit_04_03</vt:lpstr>
      <vt:lpstr>TC_Unit_05_01</vt:lpstr>
      <vt:lpstr>TC_Unit_05_02</vt:lpstr>
      <vt:lpstr>TC_Unit_05_03</vt:lpstr>
      <vt:lpstr>TC_Unit_05_04</vt:lpstr>
      <vt:lpstr>TC_Unit_05_05</vt:lpstr>
      <vt:lpstr>TC_Unit_05_06</vt:lpstr>
      <vt:lpstr>TC_Unit_06_01</vt:lpstr>
      <vt:lpstr>TC_Unit_06_02</vt:lpstr>
      <vt:lpstr>TC_Unit_06_03</vt:lpstr>
      <vt:lpstr>TC_Unit_06_04</vt:lpstr>
      <vt:lpstr>TC_Unit_06_05</vt:lpstr>
      <vt:lpstr>TC_Unit_06_06</vt:lpstr>
      <vt:lpstr>TC_Unit_06_07</vt:lpstr>
      <vt:lpstr>TC_Unit_06_08</vt:lpstr>
      <vt:lpstr>TC_Unit_06_09</vt:lpstr>
      <vt:lpstr>TC_Unit_06_10</vt:lpstr>
      <vt:lpstr>TC_Unit_06_11</vt:lpstr>
      <vt:lpstr>TC_Unit_06_12</vt:lpstr>
      <vt:lpstr>TC_Unit_06_13</vt:lpstr>
      <vt:lpstr>TC_Unit_06_14</vt:lpstr>
      <vt:lpstr>TC_Unit_07_01</vt:lpstr>
      <vt:lpstr>TC_Unit_07_02</vt:lpstr>
      <vt:lpstr>TC_Unit_07_03</vt:lpstr>
      <vt:lpstr>TC_Unit_07_04</vt:lpstr>
      <vt:lpstr>TC_Unit_07_05</vt:lpstr>
      <vt:lpstr>TC_Unit_07_06</vt:lpstr>
      <vt:lpstr>TC_Unit_07_07</vt:lpstr>
      <vt:lpstr>TC_Unit_07_08</vt:lpstr>
      <vt:lpstr>TC_Unit_07_09</vt:lpstr>
      <vt:lpstr>TC_Unit_07_10</vt:lpstr>
      <vt:lpstr>TC_Unit_07_11</vt:lpstr>
      <vt:lpstr>TC_Unit_07_12</vt:lpstr>
      <vt:lpstr>TC_Unit_07_13</vt:lpstr>
      <vt:lpstr>TC_Unit_07_14</vt:lpstr>
      <vt:lpstr>TC_Unit_07_15</vt:lpstr>
      <vt:lpstr>TC_Unit_07_16</vt:lpstr>
      <vt:lpstr>TC_Unit_08_01</vt:lpstr>
      <vt:lpstr>TC_Unit_08_02</vt:lpstr>
      <vt:lpstr>TC_Unit_08_03</vt:lpstr>
      <vt:lpstr>TC_Unit_08_04</vt:lpstr>
      <vt:lpstr>TC_Unit_08_05</vt:lpstr>
      <vt:lpstr>TC_Unit_08_06</vt:lpstr>
      <vt:lpstr>TC_Unit_08_07</vt:lpstr>
      <vt:lpstr>TC_Unit_08_08</vt:lpstr>
      <vt:lpstr>TC_Unit_08_09</vt:lpstr>
      <vt:lpstr>TC_Unit_08_10</vt:lpstr>
      <vt:lpstr>TC_Unit_08_11</vt:lpstr>
      <vt:lpstr>TC_Unit_08_12</vt:lpstr>
      <vt:lpstr>TC_Unit_08_13</vt:lpstr>
      <vt:lpstr>TC_Unit_08_14</vt:lpstr>
      <vt:lpstr>TC_Unit_08_15</vt:lpstr>
      <vt:lpstr>TC_Unit_08_16</vt:lpstr>
      <vt:lpstr>TC_Unit_08_17</vt:lpstr>
      <vt:lpstr>TC_Unit_08_18</vt:lpstr>
      <vt:lpstr>TC_Unit_08_19</vt:lpstr>
      <vt:lpstr>TC_Unit_08_20</vt:lpstr>
      <vt:lpstr>TC_Unit_08_21</vt:lpstr>
      <vt:lpstr>TC_Unit_08_22</vt:lpstr>
      <vt:lpstr>TC_Unit_08_23</vt:lpstr>
      <vt:lpstr>TC_Unit_08_24</vt:lpstr>
      <vt:lpstr>TC_Unit_08_25</vt:lpstr>
      <vt:lpstr>TC_Unit_08_26</vt:lpstr>
      <vt:lpstr>TC_Unit_08_27</vt:lpstr>
      <vt:lpstr>TC_Unit_08_28</vt:lpstr>
      <vt:lpstr>TC_Unit_08_29</vt:lpstr>
      <vt:lpstr>TC_Unit_08_30</vt:lpstr>
      <vt:lpstr>TC_Unit_08_31</vt:lpstr>
      <vt:lpstr>TC_Unit_08_32</vt:lpstr>
      <vt:lpstr>TC_Unit_08_33</vt:lpstr>
      <vt:lpstr>TC_Unit_08_34</vt:lpstr>
      <vt:lpstr>TC_Unit_08_35</vt:lpstr>
      <vt:lpstr>TC_Unit_08_36</vt:lpstr>
      <vt:lpstr>TC_Unit_08_37</vt:lpstr>
      <vt:lpstr>TC_Unit_08_38</vt:lpstr>
      <vt:lpstr>TC_Unit_08_39</vt:lpstr>
      <vt:lpstr>TC_Unit_08_40</vt:lpstr>
      <vt:lpstr>TC_Unit_08_41</vt:lpstr>
      <vt:lpstr>TC_Unit_08_42</vt:lpstr>
      <vt:lpstr>TC_Unit_08_43</vt:lpstr>
      <vt:lpstr>TC_Unit_08_44</vt:lpstr>
      <vt:lpstr>TC_Unit_08_45</vt:lpstr>
      <vt:lpstr>TC_Unit_08_46</vt:lpstr>
      <vt:lpstr>TC_Unit_08_47</vt:lpstr>
      <vt:lpstr>TC_Unit_08_48</vt:lpstr>
      <vt:lpstr>TC_Unit_08_49</vt:lpstr>
      <vt:lpstr>TC_Unit_08_50</vt:lpstr>
      <vt:lpstr>TC_Template</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CDG-SMT/ESA1-Haag</dc:creator>
  <cp:lastModifiedBy>Tuan Phong</cp:lastModifiedBy>
  <dcterms:created xsi:type="dcterms:W3CDTF">2009-05-18T08:28:54Z</dcterms:created>
  <dcterms:modified xsi:type="dcterms:W3CDTF">2018-09-16T05:32:53Z</dcterms:modified>
</cp:coreProperties>
</file>