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B Mạch" sheetId="1" r:id="rId1"/>
    <sheet name="Pre Mechanical" sheetId="2" r:id="rId2"/>
  </sheets>
  <calcPr calcId="152511"/>
</workbook>
</file>

<file path=xl/calcChain.xml><?xml version="1.0" encoding="utf-8"?>
<calcChain xmlns="http://schemas.openxmlformats.org/spreadsheetml/2006/main">
  <c r="G11" i="2" l="1"/>
  <c r="G10" i="2"/>
  <c r="G8" i="2"/>
  <c r="G7" i="2"/>
  <c r="E6" i="2"/>
  <c r="G6" i="2"/>
  <c r="G5" i="2"/>
  <c r="E5" i="2"/>
  <c r="G3" i="2" l="1"/>
</calcChain>
</file>

<file path=xl/sharedStrings.xml><?xml version="1.0" encoding="utf-8"?>
<sst xmlns="http://schemas.openxmlformats.org/spreadsheetml/2006/main" count="35" uniqueCount="29">
  <si>
    <t>No</t>
  </si>
  <si>
    <t>Name</t>
  </si>
  <si>
    <t>Spec</t>
  </si>
  <si>
    <t>Price</t>
  </si>
  <si>
    <t>Qty</t>
  </si>
  <si>
    <t>Link</t>
  </si>
  <si>
    <t>Mount</t>
  </si>
  <si>
    <t>Arduino 2560 R3</t>
  </si>
  <si>
    <t>atmega 2560</t>
  </si>
  <si>
    <t>http://linhkienrobo.com/chitiet/arduino-mega2560-r3-sp204.html</t>
  </si>
  <si>
    <t>http://smdchip.vn/shop/module-tb6560-stepmotor-driver/</t>
  </si>
  <si>
    <t xml:space="preserve">
MODULE TB6560</t>
  </si>
  <si>
    <t>V: 12-24V
I: 3.5A</t>
  </si>
  <si>
    <t>Motor Step</t>
  </si>
  <si>
    <t>Image</t>
  </si>
  <si>
    <t>http://thietbicnc.vn/Dong-co-buoc-SUMTOR-57HS7630A4-3A-1.8Nm.-97.html/</t>
  </si>
  <si>
    <t>Động cơ trục chính</t>
  </si>
  <si>
    <t>http://cnc24h.com/Bo-Spindle-300W-ER11-12.000RPM-48VDC.-270.html/</t>
  </si>
  <si>
    <t>Động cơ làm mát bằng không khí
Điện áp làm việc: 12VDC - 48VDC
Công suất: 300W
Cường độ dòng điện tối đa: 6A
Tốc độ quay: 12.000 vòng/ phút ở điện áp 48VDC
Momen xoắn: 0.4Nm</t>
  </si>
  <si>
    <t>http://cnc24h.com/Bo-Spindle-500W-ER11-12.000RPM-110VDC.-271.html/</t>
  </si>
  <si>
    <t>Comment</t>
  </si>
  <si>
    <t>OK</t>
  </si>
  <si>
    <t>Động cơ + Nguồn điện + Kẹp động cơ
Động cơ làm mát bằng không khí
Điện áp làm việc: 110VDC
Công suất: 500W
Tốc độ quay: 12.000 vòng/ phút ở điện áp 110VDC
Momen xoắn: 0.55Nm</t>
  </si>
  <si>
    <t>Any</t>
  </si>
  <si>
    <t>Nguồn 12/24V 10A</t>
  </si>
  <si>
    <t>http://ledcolour.com.vn/aj34/Nguon-led-12V-10A.html</t>
  </si>
  <si>
    <t>Other</t>
  </si>
  <si>
    <t xml:space="preserve"> Dây điện, Công tăc nguồn, công tắc hành
trình, dây rút, dây thun</t>
  </si>
  <si>
    <t>Nguồn 12V -10A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</si>
</sst>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4</xdr:row>
      <xdr:rowOff>19049</xdr:rowOff>
    </xdr:from>
    <xdr:to>
      <xdr:col>7</xdr:col>
      <xdr:colOff>1228725</xdr:colOff>
      <xdr:row>4</xdr:row>
      <xdr:rowOff>1238250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4" y="781049"/>
          <a:ext cx="1219201" cy="1219201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57149</xdr:rowOff>
    </xdr:from>
    <xdr:to>
      <xdr:col>7</xdr:col>
      <xdr:colOff>1228725</xdr:colOff>
      <xdr:row>5</xdr:row>
      <xdr:rowOff>1228724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0" y="2085974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19051</xdr:rowOff>
    </xdr:from>
    <xdr:to>
      <xdr:col>7</xdr:col>
      <xdr:colOff>1276350</xdr:colOff>
      <xdr:row>6</xdr:row>
      <xdr:rowOff>1224449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3314701"/>
          <a:ext cx="1238250" cy="1205398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</xdr:row>
      <xdr:rowOff>28575</xdr:rowOff>
    </xdr:from>
    <xdr:to>
      <xdr:col>7</xdr:col>
      <xdr:colOff>1257300</xdr:colOff>
      <xdr:row>7</xdr:row>
      <xdr:rowOff>1257300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4591050"/>
          <a:ext cx="1228725" cy="12287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8</xdr:row>
      <xdr:rowOff>19051</xdr:rowOff>
    </xdr:from>
    <xdr:to>
      <xdr:col>7</xdr:col>
      <xdr:colOff>1257301</xdr:colOff>
      <xdr:row>8</xdr:row>
      <xdr:rowOff>1257301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6" y="6048376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9</xdr:row>
      <xdr:rowOff>66675</xdr:rowOff>
    </xdr:from>
    <xdr:to>
      <xdr:col>7</xdr:col>
      <xdr:colOff>1295400</xdr:colOff>
      <xdr:row>9</xdr:row>
      <xdr:rowOff>1200150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7477125"/>
          <a:ext cx="1266825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inhkienrobo.com/chitiet/arduino-mega2560-r3-sp204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thietbicnc.vn/Dong-co-buoc-SUMTOR-57HS7630A4-3A-1.8Nm.-97.html/" TargetMode="External"/><Relationship Id="rId1" Type="http://schemas.openxmlformats.org/officeDocument/2006/relationships/hyperlink" Target="http://smdchip.vn/shop/module-tb6560-stepmotor-driver/" TargetMode="External"/><Relationship Id="rId6" Type="http://schemas.openxmlformats.org/officeDocument/2006/relationships/hyperlink" Target="http://ledcolour.com.vn/aj34/Nguon-led-12V-10A.html" TargetMode="External"/><Relationship Id="rId5" Type="http://schemas.openxmlformats.org/officeDocument/2006/relationships/hyperlink" Target="http://cnc24h.com/Bo-Spindle-500W-ER11-12.000RPM-110VDC.-271.html/" TargetMode="External"/><Relationship Id="rId4" Type="http://schemas.openxmlformats.org/officeDocument/2006/relationships/hyperlink" Target="http://cnc24h.com/Bo-Spindle-300W-ER11-12.000RPM-48VDC.-270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activeCellId="1" sqref="A1 I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topLeftCell="A6" workbookViewId="0">
      <selection activeCell="D10" sqref="D10"/>
    </sheetView>
  </sheetViews>
  <sheetFormatPr defaultRowHeight="15" x14ac:dyDescent="0.25"/>
  <cols>
    <col min="1" max="1" width="9.140625" style="1"/>
    <col min="2" max="2" width="5.140625" style="3" customWidth="1"/>
    <col min="3" max="3" width="23.85546875" style="1" customWidth="1"/>
    <col min="4" max="4" width="37.140625" style="2" customWidth="1"/>
    <col min="5" max="5" width="9.140625" style="4"/>
    <col min="6" max="6" width="4.42578125" style="4" bestFit="1" customWidth="1"/>
    <col min="7" max="7" width="9.140625" style="4"/>
    <col min="8" max="8" width="20" style="1" customWidth="1"/>
    <col min="9" max="9" width="19" style="1" customWidth="1"/>
    <col min="10" max="10" width="70.42578125" style="1" customWidth="1"/>
    <col min="11" max="16384" width="9.140625" style="1"/>
  </cols>
  <sheetData>
    <row r="3" spans="2:10" x14ac:dyDescent="0.25">
      <c r="G3" s="4">
        <f>SUM(G5:G22)</f>
        <v>2692</v>
      </c>
    </row>
    <row r="4" spans="2:10" s="3" customFormat="1" x14ac:dyDescent="0.25">
      <c r="B4" s="5" t="s">
        <v>0</v>
      </c>
      <c r="C4" s="5" t="s">
        <v>1</v>
      </c>
      <c r="D4" s="12" t="s">
        <v>2</v>
      </c>
      <c r="E4" s="5" t="s">
        <v>3</v>
      </c>
      <c r="F4" s="5" t="s">
        <v>4</v>
      </c>
      <c r="G4" s="5" t="s">
        <v>6</v>
      </c>
      <c r="H4" s="5" t="s">
        <v>14</v>
      </c>
      <c r="I4" s="5" t="s">
        <v>20</v>
      </c>
      <c r="J4" s="5" t="s">
        <v>5</v>
      </c>
    </row>
    <row r="5" spans="2:10" ht="99.95" customHeight="1" x14ac:dyDescent="0.25">
      <c r="B5" s="11">
        <v>1</v>
      </c>
      <c r="C5" s="6" t="s">
        <v>7</v>
      </c>
      <c r="D5" s="7" t="s">
        <v>8</v>
      </c>
      <c r="E5" s="8">
        <f>320*0.7</f>
        <v>224</v>
      </c>
      <c r="F5" s="8">
        <v>1</v>
      </c>
      <c r="G5" s="8">
        <f>E5*F5</f>
        <v>224</v>
      </c>
      <c r="H5" s="6"/>
      <c r="I5" s="6" t="s">
        <v>21</v>
      </c>
      <c r="J5" s="9" t="s">
        <v>9</v>
      </c>
    </row>
    <row r="6" spans="2:10" ht="99.95" customHeight="1" x14ac:dyDescent="0.25">
      <c r="B6" s="11">
        <v>2</v>
      </c>
      <c r="C6" s="7" t="s">
        <v>11</v>
      </c>
      <c r="D6" s="7" t="s">
        <v>12</v>
      </c>
      <c r="E6" s="8">
        <f>180*0.7</f>
        <v>125.99999999999999</v>
      </c>
      <c r="F6" s="8">
        <v>3</v>
      </c>
      <c r="G6" s="8">
        <f>E6*F6</f>
        <v>377.99999999999994</v>
      </c>
      <c r="H6" s="6"/>
      <c r="I6" s="6" t="s">
        <v>21</v>
      </c>
      <c r="J6" s="10" t="s">
        <v>10</v>
      </c>
    </row>
    <row r="7" spans="2:10" ht="99.95" customHeight="1" x14ac:dyDescent="0.25">
      <c r="B7" s="11">
        <v>3</v>
      </c>
      <c r="C7" s="6" t="s">
        <v>13</v>
      </c>
      <c r="D7" s="7"/>
      <c r="E7" s="8">
        <v>50</v>
      </c>
      <c r="F7" s="8">
        <v>3</v>
      </c>
      <c r="G7" s="8">
        <f>E7*F7</f>
        <v>150</v>
      </c>
      <c r="H7" s="6"/>
      <c r="I7" s="13" t="s">
        <v>23</v>
      </c>
      <c r="J7" s="9" t="s">
        <v>15</v>
      </c>
    </row>
    <row r="8" spans="2:10" ht="115.5" customHeight="1" x14ac:dyDescent="0.25">
      <c r="B8" s="11">
        <v>4</v>
      </c>
      <c r="C8" s="6" t="s">
        <v>16</v>
      </c>
      <c r="D8" s="7" t="s">
        <v>18</v>
      </c>
      <c r="E8" s="8">
        <v>1710</v>
      </c>
      <c r="F8" s="8">
        <v>1</v>
      </c>
      <c r="G8" s="8">
        <f>E8*F8</f>
        <v>1710</v>
      </c>
      <c r="H8" s="6"/>
      <c r="I8" s="13" t="s">
        <v>23</v>
      </c>
      <c r="J8" s="9" t="s">
        <v>17</v>
      </c>
    </row>
    <row r="9" spans="2:10" ht="108.75" customHeight="1" x14ac:dyDescent="0.25">
      <c r="B9" s="11">
        <v>5</v>
      </c>
      <c r="C9" s="6" t="s">
        <v>16</v>
      </c>
      <c r="D9" s="7" t="s">
        <v>22</v>
      </c>
      <c r="E9" s="8">
        <v>2315</v>
      </c>
      <c r="F9" s="8">
        <v>1</v>
      </c>
      <c r="G9" s="8"/>
      <c r="H9" s="6"/>
      <c r="I9" s="13" t="s">
        <v>23</v>
      </c>
      <c r="J9" s="9" t="s">
        <v>19</v>
      </c>
    </row>
    <row r="10" spans="2:10" ht="99.95" customHeight="1" x14ac:dyDescent="0.25">
      <c r="B10" s="11">
        <v>6</v>
      </c>
      <c r="C10" s="6" t="s">
        <v>24</v>
      </c>
      <c r="D10" s="7" t="s">
        <v>28</v>
      </c>
      <c r="E10" s="8">
        <v>130</v>
      </c>
      <c r="F10" s="8">
        <v>1</v>
      </c>
      <c r="G10" s="8">
        <f>E10*F10</f>
        <v>130</v>
      </c>
      <c r="H10" s="6"/>
      <c r="I10" s="13" t="s">
        <v>23</v>
      </c>
      <c r="J10" s="9" t="s">
        <v>25</v>
      </c>
    </row>
    <row r="11" spans="2:10" ht="99.95" customHeight="1" x14ac:dyDescent="0.25">
      <c r="B11" s="11">
        <v>7</v>
      </c>
      <c r="C11" s="6" t="s">
        <v>26</v>
      </c>
      <c r="D11" s="7" t="s">
        <v>27</v>
      </c>
      <c r="E11" s="8">
        <v>100</v>
      </c>
      <c r="F11" s="8">
        <v>1</v>
      </c>
      <c r="G11" s="8">
        <f>E11*F11</f>
        <v>100</v>
      </c>
      <c r="H11" s="6"/>
      <c r="I11" s="6" t="s">
        <v>21</v>
      </c>
      <c r="J11" s="6"/>
    </row>
  </sheetData>
  <hyperlinks>
    <hyperlink ref="J6" r:id="rId1"/>
    <hyperlink ref="J7" r:id="rId2"/>
    <hyperlink ref="J5" r:id="rId3"/>
    <hyperlink ref="J8" r:id="rId4"/>
    <hyperlink ref="J9" r:id="rId5"/>
    <hyperlink ref="J10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 Mạch</vt:lpstr>
      <vt:lpstr>Pre Mechanical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2015-08-08T13:47:26Z</dcterms:modified>
</cp:coreProperties>
</file>