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Analyst\DA Tran Hoang Long_Nov'23\Homework folder\Level 3\Gcontest project\"/>
    </mc:Choice>
  </mc:AlternateContent>
  <xr:revisionPtr revIDLastSave="0" documentId="13_ncr:1_{928110B0-D870-4AF9-8A76-F953139677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" sheetId="7" r:id="rId1"/>
    <sheet name="Sheet1" sheetId="9" r:id="rId2"/>
    <sheet name="DATA" sheetId="6" r:id="rId3"/>
    <sheet name="Data 101101" sheetId="8" r:id="rId4"/>
  </sheets>
  <externalReferences>
    <externalReference r:id="rId5"/>
  </externalReferences>
  <definedNames>
    <definedName name="__xlcn.WorksheetConnection_BẢNGTHSỐLIỆULÊNBÁOCÁO.xlsxDATA1" hidden="1">'[1]datagoc ver1'!#REF!</definedName>
    <definedName name="_xlnm._FilterDatabase" localSheetId="2" hidden="1">DATA!$A$1:$AJ$1213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8" l="1"/>
  <c r="O6" i="8"/>
  <c r="O5" i="8"/>
  <c r="O4" i="8"/>
  <c r="O3" i="8"/>
  <c r="O2" i="8"/>
  <c r="C15" i="7"/>
  <c r="D15" i="7"/>
  <c r="E15" i="7"/>
  <c r="F15" i="7"/>
  <c r="G15" i="7"/>
  <c r="C13" i="7"/>
  <c r="D13" i="7"/>
  <c r="E13" i="7"/>
  <c r="F13" i="7"/>
  <c r="G13" i="7"/>
  <c r="C14" i="7"/>
  <c r="D14" i="7"/>
  <c r="E14" i="7"/>
  <c r="F14" i="7"/>
  <c r="G14" i="7"/>
  <c r="G12" i="7"/>
  <c r="F12" i="7"/>
  <c r="E12" i="7"/>
  <c r="D12" i="7"/>
  <c r="C12" i="7"/>
  <c r="O513" i="6"/>
  <c r="O424" i="6"/>
  <c r="O365" i="6"/>
  <c r="O345" i="6"/>
  <c r="O306" i="6"/>
  <c r="O304" i="6"/>
  <c r="O261" i="6"/>
  <c r="O258" i="6"/>
  <c r="O253" i="6"/>
  <c r="O218" i="6"/>
  <c r="O197" i="6"/>
  <c r="O129" i="6"/>
  <c r="O740" i="6"/>
  <c r="O625" i="6"/>
  <c r="O572" i="6"/>
  <c r="O442" i="6"/>
  <c r="O208" i="6"/>
  <c r="O151" i="6"/>
  <c r="O126" i="6"/>
  <c r="O583" i="6"/>
  <c r="O450" i="6"/>
  <c r="O341" i="6"/>
  <c r="O60" i="6"/>
  <c r="O38" i="6"/>
  <c r="O31" i="6"/>
  <c r="O712" i="6"/>
  <c r="O597" i="6"/>
  <c r="O579" i="6"/>
  <c r="O562" i="6"/>
  <c r="O493" i="6"/>
  <c r="O492" i="6"/>
  <c r="O486" i="6"/>
  <c r="O478" i="6"/>
  <c r="O475" i="6"/>
  <c r="O437" i="6"/>
  <c r="O397" i="6"/>
  <c r="O380" i="6"/>
  <c r="O48" i="6"/>
  <c r="O46" i="6"/>
  <c r="O45" i="6"/>
  <c r="O34" i="6"/>
  <c r="O32" i="6"/>
  <c r="O15" i="6"/>
  <c r="O724" i="6"/>
  <c r="O668" i="6"/>
  <c r="O593" i="6"/>
  <c r="O580" i="6"/>
  <c r="O543" i="6"/>
  <c r="O514" i="6"/>
  <c r="O363" i="6"/>
  <c r="O279" i="6"/>
  <c r="O277" i="6"/>
  <c r="O264" i="6"/>
  <c r="O235" i="6"/>
  <c r="O226" i="6"/>
  <c r="O63" i="6"/>
  <c r="O51" i="6"/>
  <c r="O41" i="6"/>
  <c r="O40" i="6"/>
  <c r="O18" i="6"/>
  <c r="O14" i="6"/>
  <c r="O624" i="6"/>
  <c r="O620" i="6"/>
  <c r="O539" i="6"/>
  <c r="O532" i="6"/>
  <c r="O529" i="6"/>
  <c r="O367" i="6"/>
  <c r="O342" i="6"/>
  <c r="O280" i="6"/>
  <c r="O275" i="6"/>
  <c r="O233" i="6"/>
  <c r="O193" i="6"/>
  <c r="O185" i="6"/>
  <c r="O104" i="6"/>
  <c r="O61" i="6"/>
  <c r="O43" i="6"/>
  <c r="O35" i="6"/>
  <c r="O27" i="6"/>
  <c r="O20" i="6"/>
  <c r="O642" i="6"/>
  <c r="O582" i="6"/>
  <c r="O573" i="6"/>
  <c r="O536" i="6"/>
  <c r="O507" i="6"/>
  <c r="O487" i="6"/>
  <c r="O371" i="6"/>
  <c r="O294" i="6"/>
  <c r="O254" i="6"/>
  <c r="O234" i="6"/>
  <c r="O222" i="6"/>
  <c r="O200" i="6"/>
  <c r="O83" i="6"/>
  <c r="O78" i="6"/>
  <c r="O54" i="6"/>
  <c r="O47" i="6"/>
  <c r="O37" i="6"/>
  <c r="O23" i="6"/>
  <c r="O780" i="6"/>
  <c r="O773" i="6"/>
  <c r="O771" i="6"/>
  <c r="O665" i="6"/>
  <c r="O637" i="6"/>
  <c r="O578" i="6"/>
  <c r="O398" i="6"/>
  <c r="O393" i="6"/>
  <c r="O382" i="6"/>
  <c r="O308" i="6"/>
  <c r="O292" i="6"/>
  <c r="O270" i="6"/>
  <c r="O152" i="6"/>
  <c r="O145" i="6"/>
  <c r="O107" i="6"/>
  <c r="O99" i="6"/>
  <c r="O65" i="6"/>
  <c r="O62" i="6"/>
  <c r="O715" i="6"/>
  <c r="O654" i="6"/>
  <c r="O591" i="6"/>
  <c r="O587" i="6"/>
  <c r="O495" i="6"/>
  <c r="O491" i="6"/>
  <c r="O346" i="6"/>
  <c r="O337" i="6"/>
  <c r="O326" i="6"/>
  <c r="O315" i="6"/>
  <c r="O284" i="6"/>
  <c r="O230" i="6"/>
  <c r="O179" i="6"/>
  <c r="O139" i="6"/>
  <c r="O81" i="6"/>
  <c r="O73" i="6"/>
  <c r="O72" i="6"/>
  <c r="O52" i="6"/>
  <c r="O793" i="6"/>
  <c r="O737" i="6"/>
  <c r="O703" i="6"/>
  <c r="O690" i="6"/>
  <c r="O689" i="6"/>
  <c r="O512" i="6"/>
  <c r="O505" i="6"/>
  <c r="O498" i="6"/>
  <c r="O474" i="6"/>
  <c r="O471" i="6"/>
  <c r="O470" i="6"/>
  <c r="O240" i="6"/>
  <c r="O170" i="6"/>
  <c r="O127" i="6"/>
  <c r="O113" i="6"/>
  <c r="O112" i="6"/>
  <c r="O86" i="6"/>
  <c r="O794" i="6"/>
  <c r="O742" i="6"/>
  <c r="O730" i="6"/>
  <c r="O658" i="6"/>
  <c r="O648" i="6"/>
  <c r="O527" i="6"/>
  <c r="O516" i="6"/>
  <c r="O477" i="6"/>
  <c r="O399" i="6"/>
  <c r="O395" i="6"/>
  <c r="O354" i="6"/>
  <c r="O348" i="6"/>
  <c r="O207" i="6"/>
  <c r="O123" i="6"/>
  <c r="O108" i="6"/>
  <c r="O85" i="6"/>
  <c r="O64" i="6"/>
  <c r="O769" i="6"/>
  <c r="O763" i="6"/>
  <c r="O611" i="6"/>
  <c r="O554" i="6"/>
  <c r="O517" i="6"/>
  <c r="O429" i="6"/>
  <c r="O420" i="6"/>
  <c r="O392" i="6"/>
  <c r="O376" i="6"/>
  <c r="O320" i="6"/>
  <c r="O297" i="6"/>
  <c r="O168" i="6"/>
  <c r="O153" i="6"/>
  <c r="O758" i="6"/>
  <c r="O722" i="6"/>
  <c r="O603" i="6"/>
  <c r="O338" i="6"/>
  <c r="O298" i="6"/>
  <c r="O290" i="6"/>
  <c r="O263" i="6"/>
  <c r="O184" i="6"/>
  <c r="O101" i="6"/>
  <c r="O80" i="6"/>
  <c r="O66" i="6"/>
  <c r="O725" i="6"/>
  <c r="O692" i="6"/>
  <c r="O691" i="6"/>
  <c r="O481" i="6"/>
  <c r="O381" i="6"/>
  <c r="O311" i="6"/>
  <c r="O221" i="6"/>
  <c r="O140" i="6"/>
  <c r="O131" i="6"/>
  <c r="O357" i="6"/>
  <c r="O303" i="6"/>
  <c r="O299" i="6"/>
  <c r="O82" i="6"/>
  <c r="O33" i="6"/>
  <c r="O16" i="6"/>
  <c r="O960" i="6"/>
  <c r="O755" i="6"/>
  <c r="O732" i="6"/>
  <c r="O638" i="6"/>
  <c r="O584" i="6"/>
  <c r="O445" i="6"/>
  <c r="O417" i="6"/>
  <c r="O286" i="6"/>
  <c r="O192" i="6"/>
  <c r="O289" i="6"/>
  <c r="O255" i="6"/>
  <c r="O567" i="6"/>
  <c r="O961" i="6"/>
  <c r="O962" i="6"/>
  <c r="O787" i="6"/>
  <c r="O636" i="6"/>
  <c r="O563" i="6"/>
  <c r="O500" i="6"/>
  <c r="O435" i="6"/>
  <c r="O422" i="6"/>
  <c r="O375" i="6"/>
  <c r="O963" i="6"/>
  <c r="O964" i="6"/>
  <c r="O965" i="6"/>
  <c r="O621" i="6"/>
  <c r="O594" i="6"/>
  <c r="O526" i="6"/>
  <c r="O502" i="6"/>
  <c r="O468" i="6"/>
  <c r="O444" i="6"/>
  <c r="O966" i="6"/>
  <c r="O768" i="6"/>
  <c r="O702" i="6"/>
  <c r="O469" i="6"/>
  <c r="O439" i="6"/>
  <c r="O405" i="6"/>
  <c r="O403" i="6"/>
  <c r="O386" i="6"/>
  <c r="O362" i="6"/>
  <c r="O681" i="6"/>
  <c r="O605" i="6"/>
  <c r="O577" i="6"/>
  <c r="O555" i="6"/>
  <c r="O545" i="6"/>
  <c r="O542" i="6"/>
  <c r="O321" i="6"/>
  <c r="O314" i="6"/>
  <c r="O274" i="6"/>
  <c r="O344" i="6"/>
  <c r="O328" i="6"/>
  <c r="O327" i="6"/>
  <c r="O142" i="6"/>
  <c r="O138" i="6"/>
  <c r="O117" i="6"/>
  <c r="O795" i="6"/>
  <c r="O796" i="6"/>
  <c r="O609" i="6"/>
  <c r="O266" i="6"/>
  <c r="O243" i="6"/>
  <c r="O183" i="6"/>
  <c r="O271" i="6"/>
  <c r="O268" i="6"/>
  <c r="O166" i="6"/>
  <c r="O172" i="6"/>
  <c r="O143" i="6"/>
  <c r="O110" i="6"/>
  <c r="O506" i="6"/>
  <c r="O463" i="6"/>
  <c r="O407" i="6"/>
  <c r="O967" i="6"/>
  <c r="O968" i="6"/>
  <c r="O797" i="6"/>
  <c r="O798" i="6"/>
  <c r="O969" i="6"/>
  <c r="O970" i="6"/>
  <c r="O799" i="6"/>
  <c r="O800" i="6"/>
  <c r="O971" i="6"/>
  <c r="O972" i="6"/>
  <c r="O801" i="6"/>
  <c r="O802" i="6"/>
  <c r="O631" i="6"/>
  <c r="O619" i="6"/>
  <c r="O588" i="6"/>
  <c r="O551" i="6"/>
  <c r="O549" i="6"/>
  <c r="O473" i="6"/>
  <c r="O225" i="6"/>
  <c r="O220" i="6"/>
  <c r="O209" i="6"/>
  <c r="O190" i="6"/>
  <c r="O187" i="6"/>
  <c r="O180" i="6"/>
  <c r="O137" i="6"/>
  <c r="O121" i="6"/>
  <c r="O94" i="6"/>
  <c r="O87" i="6"/>
  <c r="O58" i="6"/>
  <c r="O57" i="6"/>
  <c r="O56" i="6"/>
  <c r="O50" i="6"/>
  <c r="O44" i="6"/>
  <c r="O25" i="6"/>
  <c r="O24" i="6"/>
  <c r="O17" i="6"/>
  <c r="O973" i="6"/>
  <c r="O974" i="6"/>
  <c r="O975" i="6"/>
  <c r="O803" i="6"/>
  <c r="O804" i="6"/>
  <c r="O805" i="6"/>
  <c r="O976" i="6"/>
  <c r="O977" i="6"/>
  <c r="O978" i="6"/>
  <c r="O806" i="6"/>
  <c r="O807" i="6"/>
  <c r="O808" i="6"/>
  <c r="O979" i="6"/>
  <c r="O980" i="6"/>
  <c r="O981" i="6"/>
  <c r="O809" i="6"/>
  <c r="O810" i="6"/>
  <c r="O811" i="6"/>
  <c r="O785" i="6"/>
  <c r="O784" i="6"/>
  <c r="O774" i="6"/>
  <c r="O675" i="6"/>
  <c r="O629" i="6"/>
  <c r="O617" i="6"/>
  <c r="O457" i="6"/>
  <c r="O454" i="6"/>
  <c r="O421" i="6"/>
  <c r="O400" i="6"/>
  <c r="O391" i="6"/>
  <c r="O324" i="6"/>
  <c r="O319" i="6"/>
  <c r="O316" i="6"/>
  <c r="O278" i="6"/>
  <c r="O260" i="6"/>
  <c r="O212" i="6"/>
  <c r="O174" i="6"/>
  <c r="O982" i="6"/>
  <c r="O983" i="6"/>
  <c r="O984" i="6"/>
  <c r="O985" i="6"/>
  <c r="O986" i="6"/>
  <c r="O987" i="6"/>
  <c r="O988" i="6"/>
  <c r="O989" i="6"/>
  <c r="O990" i="6"/>
  <c r="O706" i="6"/>
  <c r="O694" i="6"/>
  <c r="O645" i="6"/>
  <c r="O497" i="6"/>
  <c r="O451" i="6"/>
  <c r="O301" i="6"/>
  <c r="O291" i="6"/>
  <c r="O262" i="6"/>
  <c r="O198" i="6"/>
  <c r="O991" i="6"/>
  <c r="O992" i="6"/>
  <c r="O993" i="6"/>
  <c r="O994" i="6"/>
  <c r="O995" i="6"/>
  <c r="O996" i="6"/>
  <c r="O997" i="6"/>
  <c r="O998" i="6"/>
  <c r="O999" i="6"/>
  <c r="O750" i="6"/>
  <c r="O728" i="6"/>
  <c r="O726" i="6"/>
  <c r="O459" i="6"/>
  <c r="O351" i="6"/>
  <c r="O295" i="6"/>
  <c r="O256" i="6"/>
  <c r="O247" i="6"/>
  <c r="O246" i="6"/>
  <c r="O1000" i="6"/>
  <c r="O1001" i="6"/>
  <c r="O1002" i="6"/>
  <c r="O812" i="6"/>
  <c r="O813" i="6"/>
  <c r="O814" i="6"/>
  <c r="O1003" i="6"/>
  <c r="O1004" i="6"/>
  <c r="O1005" i="6"/>
  <c r="O815" i="6"/>
  <c r="O816" i="6"/>
  <c r="O817" i="6"/>
  <c r="O1006" i="6"/>
  <c r="O1007" i="6"/>
  <c r="O1008" i="6"/>
  <c r="O818" i="6"/>
  <c r="O819" i="6"/>
  <c r="O820" i="6"/>
  <c r="O821" i="6"/>
  <c r="O752" i="6"/>
  <c r="O717" i="6"/>
  <c r="O672" i="6"/>
  <c r="O628" i="6"/>
  <c r="O618" i="6"/>
  <c r="O366" i="6"/>
  <c r="O361" i="6"/>
  <c r="O358" i="6"/>
  <c r="O347" i="6"/>
  <c r="O330" i="6"/>
  <c r="O296" i="6"/>
  <c r="O36" i="6"/>
  <c r="O30" i="6"/>
  <c r="O29" i="6"/>
  <c r="O28" i="6"/>
  <c r="O22" i="6"/>
  <c r="O19" i="6"/>
  <c r="O1009" i="6"/>
  <c r="O1010" i="6"/>
  <c r="O1011" i="6"/>
  <c r="O822" i="6"/>
  <c r="O823" i="6"/>
  <c r="O824" i="6"/>
  <c r="O825" i="6"/>
  <c r="O826" i="6"/>
  <c r="O827" i="6"/>
  <c r="O828" i="6"/>
  <c r="O1012" i="6"/>
  <c r="O1013" i="6"/>
  <c r="O1014" i="6"/>
  <c r="O829" i="6"/>
  <c r="O830" i="6"/>
  <c r="O831" i="6"/>
  <c r="O1015" i="6"/>
  <c r="O1016" i="6"/>
  <c r="O1017" i="6"/>
  <c r="O832" i="6"/>
  <c r="O833" i="6"/>
  <c r="O834" i="6"/>
  <c r="O682" i="6"/>
  <c r="O644" i="6"/>
  <c r="O633" i="6"/>
  <c r="O614" i="6"/>
  <c r="O604" i="6"/>
  <c r="O589" i="6"/>
  <c r="O453" i="6"/>
  <c r="O273" i="6"/>
  <c r="O249" i="6"/>
  <c r="O236" i="6"/>
  <c r="O224" i="6"/>
  <c r="O216" i="6"/>
  <c r="O206" i="6"/>
  <c r="O182" i="6"/>
  <c r="O97" i="6"/>
  <c r="O92" i="6"/>
  <c r="O91" i="6"/>
  <c r="O84" i="6"/>
  <c r="O76" i="6"/>
  <c r="O71" i="6"/>
  <c r="O772" i="6"/>
  <c r="O687" i="6"/>
  <c r="O641" i="6"/>
  <c r="O530" i="6"/>
  <c r="O461" i="6"/>
  <c r="O431" i="6"/>
  <c r="O423" i="6"/>
  <c r="O368" i="6"/>
  <c r="O332" i="6"/>
  <c r="O1018" i="6"/>
  <c r="O1019" i="6"/>
  <c r="O1020" i="6"/>
  <c r="O1021" i="6"/>
  <c r="O835" i="6"/>
  <c r="O674" i="6"/>
  <c r="O657" i="6"/>
  <c r="O615" i="6"/>
  <c r="O592" i="6"/>
  <c r="O571" i="6"/>
  <c r="O557" i="6"/>
  <c r="O374" i="6"/>
  <c r="O26" i="6"/>
  <c r="O21" i="6"/>
  <c r="O13" i="6"/>
  <c r="O12" i="6"/>
  <c r="O11" i="6"/>
  <c r="O9" i="6"/>
  <c r="O1022" i="6"/>
  <c r="O1023" i="6"/>
  <c r="O1024" i="6"/>
  <c r="O836" i="6"/>
  <c r="O837" i="6"/>
  <c r="O838" i="6"/>
  <c r="O1025" i="6"/>
  <c r="O1026" i="6"/>
  <c r="O1027" i="6"/>
  <c r="O839" i="6"/>
  <c r="O840" i="6"/>
  <c r="O841" i="6"/>
  <c r="O1028" i="6"/>
  <c r="O1029" i="6"/>
  <c r="O1030" i="6"/>
  <c r="O842" i="6"/>
  <c r="O843" i="6"/>
  <c r="O844" i="6"/>
  <c r="O779" i="6"/>
  <c r="O749" i="6"/>
  <c r="O735" i="6"/>
  <c r="O714" i="6"/>
  <c r="O653" i="6"/>
  <c r="O639" i="6"/>
  <c r="O564" i="6"/>
  <c r="O561" i="6"/>
  <c r="O528" i="6"/>
  <c r="O515" i="6"/>
  <c r="O485" i="6"/>
  <c r="O484" i="6"/>
  <c r="O232" i="6"/>
  <c r="O205" i="6"/>
  <c r="O188" i="6"/>
  <c r="O175" i="6"/>
  <c r="O161" i="6"/>
  <c r="O158" i="6"/>
  <c r="O1031" i="6"/>
  <c r="O1032" i="6"/>
  <c r="O734" i="6"/>
  <c r="O1033" i="6"/>
  <c r="O1034" i="6"/>
  <c r="O1035" i="6"/>
  <c r="O1036" i="6"/>
  <c r="O1037" i="6"/>
  <c r="O1038" i="6"/>
  <c r="O1039" i="6"/>
  <c r="O1040" i="6"/>
  <c r="O1041" i="6"/>
  <c r="O754" i="6"/>
  <c r="O723" i="6"/>
  <c r="O667" i="6"/>
  <c r="O504" i="6"/>
  <c r="O479" i="6"/>
  <c r="O415" i="6"/>
  <c r="O215" i="6"/>
  <c r="O213" i="6"/>
  <c r="O130" i="6"/>
  <c r="O1042" i="6"/>
  <c r="O1043" i="6"/>
  <c r="O845" i="6"/>
  <c r="O1044" i="6"/>
  <c r="O1045" i="6"/>
  <c r="O846" i="6"/>
  <c r="O1046" i="6"/>
  <c r="O1047" i="6"/>
  <c r="O847" i="6"/>
  <c r="O663" i="6"/>
  <c r="O606" i="6"/>
  <c r="O602" i="6"/>
  <c r="O553" i="6"/>
  <c r="O548" i="6"/>
  <c r="O533" i="6"/>
  <c r="O464" i="6"/>
  <c r="O441" i="6"/>
  <c r="O430" i="6"/>
  <c r="O307" i="6"/>
  <c r="O305" i="6"/>
  <c r="O265" i="6"/>
  <c r="O229" i="6"/>
  <c r="O132" i="6"/>
  <c r="O125" i="6"/>
  <c r="O105" i="6"/>
  <c r="O103" i="6"/>
  <c r="O98" i="6"/>
  <c r="O79" i="6"/>
  <c r="O55" i="6"/>
  <c r="O53" i="6"/>
  <c r="O49" i="6"/>
  <c r="O6" i="6"/>
  <c r="O4" i="6"/>
  <c r="O1048" i="6"/>
  <c r="O1049" i="6"/>
  <c r="O1050" i="6"/>
  <c r="O1051" i="6"/>
  <c r="O1052" i="6"/>
  <c r="O1053" i="6"/>
  <c r="O1054" i="6"/>
  <c r="O1055" i="6"/>
  <c r="O1056" i="6"/>
  <c r="O1057" i="6"/>
  <c r="O1058" i="6"/>
  <c r="O1059" i="6"/>
  <c r="O1060" i="6"/>
  <c r="O1061" i="6"/>
  <c r="O1062" i="6"/>
  <c r="O541" i="6"/>
  <c r="O520" i="6"/>
  <c r="O425" i="6"/>
  <c r="O1063" i="6"/>
  <c r="O1064" i="6"/>
  <c r="O1065" i="6"/>
  <c r="O1066" i="6"/>
  <c r="O848" i="6"/>
  <c r="O849" i="6"/>
  <c r="O1067" i="6"/>
  <c r="O1068" i="6"/>
  <c r="O850" i="6"/>
  <c r="O851" i="6"/>
  <c r="O661" i="6"/>
  <c r="O626" i="6"/>
  <c r="O852" i="6"/>
  <c r="O853" i="6"/>
  <c r="O854" i="6"/>
  <c r="O753" i="6"/>
  <c r="O733" i="6"/>
  <c r="O705" i="6"/>
  <c r="O695" i="6"/>
  <c r="O693" i="6"/>
  <c r="O467" i="6"/>
  <c r="O448" i="6"/>
  <c r="O440" i="6"/>
  <c r="O428" i="6"/>
  <c r="O426" i="6"/>
  <c r="O387" i="6"/>
  <c r="O385" i="6"/>
  <c r="O336" i="6"/>
  <c r="O259" i="6"/>
  <c r="O169" i="6"/>
  <c r="O786" i="6"/>
  <c r="O707" i="6"/>
  <c r="O680" i="6"/>
  <c r="O465" i="6"/>
  <c r="O406" i="6"/>
  <c r="O353" i="6"/>
  <c r="O252" i="6"/>
  <c r="O177" i="6"/>
  <c r="O149" i="6"/>
  <c r="O855" i="6"/>
  <c r="O856" i="6"/>
  <c r="O857" i="6"/>
  <c r="O858" i="6"/>
  <c r="O859" i="6"/>
  <c r="O860" i="6"/>
  <c r="O729" i="6"/>
  <c r="O704" i="6"/>
  <c r="O688" i="6"/>
  <c r="O765" i="6"/>
  <c r="O757" i="6"/>
  <c r="O731" i="6"/>
  <c r="O521" i="6"/>
  <c r="O494" i="6"/>
  <c r="O414" i="6"/>
  <c r="O272" i="6"/>
  <c r="O250" i="6"/>
  <c r="O231" i="6"/>
  <c r="O666" i="6"/>
  <c r="O607" i="6"/>
  <c r="O568" i="6"/>
  <c r="O552" i="6"/>
  <c r="O350" i="6"/>
  <c r="O302" i="6"/>
  <c r="O241" i="6"/>
  <c r="O163" i="6"/>
  <c r="O128" i="6"/>
  <c r="O1069" i="6"/>
  <c r="O1070" i="6"/>
  <c r="O861" i="6"/>
  <c r="O862" i="6"/>
  <c r="O1071" i="6"/>
  <c r="O1072" i="6"/>
  <c r="O863" i="6"/>
  <c r="O864" i="6"/>
  <c r="O1073" i="6"/>
  <c r="O1074" i="6"/>
  <c r="O865" i="6"/>
  <c r="O866" i="6"/>
  <c r="O613" i="6"/>
  <c r="O595" i="6"/>
  <c r="O565" i="6"/>
  <c r="O550" i="6"/>
  <c r="O540" i="6"/>
  <c r="O538" i="6"/>
  <c r="O267" i="6"/>
  <c r="O257" i="6"/>
  <c r="O228" i="6"/>
  <c r="O227" i="6"/>
  <c r="O176" i="6"/>
  <c r="O165" i="6"/>
  <c r="O164" i="6"/>
  <c r="O114" i="6"/>
  <c r="O111" i="6"/>
  <c r="O95" i="6"/>
  <c r="O75" i="6"/>
  <c r="O39" i="6"/>
  <c r="O1075" i="6"/>
  <c r="O1076" i="6"/>
  <c r="O867" i="6"/>
  <c r="O868" i="6"/>
  <c r="O1077" i="6"/>
  <c r="O1078" i="6"/>
  <c r="O869" i="6"/>
  <c r="O870" i="6"/>
  <c r="O1079" i="6"/>
  <c r="O1080" i="6"/>
  <c r="O871" i="6"/>
  <c r="O872" i="6"/>
  <c r="O610" i="6"/>
  <c r="O608" i="6"/>
  <c r="O581" i="6"/>
  <c r="O576" i="6"/>
  <c r="O531" i="6"/>
  <c r="O483" i="6"/>
  <c r="O245" i="6"/>
  <c r="O244" i="6"/>
  <c r="O219" i="6"/>
  <c r="O217" i="6"/>
  <c r="O210" i="6"/>
  <c r="O203" i="6"/>
  <c r="O102" i="6"/>
  <c r="O93" i="6"/>
  <c r="O77" i="6"/>
  <c r="O74" i="6"/>
  <c r="O70" i="6"/>
  <c r="O68" i="6"/>
  <c r="O1081" i="6"/>
  <c r="O1082" i="6"/>
  <c r="O873" i="6"/>
  <c r="O874" i="6"/>
  <c r="O1083" i="6"/>
  <c r="O1084" i="6"/>
  <c r="O875" i="6"/>
  <c r="O876" i="6"/>
  <c r="O1085" i="6"/>
  <c r="O1086" i="6"/>
  <c r="O877" i="6"/>
  <c r="O878" i="6"/>
  <c r="O708" i="6"/>
  <c r="O601" i="6"/>
  <c r="O574" i="6"/>
  <c r="O559" i="6"/>
  <c r="O535" i="6"/>
  <c r="O522" i="6"/>
  <c r="O349" i="6"/>
  <c r="O322" i="6"/>
  <c r="O309" i="6"/>
  <c r="O287" i="6"/>
  <c r="O276" i="6"/>
  <c r="O237" i="6"/>
  <c r="O100" i="6"/>
  <c r="O90" i="6"/>
  <c r="O89" i="6"/>
  <c r="O88" i="6"/>
  <c r="O69" i="6"/>
  <c r="O42" i="6"/>
  <c r="O1087" i="6"/>
  <c r="O1088" i="6"/>
  <c r="O1089" i="6"/>
  <c r="O1090" i="6"/>
  <c r="O1091" i="6"/>
  <c r="O879" i="6"/>
  <c r="O880" i="6"/>
  <c r="O1092" i="6"/>
  <c r="O1093" i="6"/>
  <c r="O1094" i="6"/>
  <c r="O1095" i="6"/>
  <c r="O1096" i="6"/>
  <c r="O881" i="6"/>
  <c r="O882" i="6"/>
  <c r="O1097" i="6"/>
  <c r="O1098" i="6"/>
  <c r="O1099" i="6"/>
  <c r="O1100" i="6"/>
  <c r="O1101" i="6"/>
  <c r="O883" i="6"/>
  <c r="O884" i="6"/>
  <c r="O699" i="6"/>
  <c r="O686" i="6"/>
  <c r="O635" i="6"/>
  <c r="O482" i="6"/>
  <c r="O370" i="6"/>
  <c r="O310" i="6"/>
  <c r="O202" i="6"/>
  <c r="O194" i="6"/>
  <c r="O144" i="6"/>
  <c r="O1102" i="6"/>
  <c r="O1103" i="6"/>
  <c r="O885" i="6"/>
  <c r="O886" i="6"/>
  <c r="O887" i="6"/>
  <c r="O1104" i="6"/>
  <c r="O1105" i="6"/>
  <c r="O888" i="6"/>
  <c r="O889" i="6"/>
  <c r="O1106" i="6"/>
  <c r="O1107" i="6"/>
  <c r="O890" i="6"/>
  <c r="O891" i="6"/>
  <c r="O748" i="6"/>
  <c r="O738" i="6"/>
  <c r="O710" i="6"/>
  <c r="O697" i="6"/>
  <c r="O677" i="6"/>
  <c r="O590" i="6"/>
  <c r="O378" i="6"/>
  <c r="O343" i="6"/>
  <c r="O339" i="6"/>
  <c r="O313" i="6"/>
  <c r="O288" i="6"/>
  <c r="O285" i="6"/>
  <c r="O204" i="6"/>
  <c r="O155" i="6"/>
  <c r="O148" i="6"/>
  <c r="O120" i="6"/>
  <c r="O67" i="6"/>
  <c r="O59" i="6"/>
  <c r="O1108" i="6"/>
  <c r="O1109" i="6"/>
  <c r="O892" i="6"/>
  <c r="O893" i="6"/>
  <c r="O894" i="6"/>
  <c r="O1110" i="6"/>
  <c r="O1111" i="6"/>
  <c r="O895" i="6"/>
  <c r="O896" i="6"/>
  <c r="O1112" i="6"/>
  <c r="O1113" i="6"/>
  <c r="O897" i="6"/>
  <c r="O898" i="6"/>
  <c r="O777" i="6"/>
  <c r="O746" i="6"/>
  <c r="O720" i="6"/>
  <c r="O676" i="6"/>
  <c r="O662" i="6"/>
  <c r="O646" i="6"/>
  <c r="O510" i="6"/>
  <c r="O455" i="6"/>
  <c r="O434" i="6"/>
  <c r="O333" i="6"/>
  <c r="O325" i="6"/>
  <c r="O312" i="6"/>
  <c r="O191" i="6"/>
  <c r="O178" i="6"/>
  <c r="O136" i="6"/>
  <c r="O135" i="6"/>
  <c r="O106" i="6"/>
  <c r="O96" i="6"/>
  <c r="O782" i="6"/>
  <c r="O764" i="6"/>
  <c r="O760" i="6"/>
  <c r="O744" i="6"/>
  <c r="O718" i="6"/>
  <c r="O650" i="6"/>
  <c r="O488" i="6"/>
  <c r="O476" i="6"/>
  <c r="O410" i="6"/>
  <c r="O379" i="6"/>
  <c r="O359" i="6"/>
  <c r="O356" i="6"/>
  <c r="O1114" i="6"/>
  <c r="O1115" i="6"/>
  <c r="O778" i="6"/>
  <c r="O770" i="6"/>
  <c r="O767" i="6"/>
  <c r="O761" i="6"/>
  <c r="O696" i="6"/>
  <c r="O649" i="6"/>
  <c r="O627" i="6"/>
  <c r="O622" i="6"/>
  <c r="O537" i="6"/>
  <c r="O519" i="6"/>
  <c r="O775" i="6"/>
  <c r="O727" i="6"/>
  <c r="O716" i="6"/>
  <c r="O651" i="6"/>
  <c r="O640" i="6"/>
  <c r="O598" i="6"/>
  <c r="O509" i="6"/>
  <c r="O501" i="6"/>
  <c r="O462" i="6"/>
  <c r="O443" i="6"/>
  <c r="O390" i="6"/>
  <c r="O364" i="6"/>
  <c r="O1116" i="6"/>
  <c r="O1117" i="6"/>
  <c r="O899" i="6"/>
  <c r="O900" i="6"/>
  <c r="O1118" i="6"/>
  <c r="O1119" i="6"/>
  <c r="O901" i="6"/>
  <c r="O902" i="6"/>
  <c r="O903" i="6"/>
  <c r="O1120" i="6"/>
  <c r="O1121" i="6"/>
  <c r="O1122" i="6"/>
  <c r="O904" i="6"/>
  <c r="O905" i="6"/>
  <c r="O655" i="6"/>
  <c r="O569" i="6"/>
  <c r="O383" i="6"/>
  <c r="O372" i="6"/>
  <c r="O1123" i="6"/>
  <c r="O1124" i="6"/>
  <c r="O1125" i="6"/>
  <c r="O1126" i="6"/>
  <c r="O743" i="6"/>
  <c r="O670" i="6"/>
  <c r="O659" i="6"/>
  <c r="O612" i="6"/>
  <c r="O575" i="6"/>
  <c r="O570" i="6"/>
  <c r="O518" i="6"/>
  <c r="O300" i="6"/>
  <c r="O181" i="6"/>
  <c r="O171" i="6"/>
  <c r="O156" i="6"/>
  <c r="O134" i="6"/>
  <c r="O119" i="6"/>
  <c r="O116" i="6"/>
  <c r="O10" i="6"/>
  <c r="O8" i="6"/>
  <c r="O7" i="6"/>
  <c r="O5" i="6"/>
  <c r="O3" i="6"/>
  <c r="O2" i="6"/>
  <c r="O1127" i="6"/>
  <c r="O1128" i="6"/>
  <c r="O906" i="6"/>
  <c r="O907" i="6"/>
  <c r="O908" i="6"/>
  <c r="O1129" i="6"/>
  <c r="O1130" i="6"/>
  <c r="O909" i="6"/>
  <c r="O910" i="6"/>
  <c r="O1131" i="6"/>
  <c r="O1132" i="6"/>
  <c r="O911" i="6"/>
  <c r="O912" i="6"/>
  <c r="O685" i="6"/>
  <c r="O678" i="6"/>
  <c r="O660" i="6"/>
  <c r="O632" i="6"/>
  <c r="O596" i="6"/>
  <c r="O585" i="6"/>
  <c r="O413" i="6"/>
  <c r="O402" i="6"/>
  <c r="O335" i="6"/>
  <c r="O334" i="6"/>
  <c r="O318" i="6"/>
  <c r="O282" i="6"/>
  <c r="O239" i="6"/>
  <c r="O199" i="6"/>
  <c r="O167" i="6"/>
  <c r="O157" i="6"/>
  <c r="O118" i="6"/>
  <c r="O109" i="6"/>
  <c r="O1133" i="6"/>
  <c r="O1134" i="6"/>
  <c r="O913" i="6"/>
  <c r="O914" i="6"/>
  <c r="O1135" i="6"/>
  <c r="O1136" i="6"/>
  <c r="O915" i="6"/>
  <c r="O916" i="6"/>
  <c r="O1137" i="6"/>
  <c r="O1138" i="6"/>
  <c r="O917" i="6"/>
  <c r="O918" i="6"/>
  <c r="O766" i="6"/>
  <c r="O762" i="6"/>
  <c r="O701" i="6"/>
  <c r="O700" i="6"/>
  <c r="O671" i="6"/>
  <c r="O599" i="6"/>
  <c r="O511" i="6"/>
  <c r="O503" i="6"/>
  <c r="O489" i="6"/>
  <c r="O460" i="6"/>
  <c r="O436" i="6"/>
  <c r="O433" i="6"/>
  <c r="O323" i="6"/>
  <c r="O317" i="6"/>
  <c r="O238" i="6"/>
  <c r="O173" i="6"/>
  <c r="O160" i="6"/>
  <c r="O146" i="6"/>
  <c r="O1139" i="6"/>
  <c r="O1140" i="6"/>
  <c r="O1141" i="6"/>
  <c r="O919" i="6"/>
  <c r="O920" i="6"/>
  <c r="O1142" i="6"/>
  <c r="O1143" i="6"/>
  <c r="O921" i="6"/>
  <c r="O922" i="6"/>
  <c r="O1144" i="6"/>
  <c r="O1145" i="6"/>
  <c r="O923" i="6"/>
  <c r="O924" i="6"/>
  <c r="O747" i="6"/>
  <c r="O698" i="6"/>
  <c r="O684" i="6"/>
  <c r="O683" i="6"/>
  <c r="O634" i="6"/>
  <c r="O546" i="6"/>
  <c r="O458" i="6"/>
  <c r="O452" i="6"/>
  <c r="O446" i="6"/>
  <c r="O438" i="6"/>
  <c r="O388" i="6"/>
  <c r="O373" i="6"/>
  <c r="O355" i="6"/>
  <c r="O283" i="6"/>
  <c r="O251" i="6"/>
  <c r="O248" i="6"/>
  <c r="O186" i="6"/>
  <c r="O1146" i="6"/>
  <c r="O1147" i="6"/>
  <c r="O1148" i="6"/>
  <c r="O1149" i="6"/>
  <c r="O925" i="6"/>
  <c r="O926" i="6"/>
  <c r="O927" i="6"/>
  <c r="O928" i="6"/>
  <c r="O929" i="6"/>
  <c r="O1150" i="6"/>
  <c r="O1151" i="6"/>
  <c r="O1152" i="6"/>
  <c r="O1153" i="6"/>
  <c r="O930" i="6"/>
  <c r="O931" i="6"/>
  <c r="O932" i="6"/>
  <c r="O933" i="6"/>
  <c r="O1154" i="6"/>
  <c r="O1155" i="6"/>
  <c r="O1156" i="6"/>
  <c r="O1157" i="6"/>
  <c r="O1158" i="6"/>
  <c r="O934" i="6"/>
  <c r="O935" i="6"/>
  <c r="O936" i="6"/>
  <c r="O937" i="6"/>
  <c r="O721" i="6"/>
  <c r="O643" i="6"/>
  <c r="O566" i="6"/>
  <c r="O547" i="6"/>
  <c r="O534" i="6"/>
  <c r="O1159" i="6"/>
  <c r="O1160" i="6"/>
  <c r="O938" i="6"/>
  <c r="O939" i="6"/>
  <c r="O1161" i="6"/>
  <c r="O1162" i="6"/>
  <c r="O940" i="6"/>
  <c r="O941" i="6"/>
  <c r="O1163" i="6"/>
  <c r="O1164" i="6"/>
  <c r="O942" i="6"/>
  <c r="O943" i="6"/>
  <c r="O776" i="6"/>
  <c r="O679" i="6"/>
  <c r="O669" i="6"/>
  <c r="O647" i="6"/>
  <c r="O630" i="6"/>
  <c r="O616" i="6"/>
  <c r="O525" i="6"/>
  <c r="O496" i="6"/>
  <c r="O432" i="6"/>
  <c r="O416" i="6"/>
  <c r="O396" i="6"/>
  <c r="O384" i="6"/>
  <c r="O377" i="6"/>
  <c r="O340" i="6"/>
  <c r="O269" i="6"/>
  <c r="O196" i="6"/>
  <c r="O122" i="6"/>
  <c r="O115" i="6"/>
  <c r="O1165" i="6"/>
  <c r="O1166" i="6"/>
  <c r="O944" i="6"/>
  <c r="O945" i="6"/>
  <c r="O946" i="6"/>
  <c r="O1167" i="6"/>
  <c r="O1168" i="6"/>
  <c r="O947" i="6"/>
  <c r="O948" i="6"/>
  <c r="O1169" i="6"/>
  <c r="O1170" i="6"/>
  <c r="O949" i="6"/>
  <c r="O950" i="6"/>
  <c r="O951" i="6"/>
  <c r="O745" i="6"/>
  <c r="O664" i="6"/>
  <c r="O656" i="6"/>
  <c r="O652" i="6"/>
  <c r="O586" i="6"/>
  <c r="O508" i="6"/>
  <c r="O490" i="6"/>
  <c r="O472" i="6"/>
  <c r="O447" i="6"/>
  <c r="O419" i="6"/>
  <c r="O411" i="6"/>
  <c r="O404" i="6"/>
  <c r="O360" i="6"/>
  <c r="O352" i="6"/>
  <c r="O189" i="6"/>
  <c r="O159" i="6"/>
  <c r="O154" i="6"/>
  <c r="O1171" i="6"/>
  <c r="O1172" i="6"/>
  <c r="O1173" i="6"/>
  <c r="O1174" i="6"/>
  <c r="O1175" i="6"/>
  <c r="O1176" i="6"/>
  <c r="O1177" i="6"/>
  <c r="O1178" i="6"/>
  <c r="O1179" i="6"/>
  <c r="O466" i="6"/>
  <c r="O456" i="6"/>
  <c r="O418" i="6"/>
  <c r="O242" i="6"/>
  <c r="O162" i="6"/>
  <c r="O124" i="6"/>
  <c r="O783" i="6"/>
  <c r="O739" i="6"/>
  <c r="O709" i="6"/>
  <c r="O412" i="6"/>
  <c r="O409" i="6"/>
  <c r="O408" i="6"/>
  <c r="O1180" i="6"/>
  <c r="O1181" i="6"/>
  <c r="O1182" i="6"/>
  <c r="O1183" i="6"/>
  <c r="O1184" i="6"/>
  <c r="O1185" i="6"/>
  <c r="O781" i="6"/>
  <c r="O759" i="6"/>
  <c r="O736" i="6"/>
  <c r="O329" i="6"/>
  <c r="O281" i="6"/>
  <c r="O223" i="6"/>
  <c r="O150" i="6"/>
  <c r="O147" i="6"/>
  <c r="O133" i="6"/>
  <c r="O1186" i="6"/>
  <c r="O1187" i="6"/>
  <c r="O1188" i="6"/>
  <c r="O560" i="6"/>
  <c r="O389" i="6"/>
  <c r="O293" i="6"/>
  <c r="O1189" i="6"/>
  <c r="O1190" i="6"/>
  <c r="O1191" i="6"/>
  <c r="O1192" i="6"/>
  <c r="O1193" i="6"/>
  <c r="O1194" i="6"/>
  <c r="O1195" i="6"/>
  <c r="O1196" i="6"/>
  <c r="O1197" i="6"/>
  <c r="O1198" i="6"/>
  <c r="O1199" i="6"/>
  <c r="O1200" i="6"/>
  <c r="O524" i="6"/>
  <c r="O480" i="6"/>
  <c r="O427" i="6"/>
  <c r="O1201" i="6"/>
  <c r="O1202" i="6"/>
  <c r="O1203" i="6"/>
  <c r="O1204" i="6"/>
  <c r="O1205" i="6"/>
  <c r="O1206" i="6"/>
  <c r="O1207" i="6"/>
  <c r="O1208" i="6"/>
  <c r="O1209" i="6"/>
  <c r="O523" i="6"/>
  <c r="O499" i="6"/>
  <c r="O449" i="6"/>
  <c r="O331" i="6"/>
  <c r="O201" i="6"/>
  <c r="O195" i="6"/>
  <c r="O1210" i="6"/>
  <c r="O952" i="6"/>
  <c r="O1211" i="6"/>
  <c r="O953" i="6"/>
  <c r="O954" i="6"/>
  <c r="O1212" i="6"/>
  <c r="O1213" i="6"/>
  <c r="O955" i="6"/>
  <c r="O956" i="6"/>
  <c r="O756" i="6"/>
  <c r="O751" i="6"/>
  <c r="O713" i="6"/>
  <c r="O711" i="6"/>
  <c r="O623" i="6"/>
  <c r="O600" i="6"/>
  <c r="O558" i="6"/>
  <c r="O556" i="6"/>
  <c r="O544" i="6"/>
  <c r="O741" i="6"/>
  <c r="O719" i="6"/>
  <c r="O673" i="6"/>
  <c r="O401" i="6"/>
  <c r="O394" i="6"/>
  <c r="O369" i="6"/>
  <c r="O214" i="6"/>
  <c r="O211" i="6"/>
  <c r="O141" i="6"/>
</calcChain>
</file>

<file path=xl/sharedStrings.xml><?xml version="1.0" encoding="utf-8"?>
<sst xmlns="http://schemas.openxmlformats.org/spreadsheetml/2006/main" count="6263" uniqueCount="181">
  <si>
    <t xml:space="preserve">KHU VỰC </t>
  </si>
  <si>
    <t xml:space="preserve">CHI NHÁNH </t>
  </si>
  <si>
    <t>Mã TT</t>
  </si>
  <si>
    <t>Tháng</t>
  </si>
  <si>
    <t xml:space="preserve">NĂM </t>
  </si>
  <si>
    <t>Quý</t>
  </si>
  <si>
    <t xml:space="preserve">Mảng KD </t>
  </si>
  <si>
    <t xml:space="preserve">Hình thức bán hàng </t>
  </si>
  <si>
    <t xml:space="preserve">Tổng Doanh thu </t>
  </si>
  <si>
    <t xml:space="preserve">Các khoản giảm trừ DT </t>
  </si>
  <si>
    <t>Doanh thu thuần</t>
  </si>
  <si>
    <t>Giá vốn</t>
  </si>
  <si>
    <t>Lợi nhuận gộp</t>
  </si>
  <si>
    <t>Chi phí bán hàng</t>
  </si>
  <si>
    <t xml:space="preserve">Thuê nhà, CP địa điểm </t>
  </si>
  <si>
    <t xml:space="preserve">Khấu hao TSCĐ </t>
  </si>
  <si>
    <t>Lương +Ăn ca + Các khoản trích theo lương</t>
  </si>
  <si>
    <t>Thưởng các loại</t>
  </si>
  <si>
    <t>Chi phí marketing</t>
  </si>
  <si>
    <t>Thuế (GTGT+ TTDB)</t>
  </si>
  <si>
    <t xml:space="preserve">Các khoản chi phí chung </t>
  </si>
  <si>
    <t>Chi phí quản lý (phân bổ)</t>
  </si>
  <si>
    <t>Lợi nhuận thuần từ hoạt động kinh doanh</t>
  </si>
  <si>
    <t>Doanh thu hoạt động tài chính</t>
  </si>
  <si>
    <t>Chi phí hoạt động tài chính</t>
  </si>
  <si>
    <t>Lợi nhuận thuần từ hoạt động tài chính</t>
  </si>
  <si>
    <t>Thu nhập khác</t>
  </si>
  <si>
    <t>Chi phí khác</t>
  </si>
  <si>
    <t>Lợi nhuận khác</t>
  </si>
  <si>
    <t>Tổng lợi nhuận trước thuế</t>
  </si>
  <si>
    <t>Chi phí thuế TNDN</t>
  </si>
  <si>
    <t>Lợi nhuận sau thuế</t>
  </si>
  <si>
    <t>MIỀN NAM</t>
  </si>
  <si>
    <t>CN An Giang</t>
  </si>
  <si>
    <t>311501</t>
  </si>
  <si>
    <t>BÁN LẺ</t>
  </si>
  <si>
    <t>MIỀN BẮC</t>
  </si>
  <si>
    <t>BÁN SỈ</t>
  </si>
  <si>
    <t>CN Cần Thơ</t>
  </si>
  <si>
    <t>311101</t>
  </si>
  <si>
    <t>311102</t>
  </si>
  <si>
    <t>MIỀN TRUNG</t>
  </si>
  <si>
    <t>CN Đà Nẵng</t>
  </si>
  <si>
    <t>209101</t>
  </si>
  <si>
    <t>209102</t>
  </si>
  <si>
    <t>209105</t>
  </si>
  <si>
    <t>209104</t>
  </si>
  <si>
    <t>209103</t>
  </si>
  <si>
    <t>209106</t>
  </si>
  <si>
    <t>CN Đồng Tháp</t>
  </si>
  <si>
    <t>311401</t>
  </si>
  <si>
    <t>CN Hải Dương</t>
  </si>
  <si>
    <t>105201</t>
  </si>
  <si>
    <t>CN Hải Phòng</t>
  </si>
  <si>
    <t>105101</t>
  </si>
  <si>
    <t>105102</t>
  </si>
  <si>
    <t>105103</t>
  </si>
  <si>
    <t>CN Hồ Chí Minh</t>
  </si>
  <si>
    <t>312102</t>
  </si>
  <si>
    <t>312103</t>
  </si>
  <si>
    <t>312104</t>
  </si>
  <si>
    <t>312105</t>
  </si>
  <si>
    <t>312106</t>
  </si>
  <si>
    <t>312107</t>
  </si>
  <si>
    <t>312111</t>
  </si>
  <si>
    <t>312113</t>
  </si>
  <si>
    <t>312114</t>
  </si>
  <si>
    <t>312115</t>
  </si>
  <si>
    <t>312116</t>
  </si>
  <si>
    <t>312117</t>
  </si>
  <si>
    <t>312118</t>
  </si>
  <si>
    <t>312119</t>
  </si>
  <si>
    <t>312121</t>
  </si>
  <si>
    <t>312123</t>
  </si>
  <si>
    <t>312124</t>
  </si>
  <si>
    <t>312112</t>
  </si>
  <si>
    <t>312108</t>
  </si>
  <si>
    <t>312109</t>
  </si>
  <si>
    <t>312110</t>
  </si>
  <si>
    <t>312120</t>
  </si>
  <si>
    <t>312122</t>
  </si>
  <si>
    <t>CN Kiên Giang</t>
  </si>
  <si>
    <t>311201</t>
  </si>
  <si>
    <t>311202</t>
  </si>
  <si>
    <t>311203</t>
  </si>
  <si>
    <t>CN Nha Trang</t>
  </si>
  <si>
    <t>312201</t>
  </si>
  <si>
    <t>CN Quảng Nam</t>
  </si>
  <si>
    <t>209201</t>
  </si>
  <si>
    <t>CN Vũng Tầu</t>
  </si>
  <si>
    <t>312301</t>
  </si>
  <si>
    <t>Hà Nội</t>
  </si>
  <si>
    <t>101106</t>
  </si>
  <si>
    <t>101107</t>
  </si>
  <si>
    <t>101108</t>
  </si>
  <si>
    <t>101109</t>
  </si>
  <si>
    <t>101110</t>
  </si>
  <si>
    <t>101111</t>
  </si>
  <si>
    <t>101112</t>
  </si>
  <si>
    <t>101113</t>
  </si>
  <si>
    <t>101114</t>
  </si>
  <si>
    <t>101115</t>
  </si>
  <si>
    <t>101116</t>
  </si>
  <si>
    <t>101117</t>
  </si>
  <si>
    <t>101118</t>
  </si>
  <si>
    <t>101119</t>
  </si>
  <si>
    <t>101120</t>
  </si>
  <si>
    <t>101121</t>
  </si>
  <si>
    <t>101101</t>
  </si>
  <si>
    <t>101124</t>
  </si>
  <si>
    <t>101125</t>
  </si>
  <si>
    <t>101126</t>
  </si>
  <si>
    <t>101131</t>
  </si>
  <si>
    <t>101132</t>
  </si>
  <si>
    <t>101133</t>
  </si>
  <si>
    <t>101135</t>
  </si>
  <si>
    <t>101103</t>
  </si>
  <si>
    <t>101102</t>
  </si>
  <si>
    <t>CN Vĩnh Long</t>
  </si>
  <si>
    <t>311301</t>
  </si>
  <si>
    <t>101105</t>
  </si>
  <si>
    <t>101127</t>
  </si>
  <si>
    <t>101130</t>
  </si>
  <si>
    <t>101128</t>
  </si>
  <si>
    <t>101129</t>
  </si>
  <si>
    <t>Lợi nhuận NET</t>
  </si>
  <si>
    <t>Kế hoạch DTT</t>
  </si>
  <si>
    <t>Kế hoạch LNN</t>
  </si>
  <si>
    <t>Thời trang nam</t>
  </si>
  <si>
    <t>Thời trang Unisex</t>
  </si>
  <si>
    <t>Thời trang nữ</t>
  </si>
  <si>
    <t>Phụ kiện</t>
  </si>
  <si>
    <t xml:space="preserve">% chi phí </t>
  </si>
  <si>
    <t>Row Labels</t>
  </si>
  <si>
    <t>Grand Total</t>
  </si>
  <si>
    <t>Column Labels</t>
  </si>
  <si>
    <t>Gross_revenue</t>
  </si>
  <si>
    <t>Total Gross_revenue</t>
  </si>
  <si>
    <t>Total_cost</t>
  </si>
  <si>
    <t>Total Total_cost</t>
  </si>
  <si>
    <t>Sale_cost</t>
  </si>
  <si>
    <t>Total Sale_cost</t>
  </si>
  <si>
    <t>Marketing_cost</t>
  </si>
  <si>
    <t>Total Marketing_cost</t>
  </si>
  <si>
    <t>NET_profit</t>
  </si>
  <si>
    <t>Total NET_profit</t>
  </si>
  <si>
    <t>Grow rate</t>
  </si>
  <si>
    <t>Total</t>
  </si>
  <si>
    <t>̀% Gross_margin</t>
  </si>
  <si>
    <t>% Net_margin</t>
  </si>
  <si>
    <t>Avg_marketing_cost</t>
  </si>
  <si>
    <t>Avg_total_cost</t>
  </si>
  <si>
    <t>1. Tỷ lệ lợi nhuận gross và lợi nhuận net</t>
  </si>
  <si>
    <t>2. Tỷ lệ chi phí tổng và marketing</t>
  </si>
  <si>
    <t>% Total_cost</t>
  </si>
  <si>
    <t>% Marketing cost</t>
  </si>
  <si>
    <t>3. Tỷ lệ hoàn thành KPI</t>
  </si>
  <si>
    <t>% KPI gross revenue</t>
  </si>
  <si>
    <t>% KPI net profit</t>
  </si>
  <si>
    <t>Total cost vs gross revenue</t>
  </si>
  <si>
    <t>Marketing cost vs gross revenue</t>
  </si>
  <si>
    <t>4. Phân tích từng mảng kinh doanh</t>
  </si>
  <si>
    <t>5. Các chỉ số trung bình</t>
  </si>
  <si>
    <t>Average of Doanh thu thuần</t>
  </si>
  <si>
    <t>Average of Lợi nhuận NET</t>
  </si>
  <si>
    <t>Average of Chi phí bán hàng</t>
  </si>
  <si>
    <t>Average of Chi phí marketing</t>
  </si>
  <si>
    <t>% Revenue</t>
  </si>
  <si>
    <t>% Total cost</t>
  </si>
  <si>
    <t>% Selling cost</t>
  </si>
  <si>
    <t>% Net revenue</t>
  </si>
  <si>
    <t>Net margin</t>
  </si>
  <si>
    <t>Growth rate</t>
  </si>
  <si>
    <t>AVG revenue</t>
  </si>
  <si>
    <t>Total AVG revenue</t>
  </si>
  <si>
    <t>AVG net profit</t>
  </si>
  <si>
    <t>Total AVG net profit</t>
  </si>
  <si>
    <t>AVG selling cost</t>
  </si>
  <si>
    <t>Total AVG selling cost</t>
  </si>
  <si>
    <t>AVG marketing cost</t>
  </si>
  <si>
    <t>Total AVG marketing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</si>
</sst>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0"/>
      <color theme="1"/>
      <name val="Times New Roman"/>
      <family val="2"/>
    </font>
    <font>
      <sz val="10"/>
      <color theme="1"/>
      <name val="Arial"/>
      <family val="2"/>
    </font>
    <font>
      <sz val="10"/>
      <color theme="1"/>
      <name val="Times New Roman"/>
      <family val="2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0" borderId="1" xfId="0" applyFont="1" applyBorder="1"/>
    <xf numFmtId="2" fontId="1" fillId="0" borderId="1" xfId="0" applyNumberFormat="1" applyFont="1" applyBorder="1"/>
    <xf numFmtId="2" fontId="1" fillId="0" borderId="0" xfId="0" applyNumberFormat="1" applyFont="1"/>
    <xf numFmtId="0" fontId="1" fillId="0" borderId="2" xfId="0" applyFont="1" applyBorder="1"/>
    <xf numFmtId="0" fontId="1" fillId="0" borderId="3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2" fontId="1" fillId="2" borderId="5" xfId="0" applyNumberFormat="1" applyFont="1" applyFill="1" applyBorder="1"/>
    <xf numFmtId="0" fontId="1" fillId="2" borderId="6" xfId="0" applyFont="1" applyFill="1" applyBorder="1"/>
    <xf numFmtId="0" fontId="1" fillId="0" borderId="7" xfId="0" applyFont="1" applyBorder="1"/>
    <xf numFmtId="0" fontId="1" fillId="0" borderId="8" xfId="0" applyFont="1" applyBorder="1"/>
    <xf numFmtId="2" fontId="1" fillId="0" borderId="8" xfId="0" applyNumberFormat="1" applyFont="1" applyBorder="1"/>
    <xf numFmtId="0" fontId="1" fillId="0" borderId="9" xfId="0" applyFont="1" applyBorder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9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1" fillId="2" borderId="1" xfId="0" applyFont="1" applyFill="1" applyBorder="1"/>
    <xf numFmtId="2" fontId="1" fillId="2" borderId="1" xfId="0" applyNumberFormat="1" applyFont="1" applyFill="1" applyBorder="1"/>
    <xf numFmtId="10" fontId="0" fillId="0" borderId="0" xfId="1" applyNumberFormat="1" applyFont="1"/>
    <xf numFmtId="0" fontId="0" fillId="0" borderId="1" xfId="0" applyBorder="1"/>
    <xf numFmtId="0" fontId="0" fillId="0" borderId="1" xfId="0" applyBorder="1" applyAlignment="1">
      <alignment horizontal="center" vertical="center"/>
    </xf>
    <xf numFmtId="3" fontId="0" fillId="0" borderId="1" xfId="0" applyNumberFormat="1" applyBorder="1"/>
    <xf numFmtId="0" fontId="3" fillId="0" borderId="1" xfId="0" applyFont="1" applyBorder="1"/>
    <xf numFmtId="9" fontId="0" fillId="0" borderId="1" xfId="1" applyFont="1" applyBorder="1"/>
    <xf numFmtId="9" fontId="3" fillId="0" borderId="1" xfId="1" applyFont="1" applyBorder="1"/>
    <xf numFmtId="0" fontId="3" fillId="3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9" fontId="0" fillId="0" borderId="0" xfId="1" applyFont="1" applyAlignment="1">
      <alignment vertical="center"/>
    </xf>
    <xf numFmtId="0" fontId="3" fillId="0" borderId="0" xfId="0" applyFont="1" applyAlignment="1">
      <alignment vertical="center"/>
    </xf>
    <xf numFmtId="9" fontId="3" fillId="0" borderId="0" xfId="1" applyFont="1" applyAlignment="1">
      <alignment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64">
    <dxf>
      <alignment vertic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2"/>
        <scheme val="none"/>
      </font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2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2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2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2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2"/>
        <scheme val="none"/>
      </font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</dxf>
    <dxf>
      <numFmt numFmtId="14" formatCode="0.00%"/>
    </dxf>
    <dxf>
      <numFmt numFmtId="14" formatCode="0.00%"/>
    </dxf>
    <dxf>
      <numFmt numFmtId="14" formatCode="0.00%"/>
    </dxf>
    <dxf>
      <numFmt numFmtId="164" formatCode="0.0%"/>
    </dxf>
    <dxf>
      <numFmt numFmtId="164" formatCode="0.0%"/>
    </dxf>
    <dxf>
      <numFmt numFmtId="3" formatCode="#,##0"/>
    </dxf>
    <dxf>
      <numFmt numFmtId="13" formatCode="0%"/>
    </dxf>
    <dxf>
      <numFmt numFmtId="14" formatCode="0.00%"/>
    </dxf>
    <dxf>
      <numFmt numFmtId="14" formatCode="0.00%"/>
    </dxf>
    <dxf>
      <numFmt numFmtId="164" formatCode="0.0%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1.%20BC%20PHONG%20KH&amp;PTTC\1.%20BC%20N&#259;m%202020\2.%20BC%20N&#259;m\DATAGOC_nam%202020%20final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3"/>
      <sheetName val="datagoc ver1"/>
      <sheetName val="Sheet5"/>
      <sheetName val="DATA GOC "/>
      <sheetName val="Lọc xếp hạng"/>
      <sheetName val="Sheet4"/>
      <sheetName val="Chenh lech CPC"/>
      <sheetName val="DATA GOC 2019(làm lại)"/>
      <sheetName val="DATA GOC (cũ bị sai 2019)"/>
      <sheetName val="Sheet2"/>
      <sheetName val="Cũ"/>
    </sheetNames>
    <sheetDataSet>
      <sheetData sheetId="0" refreshError="1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an Trinh" refreshedDate="45634.595505902776" createdVersion="8" refreshedVersion="8" minRefreshableVersion="3" recordCount="1212" xr:uid="{40115ED6-ABE1-4E4E-B337-DB1C84C88D72}">
  <cacheSource type="worksheet">
    <worksheetSource name="Table1"/>
  </cacheSource>
  <cacheFields count="42">
    <cacheField name="KHU VỰC " numFmtId="0">
      <sharedItems count="3">
        <s v="MIỀN NAM"/>
        <s v="MIỀN TRUNG"/>
        <s v="MIỀN BẮC"/>
      </sharedItems>
    </cacheField>
    <cacheField name="CHI NHÁNH " numFmtId="0">
      <sharedItems/>
    </cacheField>
    <cacheField name="Mã TT" numFmtId="0">
      <sharedItems/>
    </cacheField>
    <cacheField name="Tháng" numFmtId="0">
      <sharedItems containsSemiMixedTypes="0" containsString="0" containsNumber="1" containsInteger="1" minValue="1" maxValue="3"/>
    </cacheField>
    <cacheField name="NĂM " numFmtId="0">
      <sharedItems containsSemiMixedTypes="0" containsString="0" containsNumber="1" containsInteger="1" minValue="2022" maxValue="2023" count="2">
        <n v="2022"/>
        <n v="2023"/>
      </sharedItems>
    </cacheField>
    <cacheField name="Quý" numFmtId="0">
      <sharedItems containsSemiMixedTypes="0" containsString="0" containsNumber="1" containsInteger="1" minValue="1" maxValue="1"/>
    </cacheField>
    <cacheField name="Mảng KD " numFmtId="0">
      <sharedItems count="4">
        <s v="Thời trang nam"/>
        <s v="Thời trang Unisex"/>
        <s v="Phụ kiện"/>
        <s v="Thời trang nữ"/>
      </sharedItems>
    </cacheField>
    <cacheField name="Hình thức bán hàng " numFmtId="0">
      <sharedItems/>
    </cacheField>
    <cacheField name="Tổng Doanh thu " numFmtId="2">
      <sharedItems containsSemiMixedTypes="0" containsString="0" containsNumber="1" minValue="0" maxValue="15177792332.872"/>
    </cacheField>
    <cacheField name="Các khoản giảm trừ DT " numFmtId="0">
      <sharedItems containsSemiMixedTypes="0" containsString="0" containsNumber="1" minValue="0" maxValue="25499924.399999999"/>
    </cacheField>
    <cacheField name="Doanh thu thuần" numFmtId="0">
      <sharedItems containsSemiMixedTypes="0" containsString="0" containsNumber="1" minValue="0" maxValue="15177792332.872"/>
    </cacheField>
    <cacheField name="Giá vốn" numFmtId="0">
      <sharedItems containsSemiMixedTypes="0" containsString="0" containsNumber="1" minValue="0" maxValue="15172004980.801502"/>
    </cacheField>
    <cacheField name="Lợi nhuận gộp" numFmtId="0">
      <sharedItems containsSemiMixedTypes="0" containsString="0" containsNumber="1" minValue="-170960" maxValue="84297112.900000006"/>
    </cacheField>
    <cacheField name="Chi phí bán hàng" numFmtId="0">
      <sharedItems containsSemiMixedTypes="0" containsString="0" containsNumber="1" minValue="0" maxValue="31057053.133826699"/>
    </cacheField>
    <cacheField name="% chi phí " numFmtId="0">
      <sharedItems containsMixedTypes="1" containsNumber="1" minValue="0" maxValue="17268.807666666671"/>
    </cacheField>
    <cacheField name="Thuê nhà, CP địa điểm " numFmtId="0">
      <sharedItems containsSemiMixedTypes="0" containsString="0" containsNumber="1" minValue="0" maxValue="5650138.1999999993"/>
    </cacheField>
    <cacheField name="Khấu hao TSCĐ " numFmtId="0">
      <sharedItems containsSemiMixedTypes="0" containsString="0" containsNumber="1" minValue="-18714.652000000002" maxValue="1877854.7381532271"/>
    </cacheField>
    <cacheField name="Lương +Ăn ca + Các khoản trích theo lương" numFmtId="0">
      <sharedItems containsSemiMixedTypes="0" containsString="0" containsNumber="1" minValue="0" maxValue="7394627.1625478854"/>
    </cacheField>
    <cacheField name="Thưởng các loại" numFmtId="0">
      <sharedItems containsSemiMixedTypes="0" containsString="0" containsNumber="1" minValue="0" maxValue="4855893.2312831031"/>
    </cacheField>
    <cacheField name="Chi phí marketing" numFmtId="0">
      <sharedItems containsSemiMixedTypes="0" containsString="0" containsNumber="1" minValue="0" maxValue="3261260.0402331287"/>
    </cacheField>
    <cacheField name="Thuế (GTGT+ TTDB)" numFmtId="0">
      <sharedItems containsSemiMixedTypes="0" containsString="0" containsNumber="1" minValue="-17096" maxValue="9733589.6814986579"/>
    </cacheField>
    <cacheField name="Các khoản chi phí chung " numFmtId="0">
      <sharedItems containsSemiMixedTypes="0" containsString="0" containsNumber="1" minValue="0" maxValue="15979593.700000001"/>
    </cacheField>
    <cacheField name="Chi phí quản lý (phân bổ)" numFmtId="0">
      <sharedItems containsSemiMixedTypes="0" containsString="0" containsNumber="1" minValue="0" maxValue="842574.04139999999"/>
    </cacheField>
    <cacheField name="Lợi nhuận thuần từ hoạt động kinh doanh" numFmtId="0">
      <sharedItems containsSemiMixedTypes="0" containsString="0" containsNumber="1" minValue="-11322704.767645197" maxValue="53240059.766173318"/>
    </cacheField>
    <cacheField name="Doanh thu hoạt động tài chính" numFmtId="0">
      <sharedItems containsSemiMixedTypes="0" containsString="0" containsNumber="1" minValue="0" maxValue="2086179.7509345061"/>
    </cacheField>
    <cacheField name="Chi phí hoạt động tài chính" numFmtId="0">
      <sharedItems containsSemiMixedTypes="0" containsString="0" containsNumber="1" minValue="-72365.216" maxValue="7255407.6763259992"/>
    </cacheField>
    <cacheField name="Lợi nhuận thuần từ hoạt động tài chính" numFmtId="0">
      <sharedItems containsSemiMixedTypes="0" containsString="0" containsNumber="1" minValue="-7255407.6763259992" maxValue="265664.06957163895"/>
    </cacheField>
    <cacheField name="Thu nhập khác" numFmtId="0">
      <sharedItems containsSemiMixedTypes="0" containsString="0" containsNumber="1" minValue="0" maxValue="20927637.868424714"/>
    </cacheField>
    <cacheField name="Chi phí khác" numFmtId="0">
      <sharedItems containsSemiMixedTypes="0" containsString="0" containsNumber="1" minValue="-142830.00000000003" maxValue="2178692.2395969885"/>
    </cacheField>
    <cacheField name="Lợi nhuận khác" numFmtId="0">
      <sharedItems containsSemiMixedTypes="0" containsString="0" containsNumber="1" minValue="-2178692.2395969885" maxValue="20927637.868424714"/>
    </cacheField>
    <cacheField name="Tổng lợi nhuận trước thuế" numFmtId="0">
      <sharedItems containsSemiMixedTypes="0" containsString="0" containsNumber="1" minValue="-7615302.996842701" maxValue="47333159.880471386"/>
    </cacheField>
    <cacheField name="Chi phí thuế TNDN" numFmtId="0">
      <sharedItems containsSemiMixedTypes="0" containsString="0" containsNumber="1" containsInteger="1" minValue="0" maxValue="0"/>
    </cacheField>
    <cacheField name="Lợi nhuận sau thuế" numFmtId="0">
      <sharedItems containsSemiMixedTypes="0" containsString="0" containsNumber="1" minValue="-7615302.996842701" maxValue="47333159.880471386"/>
    </cacheField>
    <cacheField name="Lợi nhuận NET" numFmtId="0">
      <sharedItems containsSemiMixedTypes="0" containsString="0" containsNumber="1" minValue="-7615302.996842701" maxValue="47333159.880471386"/>
    </cacheField>
    <cacheField name="Kế hoạch DTT" numFmtId="0">
      <sharedItems containsSemiMixedTypes="0" containsString="0" containsNumber="1" minValue="0" maxValue="41833092803.255997"/>
    </cacheField>
    <cacheField name="Kế hoạch LNN" numFmtId="0">
      <sharedItems containsSemiMixedTypes="0" containsString="0" containsNumber="1" minValue="-4984158.5525753582" maxValue="43700000"/>
    </cacheField>
    <cacheField name="Gross_margin" numFmtId="0" formula="'Lợi nhuận gộp'/'Doanh thu thuần'" databaseField="0"/>
    <cacheField name="Net_margin" numFmtId="0" formula="'Lợi nhuận NET'/'Doanh thu thuần'" databaseField="0"/>
    <cacheField name="Total cost percent" numFmtId="0" formula="'Chi phí bán hàng'/'Doanh thu thuần'" databaseField="0"/>
    <cacheField name="Marketing cost percent" numFmtId="0" formula="'Chi phí marketing'/'Doanh thu thuần'" databaseField="0"/>
    <cacheField name="KPI DTT" numFmtId="0" formula="'Doanh thu thuần'/'Kế hoạch DTT'" databaseField="0"/>
    <cacheField name="KPI LLN" numFmtId="0" formula="'Lợi nhuận NET'/'Kế hoạch LNN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2">
  <r>
    <x v="0"/>
    <s v="CN Hồ Chí Minh"/>
    <s v="312112"/>
    <n v="1"/>
    <x v="0"/>
    <n v="1"/>
    <x v="0"/>
    <s v="BÁN SỈ"/>
    <n v="15177792332.872"/>
    <n v="0"/>
    <n v="15177792332.872"/>
    <n v="15172004980.801502"/>
    <n v="5787352.0705000013"/>
    <n v="2887886.9226405541"/>
    <n v="1.9027055182366547E-2"/>
    <n v="128837.54000000001"/>
    <n v="38607.048999999999"/>
    <n v="1369549.8686405541"/>
    <n v="114124.764"/>
    <n v="186093.77800000002"/>
    <n v="678141.78899999999"/>
    <n v="372532.13400000002"/>
    <n v="0"/>
    <n v="2899465.1478594458"/>
    <n v="11332.516"/>
    <n v="497534.92100000003"/>
    <n v="-486202.40500000003"/>
    <n v="78766.960999999996"/>
    <n v="1263340"/>
    <n v="-1184573.0389999999"/>
    <n v="1228689.7038594456"/>
    <n v="0"/>
    <n v="1228689.7038594456"/>
    <n v="1228689.7038594456"/>
    <n v="13000000000"/>
    <n v="1495000"/>
  </r>
  <r>
    <x v="0"/>
    <s v="CN Hồ Chí Minh"/>
    <s v="312112"/>
    <n v="1"/>
    <x v="1"/>
    <n v="1"/>
    <x v="0"/>
    <s v="BÁN SỈ"/>
    <n v="14233092803.255999"/>
    <n v="0"/>
    <n v="14233092803.255999"/>
    <n v="14225270071.271999"/>
    <n v="7822731.9840000002"/>
    <n v="3452607.6239999994"/>
    <n v="2.4257606352501068E-2"/>
    <n v="223361.4"/>
    <n v="0"/>
    <n v="1481803.68"/>
    <n v="272104.77599999995"/>
    <n v="170765.32800000001"/>
    <n v="782273.20799999998"/>
    <n v="522299.23199999996"/>
    <n v="0"/>
    <n v="4370124.3599999994"/>
    <n v="24528.456000000002"/>
    <n v="417760.05600000004"/>
    <n v="-393231.60000000003"/>
    <n v="20242.055999999997"/>
    <n v="36960"/>
    <n v="-16717.944"/>
    <n v="3960174.8159999996"/>
    <n v="0"/>
    <n v="3960174.8159999996"/>
    <n v="3960174.8159999996"/>
    <n v="41833092803.255997"/>
    <n v="3960174.8159999996"/>
  </r>
  <r>
    <x v="0"/>
    <s v="CN Cần Thơ"/>
    <s v="311101"/>
    <n v="2"/>
    <x v="1"/>
    <n v="1"/>
    <x v="0"/>
    <s v="BÁN SỈ"/>
    <n v="11221969919.630001"/>
    <n v="0"/>
    <n v="11221969919.630001"/>
    <n v="11216272326.968"/>
    <n v="5697592.6619999995"/>
    <n v="1854285.3064999999"/>
    <n v="1.6523705907074266E-2"/>
    <n v="99750"/>
    <n v="317876.30799999996"/>
    <n v="629332.18349999993"/>
    <n v="0"/>
    <n v="99615.024000000005"/>
    <n v="631717.35800000001"/>
    <n v="75994.433000000005"/>
    <n v="0"/>
    <n v="3843307.3554999991"/>
    <n v="707646.02157163888"/>
    <n v="441981.95199999993"/>
    <n v="265664.06957163895"/>
    <n v="17528.830000000002"/>
    <n v="2176047.7889999999"/>
    <n v="-2158518.9589999998"/>
    <n v="1950452.4660716387"/>
    <n v="0"/>
    <n v="1950452.4660716387"/>
    <n v="1950452.4660716387"/>
    <n v="11222811049.630016"/>
    <n v="458660"/>
  </r>
  <r>
    <x v="0"/>
    <s v="CN Hồ Chí Minh"/>
    <s v="312112"/>
    <n v="3"/>
    <x v="1"/>
    <n v="1"/>
    <x v="0"/>
    <s v="BÁN SỈ"/>
    <n v="9692173371.4020004"/>
    <n v="0"/>
    <n v="9692173371.4020004"/>
    <n v="9677410050.1230011"/>
    <n v="14763321.279000003"/>
    <n v="4276361.2770000007"/>
    <n v="4.4121799240797246E-2"/>
    <n v="251281.60200000001"/>
    <n v="0"/>
    <n v="1451133.4950000001"/>
    <n v="306117.87300000002"/>
    <n v="296873.91000000003"/>
    <n v="1476332.1360000002"/>
    <n v="494622.261"/>
    <n v="0"/>
    <n v="10486960.002"/>
    <n v="16055.523000000001"/>
    <n v="656621.93700000003"/>
    <n v="-640566.41400000011"/>
    <n v="57105"/>
    <n v="205470"/>
    <n v="-148365.00000000003"/>
    <n v="9698028.5879999995"/>
    <n v="0"/>
    <n v="9698028.5879999995"/>
    <n v="9698028.5879999995"/>
    <n v="9692173371.4020004"/>
    <n v="9698028.5879999995"/>
  </r>
  <r>
    <x v="0"/>
    <s v="CN Cần Thơ"/>
    <s v="311101"/>
    <n v="1"/>
    <x v="1"/>
    <n v="1"/>
    <x v="0"/>
    <s v="BÁN SỈ"/>
    <n v="8763585940.5999985"/>
    <n v="0"/>
    <n v="8763585940.5999985"/>
    <n v="8760853689.8999996"/>
    <n v="2732250.7"/>
    <n v="4203644.2050000001"/>
    <n v="4.7967170442470695E-2"/>
    <n v="131250"/>
    <n v="422108.30000000005"/>
    <n v="1931996.3800000001"/>
    <n v="1256883.3"/>
    <n v="71440.75"/>
    <n v="328020.97500000003"/>
    <n v="61944.5"/>
    <n v="133770.61250000002"/>
    <n v="-1605164.1174999997"/>
    <n v="848784.72202625009"/>
    <n v="1916402.2597833329"/>
    <n v="-1067617.5377570826"/>
    <n v="532856.25"/>
    <n v="199539.5"/>
    <n v="333316.75"/>
    <n v="-2339464.9052570825"/>
    <n v="0"/>
    <n v="-2339464.9052570825"/>
    <n v="-2339464.9052570825"/>
    <n v="35003895190.599998"/>
    <n v="375000"/>
  </r>
  <r>
    <x v="0"/>
    <s v="CN Hồ Chí Minh"/>
    <s v="312112"/>
    <n v="3"/>
    <x v="0"/>
    <n v="1"/>
    <x v="0"/>
    <s v="BÁN SỈ"/>
    <n v="8316476142.407999"/>
    <n v="0"/>
    <n v="8316476142.407999"/>
    <n v="8313536157.144001"/>
    <n v="2939985.2639999995"/>
    <n v="2142345.0235007429"/>
    <n v="2.5760249735778548E-2"/>
    <n v="118926.95999999999"/>
    <n v="9890.003999999999"/>
    <n v="1342445.231500743"/>
    <n v="105345.936"/>
    <n v="40291.727999999996"/>
    <n v="308422.76399999997"/>
    <n v="217022.40000000002"/>
    <n v="0"/>
    <n v="797640.24049925711"/>
    <n v="11767.188000000002"/>
    <n v="240064.28399999999"/>
    <n v="-228297.09599999999"/>
    <n v="201185.24915301806"/>
    <n v="199200"/>
    <n v="1985.2491530180273"/>
    <n v="571328.39365227509"/>
    <n v="0"/>
    <n v="571328.39365227509"/>
    <n v="571328.39365227509"/>
    <n v="14400000000"/>
    <n v="2040000"/>
  </r>
  <r>
    <x v="0"/>
    <s v="CN Hồ Chí Minh"/>
    <s v="312112"/>
    <n v="2"/>
    <x v="1"/>
    <n v="1"/>
    <x v="0"/>
    <s v="BÁN SỈ"/>
    <n v="8061389736.2199993"/>
    <n v="0"/>
    <n v="8061389736.2199993"/>
    <n v="8054673619.1499996"/>
    <n v="6716117.0700000003"/>
    <n v="1963926.57"/>
    <n v="2.4362134002478941E-2"/>
    <n v="93067.260000000009"/>
    <n v="98000"/>
    <n v="698373.92999999993"/>
    <n v="113376.99"/>
    <n v="85517.790000000008"/>
    <n v="653661.49"/>
    <n v="221929.11"/>
    <n v="0"/>
    <n v="4752190.5"/>
    <n v="8070.9400000000005"/>
    <n v="330132.75"/>
    <n v="-322061.81"/>
    <n v="2321.31"/>
    <n v="136950"/>
    <n v="-134628.69"/>
    <n v="4295500"/>
    <n v="0"/>
    <n v="4295500"/>
    <n v="4295500"/>
    <n v="8061389736.2199993"/>
    <n v="4295500"/>
  </r>
  <r>
    <x v="1"/>
    <s v="CN Đà Nẵng"/>
    <s v="209104"/>
    <n v="1"/>
    <x v="0"/>
    <n v="1"/>
    <x v="0"/>
    <s v="BÁN SỈ"/>
    <n v="6471343994.9699984"/>
    <n v="0"/>
    <n v="6471343994.9699984"/>
    <n v="6464649001.2039995"/>
    <n v="6694993.7660000008"/>
    <n v="3714402.3648518277"/>
    <n v="5.7397696177779033E-2"/>
    <n v="182700"/>
    <n v="58504.343349999996"/>
    <n v="1811593.2620192301"/>
    <n v="127274.35416666667"/>
    <n v="483560.58699999994"/>
    <n v="669499.37660000008"/>
    <n v="381270.44171593047"/>
    <n v="0"/>
    <n v="2980591.4011481726"/>
    <n v="616010.78855500964"/>
    <n v="952369.09054011595"/>
    <n v="-336358.3019851062"/>
    <n v="0"/>
    <n v="283417"/>
    <n v="-283417"/>
    <n v="2360816.0991630661"/>
    <n v="0"/>
    <n v="2360816.0991630661"/>
    <n v="2360816.0991630661"/>
    <n v="6061000000"/>
    <n v="2030000"/>
  </r>
  <r>
    <x v="0"/>
    <s v="CN Hồ Chí Minh"/>
    <s v="312112"/>
    <n v="2"/>
    <x v="0"/>
    <n v="1"/>
    <x v="0"/>
    <s v="BÁN SỈ"/>
    <n v="4973836066.6500006"/>
    <n v="0"/>
    <n v="4973836066.6500006"/>
    <n v="4971884774.4041004"/>
    <n v="1951292.2458996582"/>
    <n v="1682324.9028247511"/>
    <n v="3.3823489159702798E-2"/>
    <n v="99105.8"/>
    <n v="8241.68"/>
    <n v="1047865.072824751"/>
    <n v="87788.28"/>
    <n v="98369.079999999987"/>
    <n v="239597.43"/>
    <n v="101357.56"/>
    <n v="0"/>
    <n v="268967.34307490708"/>
    <n v="18858.29"/>
    <n v="376761.92000000004"/>
    <n v="-357903.63"/>
    <n v="208204.3742941817"/>
    <n v="455000"/>
    <n v="-246795.6257058183"/>
    <n v="-335731.91263091122"/>
    <n v="0"/>
    <n v="-335731.91263091122"/>
    <n v="-335731.91263091122"/>
    <n v="8000000000"/>
    <n v="800000"/>
  </r>
  <r>
    <x v="1"/>
    <s v="CN Đà Nẵng"/>
    <s v="209104"/>
    <n v="1"/>
    <x v="1"/>
    <n v="1"/>
    <x v="0"/>
    <s v="BÁN SỈ"/>
    <n v="4139495183.6500006"/>
    <n v="0"/>
    <n v="4139495183.6500006"/>
    <n v="4131898520.3250003"/>
    <n v="7596663.3250007629"/>
    <n v="4144477.2088656304"/>
    <n v="0.10012035344878061"/>
    <n v="157500"/>
    <n v="435973.15329710138"/>
    <n v="1427391.7904017861"/>
    <n v="460430.73141666665"/>
    <n v="453134.92499999999"/>
    <n v="759666.33250007627"/>
    <n v="450380.27625"/>
    <n v="0"/>
    <n v="3452186.116135132"/>
    <n v="551649.70243935764"/>
    <n v="764828.00102469861"/>
    <n v="-213178.29858534093"/>
    <n v="375750"/>
    <n v="749537.5"/>
    <n v="-373787.5"/>
    <n v="2865220.3175497912"/>
    <n v="0"/>
    <n v="2865220.3175497912"/>
    <n v="2865220.3175497912"/>
    <n v="8439495183.6499996"/>
    <n v="2750000"/>
  </r>
  <r>
    <x v="1"/>
    <s v="CN Đà Nẵng"/>
    <s v="209104"/>
    <n v="2"/>
    <x v="1"/>
    <n v="1"/>
    <x v="0"/>
    <s v="BÁN SỈ"/>
    <n v="3964799716.1280007"/>
    <n v="0"/>
    <n v="3964799716.1280007"/>
    <n v="3952864434.8640003"/>
    <n v="11935281.264000002"/>
    <n v="4190994.6008582404"/>
    <n v="0.10570507720251605"/>
    <n v="100800"/>
    <n v="208750.81811014493"/>
    <n v="972697.25832142856"/>
    <n v="1127380.5700266666"/>
    <n v="280186.68799999997"/>
    <n v="1193528.1264000002"/>
    <n v="307651.14"/>
    <n v="0"/>
    <n v="7744286.663141761"/>
    <n v="367496.00657722855"/>
    <n v="561754.04955892637"/>
    <n v="-194258.04298169789"/>
    <n v="222240"/>
    <n v="335800"/>
    <n v="-113560"/>
    <n v="7436468.6201600628"/>
    <n v="0"/>
    <n v="7436468.6201600628"/>
    <n v="7436468.6201600628"/>
    <n v="3964799716.1280007"/>
    <n v="3360000"/>
  </r>
  <r>
    <x v="1"/>
    <s v="CN Đà Nẵng"/>
    <s v="209104"/>
    <n v="2"/>
    <x v="0"/>
    <n v="1"/>
    <x v="0"/>
    <s v="BÁN SỈ"/>
    <n v="3792854957.6458788"/>
    <n v="0"/>
    <n v="3792854957.6458788"/>
    <n v="3788140242.0149999"/>
    <n v="4714715.6308784178"/>
    <n v="3001150.2739660204"/>
    <n v="7.9126418159389672E-2"/>
    <n v="170100"/>
    <n v="51195.796200000004"/>
    <n v="1507065.3675309068"/>
    <n v="118496.81250000001"/>
    <n v="327190.48200000008"/>
    <n v="471471.56308784185"/>
    <n v="355630.2526472715"/>
    <n v="0"/>
    <n v="1713565.3569123985"/>
    <n v="465126.21915524278"/>
    <n v="1088559.5170197994"/>
    <n v="-623433.29786455655"/>
    <n v="55890"/>
    <n v="-142830.00000000003"/>
    <n v="198720"/>
    <n v="1288852.0590478417"/>
    <n v="0"/>
    <n v="1288852.0590478417"/>
    <n v="1288852.0590478417"/>
    <n v="4023000000"/>
    <n v="1080000"/>
  </r>
  <r>
    <x v="2"/>
    <s v="Hà Nội"/>
    <s v="101107"/>
    <n v="2"/>
    <x v="1"/>
    <n v="1"/>
    <x v="0"/>
    <s v="BÁN LẺ"/>
    <n v="3632075032.6912489"/>
    <n v="0"/>
    <n v="3632075032.6912489"/>
    <n v="3625947342.4811277"/>
    <n v="6127690.2101211548"/>
    <n v="1952289.6846723375"/>
    <n v="5.375135885410811E-2"/>
    <n v="178675.20000000001"/>
    <n v="5552.88"/>
    <n v="868195.33934803668"/>
    <n v="150987.64033014025"/>
    <n v="99443.363982044917"/>
    <n v="612769.02101211553"/>
    <n v="36666.239999999998"/>
    <n v="0"/>
    <n v="4175400.5254488178"/>
    <n v="1630825.8831107456"/>
    <n v="2284636.1134293033"/>
    <n v="-653810.23031855724"/>
    <n v="3600"/>
    <n v="0"/>
    <n v="3600"/>
    <n v="3525190.2951302603"/>
    <n v="0"/>
    <n v="3525190.2951302603"/>
    <n v="3525190.2951302603"/>
    <n v="3632075032.6912489"/>
    <n v="284854.90409438999"/>
  </r>
  <r>
    <x v="2"/>
    <s v="Hà Nội"/>
    <s v="101106"/>
    <n v="3"/>
    <x v="1"/>
    <n v="1"/>
    <x v="0"/>
    <s v="BÁN LẺ"/>
    <n v="3072045032.5207973"/>
    <n v="0"/>
    <n v="3072045032.5207973"/>
    <n v="3068321746.7527275"/>
    <n v="3723285.7680695341"/>
    <n v="1928477.3578296101"/>
    <n v="6.2775035437783885E-2"/>
    <n v="245916"/>
    <n v="36579.978000000003"/>
    <n v="902167.06498889159"/>
    <n v="225837.27711136508"/>
    <n v="109600.40992240013"/>
    <n v="372328.57680695353"/>
    <n v="36048.050999999999"/>
    <n v="0"/>
    <n v="1794808.4102399242"/>
    <n v="2086179.7509345061"/>
    <n v="2635973.237526827"/>
    <n v="-549793.48659232061"/>
    <n v="675"/>
    <n v="0"/>
    <n v="675"/>
    <n v="1245689.9236476037"/>
    <n v="0"/>
    <n v="1245689.9236476037"/>
    <n v="1245689.9236476037"/>
    <n v="3072045032.5207973"/>
    <n v="331699.36156399437"/>
  </r>
  <r>
    <x v="2"/>
    <s v="Hà Nội"/>
    <s v="101117"/>
    <n v="2"/>
    <x v="1"/>
    <n v="1"/>
    <x v="0"/>
    <s v="BÁN LẺ"/>
    <n v="2916639479.2513156"/>
    <n v="0"/>
    <n v="2916639479.2513156"/>
    <n v="2911718803.5982523"/>
    <n v="4920675.6530625308"/>
    <n v="1314514.0341608562"/>
    <n v="4.5069472710363379E-2"/>
    <n v="128368.95500000002"/>
    <n v="0"/>
    <n v="541407.94660392171"/>
    <n v="66180.168862456194"/>
    <n v="79855.29999491229"/>
    <n v="492067.56530625315"/>
    <n v="6634.0983933128027"/>
    <n v="0"/>
    <n v="3606161.6189016746"/>
    <n v="1309590.5540644235"/>
    <n v="1834615.1508917985"/>
    <n v="-525024.596827375"/>
    <n v="220"/>
    <n v="0"/>
    <n v="220"/>
    <n v="3081357.0220743003"/>
    <n v="0"/>
    <n v="3081357.0220743003"/>
    <n v="3081357.0220743003"/>
    <n v="2916639479.2513156"/>
    <n v="546746.31726919394"/>
  </r>
  <r>
    <x v="2"/>
    <s v="CN Hải Phòng"/>
    <s v="105101"/>
    <n v="3"/>
    <x v="0"/>
    <n v="1"/>
    <x v="0"/>
    <s v="BÁN SỈ"/>
    <n v="2863740108.48"/>
    <n v="0"/>
    <n v="2863740108.48"/>
    <n v="2861529854.5200005"/>
    <n v="2210253.96"/>
    <n v="1138518.9119606116"/>
    <n v="3.9756362967060872E-2"/>
    <n v="81534"/>
    <n v="86539.884135833345"/>
    <n v="659622.75490109879"/>
    <n v="37900"/>
    <n v="36632.913838353386"/>
    <n v="144607.41316532608"/>
    <n v="91681.945919999998"/>
    <n v="0"/>
    <n v="1071735.0480393884"/>
    <n v="0"/>
    <n v="0"/>
    <n v="0"/>
    <n v="0"/>
    <n v="0"/>
    <n v="0"/>
    <n v="1071735.0480393884"/>
    <n v="0"/>
    <n v="1071735.0480393884"/>
    <n v="1071735.0480393884"/>
    <n v="2400000000"/>
    <n v="1100000"/>
  </r>
  <r>
    <x v="2"/>
    <s v="Hà Nội"/>
    <s v="101107"/>
    <n v="3"/>
    <x v="1"/>
    <n v="1"/>
    <x v="0"/>
    <s v="BÁN LẺ"/>
    <n v="2520757766.2606807"/>
    <n v="0"/>
    <n v="2520757766.2606807"/>
    <n v="2517702634.7712288"/>
    <n v="3055131.4894521488"/>
    <n v="1537660.1288490226"/>
    <n v="6.0999916351740707E-2"/>
    <n v="154851.84"/>
    <n v="4812.4960000000001"/>
    <n v="743872.38601516583"/>
    <n v="238677.95495278819"/>
    <n v="89932.302935853528"/>
    <n v="305513.14894521487"/>
    <n v="0"/>
    <n v="0"/>
    <n v="1517471.360603126"/>
    <n v="1711808.8287491046"/>
    <n v="2162940.3019195744"/>
    <n v="-451131.47317046969"/>
    <n v="0"/>
    <n v="0"/>
    <n v="0"/>
    <n v="1066339.8874326565"/>
    <n v="0"/>
    <n v="1066339.8874326565"/>
    <n v="1066339.8874326565"/>
    <n v="2520757766.2606807"/>
    <n v="246874.25021513802"/>
  </r>
  <r>
    <x v="1"/>
    <s v="CN Đà Nẵng"/>
    <s v="209101"/>
    <n v="3"/>
    <x v="1"/>
    <n v="1"/>
    <x v="0"/>
    <s v="BÁN LẺ"/>
    <n v="2449493020.0519996"/>
    <n v="0"/>
    <n v="2449493020.0519996"/>
    <n v="2432468645.3600006"/>
    <n v="17024374.691999648"/>
    <n v="3774422.675406184"/>
    <n v="0.15408995430924141"/>
    <n v="253574.99999999994"/>
    <n v="115509.03726499999"/>
    <n v="1025350.4602501682"/>
    <n v="85562.587500000009"/>
    <n v="384025.05001105141"/>
    <n v="1702437.4691999648"/>
    <n v="207963.07117999997"/>
    <n v="0"/>
    <n v="13249952.016593462"/>
    <n v="435557.42761152855"/>
    <n v="644718.1089173014"/>
    <n v="-209160.68130577289"/>
    <n v="126039.99999999999"/>
    <n v="100740"/>
    <n v="25300"/>
    <n v="13066091.335287692"/>
    <n v="0"/>
    <n v="13066091.335287692"/>
    <n v="13066091.335287692"/>
    <n v="2449493020.0519996"/>
    <n v="3036000"/>
  </r>
  <r>
    <x v="2"/>
    <s v="Hà Nội"/>
    <s v="101108"/>
    <n v="1"/>
    <x v="1"/>
    <n v="1"/>
    <x v="0"/>
    <s v="BÁN LẺ"/>
    <n v="2390597536.0522265"/>
    <n v="0"/>
    <n v="2390597536.0522265"/>
    <n v="2385515321.7664537"/>
    <n v="5082214.2857728265"/>
    <n v="1432555.2333377064"/>
    <n v="5.9924567466232426E-2"/>
    <n v="120708.4032"/>
    <n v="26640.936000000002"/>
    <n v="563321.51834270393"/>
    <n v="75916.402456983502"/>
    <n v="108369.80076073609"/>
    <n v="508221.42857728282"/>
    <n v="29376.743999999999"/>
    <n v="0"/>
    <n v="3649659.0524351201"/>
    <n v="1759967.6859294823"/>
    <n v="1948643.368484227"/>
    <n v="-188675.68255474482"/>
    <n v="960"/>
    <n v="0"/>
    <n v="960"/>
    <n v="3461943.369880375"/>
    <n v="0"/>
    <n v="3461943.369880375"/>
    <n v="3461943.369880375"/>
    <n v="3230597536.0522265"/>
    <n v="270934.91443059465"/>
  </r>
  <r>
    <x v="1"/>
    <s v="CN Đà Nẵng"/>
    <s v="209104"/>
    <n v="3"/>
    <x v="0"/>
    <n v="1"/>
    <x v="0"/>
    <s v="BÁN SỈ"/>
    <n v="2291144090.2761602"/>
    <n v="0"/>
    <n v="2291144090.2761602"/>
    <n v="2288603052.3440003"/>
    <n v="2541037.9321600338"/>
    <n v="1656124.1781662309"/>
    <n v="7.2283719963095475E-2"/>
    <n v="88200"/>
    <n v="26545.968399999998"/>
    <n v="792541.75"/>
    <n v="61442.791666666672"/>
    <n v="132846.75918356091"/>
    <n v="254103.7932160034"/>
    <n v="300443.11570000002"/>
    <n v="0"/>
    <n v="884913.75399380317"/>
    <n v="253267.54370845415"/>
    <n v="407799.14202339447"/>
    <n v="-154531.59831494035"/>
    <n v="42000"/>
    <n v="243180"/>
    <n v="-201180"/>
    <n v="529202.15567886271"/>
    <n v="0"/>
    <n v="529202.15567886271"/>
    <n v="529202.15567886271"/>
    <n v="2701999999.9999995"/>
    <n v="476000"/>
  </r>
  <r>
    <x v="1"/>
    <s v="CN Đà Nẵng"/>
    <s v="209101"/>
    <n v="2"/>
    <x v="1"/>
    <n v="1"/>
    <x v="0"/>
    <s v="BÁN LẺ"/>
    <n v="2239280459.8553996"/>
    <n v="0"/>
    <n v="2239280459.8553996"/>
    <n v="2226595779.5100002"/>
    <n v="12684680.34539978"/>
    <n v="2498106.1479049129"/>
    <n v="0.11155843105361743"/>
    <n v="165374.99999999997"/>
    <n v="106516.98082499999"/>
    <n v="596774.43829257926"/>
    <n v="55801.6875"/>
    <n v="166172.53149735541"/>
    <n v="1268468.0345399783"/>
    <n v="138997.47524999999"/>
    <n v="0"/>
    <n v="10186574.197494868"/>
    <n v="207285.04222346717"/>
    <n v="316855.72032891033"/>
    <n v="-109570.67810544319"/>
    <n v="77700"/>
    <n v="60750"/>
    <n v="16950"/>
    <n v="10093953.519389424"/>
    <n v="0"/>
    <n v="10093953.519389424"/>
    <n v="10093953.519389424"/>
    <n v="2239280459.8553996"/>
    <n v="2580000"/>
  </r>
  <r>
    <x v="2"/>
    <s v="Hà Nội"/>
    <s v="101109"/>
    <n v="2"/>
    <x v="1"/>
    <n v="1"/>
    <x v="0"/>
    <s v="BÁN LẺ"/>
    <n v="2155351152.382318"/>
    <n v="0"/>
    <n v="2155351152.382318"/>
    <n v="2151714849.7076898"/>
    <n v="3636302.6746284328"/>
    <n v="1468327.0880515273"/>
    <n v="6.8124726981428518E-2"/>
    <n v="77763"/>
    <n v="0"/>
    <n v="831043.2874275709"/>
    <n v="118826.37810506269"/>
    <n v="59011.823056050504"/>
    <n v="363630.26746284327"/>
    <n v="18052.331999999999"/>
    <n v="0"/>
    <n v="2167975.5865769051"/>
    <n v="967767.02432084817"/>
    <n v="1355752.0248158094"/>
    <n v="-387985.00049496122"/>
    <n v="3680"/>
    <n v="0"/>
    <n v="3680"/>
    <n v="1783670.5860819439"/>
    <n v="0"/>
    <n v="1783670.5860819439"/>
    <n v="1783670.5860819439"/>
    <n v="2155351152.382318"/>
    <n v="138644.65936086094"/>
  </r>
  <r>
    <x v="2"/>
    <s v="CN Hải Phòng"/>
    <s v="105101"/>
    <n v="1"/>
    <x v="0"/>
    <n v="1"/>
    <x v="0"/>
    <s v="BÁN SỈ"/>
    <n v="1984431750.395"/>
    <n v="0"/>
    <n v="1984431750.395"/>
    <n v="1982303265.395"/>
    <n v="2128485"/>
    <n v="1011642.307505175"/>
    <n v="5.0978941820690384E-2"/>
    <n v="69303.900000000009"/>
    <n v="73558.901515458332"/>
    <n v="478771.65369116818"/>
    <n v="39193.432000000001"/>
    <n v="146769.77686966106"/>
    <n v="109725.89614888724"/>
    <n v="93818.747280000011"/>
    <n v="0"/>
    <n v="1117342.6924948252"/>
    <n v="384765.59"/>
    <n v="384765.59"/>
    <n v="0"/>
    <n v="491300"/>
    <n v="49130"/>
    <n v="442170"/>
    <n v="1559512.6924948252"/>
    <n v="0"/>
    <n v="1559512.6924948252"/>
    <n v="1559512.6924948252"/>
    <n v="1700000000"/>
    <n v="1105000"/>
  </r>
  <r>
    <x v="2"/>
    <s v="CN Hải Phòng"/>
    <s v="105101"/>
    <n v="2"/>
    <x v="0"/>
    <n v="1"/>
    <x v="0"/>
    <s v="BÁN SỈ"/>
    <n v="1908720196.152"/>
    <n v="0"/>
    <n v="1908720196.152"/>
    <n v="1906289455.8239999"/>
    <n v="2430740.3279999997"/>
    <n v="1349464.4920643161"/>
    <n v="7.0699964027459386E-2"/>
    <n v="97840.8"/>
    <n v="103847.860963"/>
    <n v="729832.47792527452"/>
    <n v="40687.68"/>
    <n v="150187.49967269227"/>
    <n v="184910.44319934916"/>
    <n v="42157.730303999997"/>
    <n v="0"/>
    <n v="1081275.8359356839"/>
    <n v="570675.36"/>
    <n v="570675.36"/>
    <n v="0"/>
    <n v="190200"/>
    <n v="190200"/>
    <n v="0"/>
    <n v="1081275.8359356839"/>
    <n v="0"/>
    <n v="1081275.8359356839"/>
    <n v="1081275.8359356839"/>
    <n v="1920000000"/>
    <n v="0"/>
  </r>
  <r>
    <x v="1"/>
    <s v="CN Đà Nẵng"/>
    <s v="209104"/>
    <n v="3"/>
    <x v="1"/>
    <n v="1"/>
    <x v="0"/>
    <s v="BÁN SỈ"/>
    <n v="1833942866.9759998"/>
    <n v="0"/>
    <n v="1833942866.9759998"/>
    <n v="1826547888.3360007"/>
    <n v="7394978.6399992686"/>
    <n v="3058176.2895503649"/>
    <n v="0.16675417455032346"/>
    <n v="100800"/>
    <n v="166966.75411014492"/>
    <n v="972356.92637362645"/>
    <n v="690329.83466666669"/>
    <n v="197719.008"/>
    <n v="739497.86399992695"/>
    <n v="190505.90240000002"/>
    <n v="0"/>
    <n v="4336802.3504489018"/>
    <n v="328712.98491161386"/>
    <n v="486565.49188226432"/>
    <n v="-157852.5069706504"/>
    <n v="213280"/>
    <n v="160800"/>
    <n v="52480"/>
    <n v="4231429.8434782522"/>
    <n v="0"/>
    <n v="4231429.8434782522"/>
    <n v="4231429.8434782522"/>
    <n v="1833942866.9759998"/>
    <n v="2608000"/>
  </r>
  <r>
    <x v="2"/>
    <s v="Hà Nội"/>
    <s v="101108"/>
    <n v="2"/>
    <x v="1"/>
    <n v="1"/>
    <x v="0"/>
    <s v="BÁN LẺ"/>
    <n v="1807540705.0008247"/>
    <n v="0"/>
    <n v="1807540705.0008247"/>
    <n v="1804491194.9046021"/>
    <n v="3049510.0962223513"/>
    <n v="1309799.5454520932"/>
    <n v="7.2463073270125647E-2"/>
    <n v="171003.57119999998"/>
    <n v="0"/>
    <n v="667079.65285119112"/>
    <n v="75129.236814059957"/>
    <n v="49489.04596460711"/>
    <n v="304951.00962223514"/>
    <n v="42147.028999999995"/>
    <n v="0"/>
    <n v="1739710.5507702578"/>
    <n v="811597.81666387478"/>
    <n v="1136973.4198686052"/>
    <n v="-325375.6032047302"/>
    <n v="935"/>
    <n v="0"/>
    <n v="935"/>
    <n v="1415269.9475655274"/>
    <n v="0"/>
    <n v="1415269.9475655274"/>
    <n v="1415269.9475655274"/>
    <n v="1807540705.0008247"/>
    <n v="180623.27628706308"/>
  </r>
  <r>
    <x v="1"/>
    <s v="CN Đà Nẵng"/>
    <s v="209101"/>
    <n v="2"/>
    <x v="0"/>
    <n v="1"/>
    <x v="0"/>
    <s v="BÁN LẺ"/>
    <n v="1793018420.5400543"/>
    <n v="0"/>
    <n v="1793018420.5400543"/>
    <n v="1787995227.7440002"/>
    <n v="5023192.7960542301"/>
    <n v="2035109.5247646743"/>
    <n v="0.1135018749083293"/>
    <n v="116423.99999999997"/>
    <n v="38737.117847999994"/>
    <n v="863379.6020478257"/>
    <n v="67180.410000000018"/>
    <n v="319219.37633559707"/>
    <n v="502319.27960542298"/>
    <n v="127849.73892782851"/>
    <n v="0"/>
    <n v="2988083.2712895558"/>
    <n v="210899.22435458124"/>
    <n v="440003.17216669151"/>
    <n v="-229103.94781211027"/>
    <n v="223740"/>
    <n v="93720"/>
    <n v="130020.00000000001"/>
    <n v="2888999.3234774452"/>
    <n v="0"/>
    <n v="2888999.3234774452"/>
    <n v="2888999.3234774452"/>
    <n v="1870000000"/>
    <n v="2860000"/>
  </r>
  <r>
    <x v="1"/>
    <s v="CN Đà Nẵng"/>
    <s v="209101"/>
    <n v="1"/>
    <x v="1"/>
    <n v="1"/>
    <x v="0"/>
    <s v="BÁN LẺ"/>
    <n v="1759265474.4000001"/>
    <n v="0"/>
    <n v="1759265474.4000001"/>
    <n v="1754536787.8720002"/>
    <n v="4728686.5279997569"/>
    <n v="2067364.8666092965"/>
    <n v="0.11751295621340913"/>
    <n v="176399.99999999997"/>
    <n v="80354.112880000001"/>
    <n v="584352.52385821939"/>
    <n v="59521.8"/>
    <n v="626576.49595110107"/>
    <n v="472868.65279997571"/>
    <n v="67291.28112"/>
    <n v="0"/>
    <n v="2661321.6613904596"/>
    <n v="233950.6872280502"/>
    <n v="324358.07661956269"/>
    <n v="-90407.389391512464"/>
    <n v="82960"/>
    <n v="50880"/>
    <n v="32080"/>
    <n v="2602994.2719989475"/>
    <n v="0"/>
    <n v="2602994.2719989475"/>
    <n v="2602994.2719989475"/>
    <n v="3368529474.4000001"/>
    <n v="2496000"/>
  </r>
  <r>
    <x v="1"/>
    <s v="CN Đà Nẵng"/>
    <s v="209101"/>
    <n v="3"/>
    <x v="0"/>
    <n v="1"/>
    <x v="0"/>
    <s v="BÁN LẺ"/>
    <n v="1725698905.2044032"/>
    <n v="0"/>
    <n v="1725698905.2044032"/>
    <n v="1722534301.0240004"/>
    <n v="3164604.1804028321"/>
    <n v="1332007.4903608854"/>
    <n v="7.7186552436452616E-2"/>
    <n v="84671.999999999985"/>
    <n v="28172.449343999997"/>
    <n v="672450.89830625267"/>
    <n v="48858.48000000001"/>
    <n v="128335.18223834953"/>
    <n v="316460.4180402832"/>
    <n v="53058.062432000006"/>
    <n v="0"/>
    <n v="1832596.6900419467"/>
    <n v="187168.43392815223"/>
    <n v="431727.9253437061"/>
    <n v="-244559.49141555384"/>
    <n v="361200"/>
    <n v="244480"/>
    <n v="116720"/>
    <n v="1704757.1986263932"/>
    <n v="0"/>
    <n v="1704757.1986263932"/>
    <n v="1704757.1986263932"/>
    <n v="1432000000"/>
    <n v="1600000"/>
  </r>
  <r>
    <x v="2"/>
    <s v="Hà Nội"/>
    <s v="101105"/>
    <n v="1"/>
    <x v="0"/>
    <n v="1"/>
    <x v="0"/>
    <s v="BÁN LẺ"/>
    <n v="1714488063.7388337"/>
    <n v="0"/>
    <n v="1714488063.7388337"/>
    <n v="1712634229.2058847"/>
    <n v="1853834.5329489138"/>
    <n v="1395376.1001901007"/>
    <n v="8.1387332446465899E-2"/>
    <n v="0"/>
    <n v="0"/>
    <n v="915972.01636237907"/>
    <n v="30036.822776364243"/>
    <n v="142916.52775646604"/>
    <n v="185383.45329489137"/>
    <n v="121067.28"/>
    <n v="0"/>
    <n v="458458.43275881262"/>
    <n v="1371695.6916426667"/>
    <n v="1861697.0007598915"/>
    <n v="-490001.30911722482"/>
    <n v="15100"/>
    <n v="0"/>
    <n v="15100"/>
    <n v="-16442.876358412206"/>
    <n v="0"/>
    <n v="-16442.876358412206"/>
    <n v="-16442.876358412206"/>
    <n v="1900000000"/>
    <n v="165732.08722741433"/>
  </r>
  <r>
    <x v="2"/>
    <s v="Hà Nội"/>
    <s v="101106"/>
    <n v="1"/>
    <x v="0"/>
    <n v="1"/>
    <x v="0"/>
    <s v="BÁN LẺ"/>
    <n v="1529092146.5013175"/>
    <n v="0"/>
    <n v="1529092146.5013175"/>
    <n v="1527417681.156461"/>
    <n v="1674465.3448569563"/>
    <n v="1545106.3402634298"/>
    <n v="0.10104730076593187"/>
    <n v="264132"/>
    <n v="93925.519"/>
    <n v="747373.21650986024"/>
    <n v="75792.011439590729"/>
    <n v="127462.2698282831"/>
    <n v="167446.53448569562"/>
    <n v="68974.78899999999"/>
    <n v="0"/>
    <n v="129359.0045935266"/>
    <n v="1223367.5776701109"/>
    <n v="1660382.666543104"/>
    <n v="-437015.08887299325"/>
    <n v="12470"/>
    <n v="0"/>
    <n v="12470"/>
    <n v="-295186.0842794666"/>
    <n v="0"/>
    <n v="-295186.0842794666"/>
    <n v="-295186.0842794666"/>
    <n v="2175000000"/>
    <n v="52567.975830815703"/>
  </r>
  <r>
    <x v="2"/>
    <s v="Hà Nội"/>
    <s v="101117"/>
    <n v="3"/>
    <x v="1"/>
    <n v="1"/>
    <x v="0"/>
    <s v="BÁN LẺ"/>
    <n v="1494698737.8032815"/>
    <n v="0"/>
    <n v="1494698737.8032815"/>
    <n v="1492887178.8973734"/>
    <n v="1811558.9059083709"/>
    <n v="1218633.9293694126"/>
    <n v="8.1530404659363398E-2"/>
    <n v="122534.0025"/>
    <n v="0"/>
    <n v="485114.13573876722"/>
    <n v="108531.9793687082"/>
    <n v="53325.909171100247"/>
    <n v="181155.89059083711"/>
    <n v="267972.01200000005"/>
    <n v="0"/>
    <n v="592924.97653895849"/>
    <n v="1015027.5167007863"/>
    <n v="1282528.6834358624"/>
    <n v="-267501.166735076"/>
    <n v="0"/>
    <n v="0"/>
    <n v="0"/>
    <n v="325423.80980388244"/>
    <n v="0"/>
    <n v="325423.80980388244"/>
    <n v="325423.80980388244"/>
    <n v="1494698737.8032815"/>
    <n v="521894.2119387759"/>
  </r>
  <r>
    <x v="2"/>
    <s v="Hà Nội"/>
    <s v="101106"/>
    <n v="2"/>
    <x v="0"/>
    <n v="1"/>
    <x v="0"/>
    <s v="BÁN LẺ"/>
    <n v="1472625336.1674643"/>
    <n v="0"/>
    <n v="1472625336.1674643"/>
    <n v="1469684291.9421899"/>
    <n v="2941044.2252742462"/>
    <n v="1762517.3190204499"/>
    <n v="0.11968538607433138"/>
    <n v="236808"/>
    <n v="21748.272000000001"/>
    <n v="974834.53525029891"/>
    <n v="67951.458532046876"/>
    <n v="133303.59871067948"/>
    <n v="294104.42252742464"/>
    <n v="33767.032000000007"/>
    <n v="0"/>
    <n v="1178526.9062537963"/>
    <n v="1554754.1996336658"/>
    <n v="1883182.4613901046"/>
    <n v="-328428.26175643835"/>
    <n v="1300"/>
    <n v="0"/>
    <n v="1300"/>
    <n v="851398.64449735801"/>
    <n v="0"/>
    <n v="851398.64449735801"/>
    <n v="851398.64449735801"/>
    <n v="1820000000"/>
    <n v="43987.915407854991"/>
  </r>
  <r>
    <x v="2"/>
    <s v="Hà Nội"/>
    <s v="101108"/>
    <n v="1"/>
    <x v="0"/>
    <n v="1"/>
    <x v="0"/>
    <s v="BÁN LẺ"/>
    <n v="1455788365.2956164"/>
    <n v="0"/>
    <n v="1455788365.2956164"/>
    <n v="1454194172.837882"/>
    <n v="1594192.4577345429"/>
    <n v="1502170.7589301323"/>
    <n v="0.10318606706443195"/>
    <n v="130767.4368"/>
    <n v="104327.9300049224"/>
    <n v="694940.40656229085"/>
    <n v="39050.277463055063"/>
    <n v="121351.80332640935"/>
    <n v="159419.24577345431"/>
    <n v="252313.65900000001"/>
    <n v="0"/>
    <n v="92021.698804410727"/>
    <n v="1164720.0530896806"/>
    <n v="1580784.8947642732"/>
    <n v="-416064.84167459246"/>
    <n v="1820"/>
    <n v="0"/>
    <n v="1820"/>
    <n v="-322223.14287018176"/>
    <n v="0"/>
    <n v="-322223.14287018176"/>
    <n v="-322223.14287018176"/>
    <n v="1625000000"/>
    <n v="185185.18518518517"/>
  </r>
  <r>
    <x v="1"/>
    <s v="CN Đà Nẵng"/>
    <s v="209101"/>
    <n v="1"/>
    <x v="0"/>
    <n v="1"/>
    <x v="0"/>
    <s v="BÁN LẺ"/>
    <n v="1443109270.54"/>
    <n v="0"/>
    <n v="1443109270.54"/>
    <n v="1439577008.2959998"/>
    <n v="3532262.2440002132"/>
    <n v="1442866.0337094511"/>
    <n v="9.9983144947128094E-2"/>
    <n v="74087.999999999985"/>
    <n v="26076.799643999992"/>
    <n v="590164.29959742911"/>
    <n v="42751.17"/>
    <n v="246565.13745115785"/>
    <n v="353226.22440002137"/>
    <n v="109994.40261684309"/>
    <n v="0"/>
    <n v="2089396.2102907621"/>
    <n v="133087.9193331654"/>
    <n v="324041.2370126688"/>
    <n v="-190953.31767950338"/>
    <n v="355950"/>
    <n v="228550"/>
    <n v="127400"/>
    <n v="2025842.8926112587"/>
    <n v="0"/>
    <n v="2025842.8926112587"/>
    <n v="2025842.8926112587"/>
    <n v="1301999999.9999998"/>
    <n v="1540000"/>
  </r>
  <r>
    <x v="2"/>
    <s v="Hà Nội"/>
    <s v="101109"/>
    <n v="2"/>
    <x v="0"/>
    <n v="1"/>
    <x v="0"/>
    <s v="BÁN LẺ"/>
    <n v="1441776108.8807783"/>
    <n v="0"/>
    <n v="1441776108.8807783"/>
    <n v="1438700070.4145637"/>
    <n v="3076038.4662147141"/>
    <n v="1894277.1741891603"/>
    <n v="0.13138497458247173"/>
    <n v="78439.199999999997"/>
    <n v="37996.525000000001"/>
    <n v="1267686.0783370587"/>
    <n v="59611.17511277592"/>
    <n v="130511.09411785392"/>
    <n v="307603.8466214714"/>
    <n v="12429.255000000001"/>
    <n v="0"/>
    <n v="1181761.2920255538"/>
    <n v="1522184.4994516405"/>
    <n v="1843732.6961667815"/>
    <n v="-321548.19671514072"/>
    <n v="9280"/>
    <n v="0"/>
    <n v="9280"/>
    <n v="869493.09531041305"/>
    <n v="0"/>
    <n v="869493.09531041305"/>
    <n v="869493.09531041305"/>
    <n v="1450000000"/>
    <n v="-162692.84712482468"/>
  </r>
  <r>
    <x v="2"/>
    <s v="Hà Nội"/>
    <s v="101105"/>
    <n v="2"/>
    <x v="0"/>
    <n v="1"/>
    <x v="0"/>
    <s v="BÁN LẺ"/>
    <n v="1409634364.9424603"/>
    <n v="0"/>
    <n v="1409634364.9424603"/>
    <n v="1406996747.2882528"/>
    <n v="2637617.6542078853"/>
    <n v="1357684.2304472963"/>
    <n v="9.6314637626099264E-2"/>
    <n v="0"/>
    <n v="36885.631000000001"/>
    <n v="889097.61483454623"/>
    <n v="28534.981637546029"/>
    <n v="127601.58955441503"/>
    <n v="263761.76542078861"/>
    <n v="11802.648000000001"/>
    <n v="0"/>
    <n v="1279933.4237605894"/>
    <n v="1488250.1984829339"/>
    <n v="1802630.0701447004"/>
    <n v="-314379.87166176643"/>
    <n v="190"/>
    <n v="0"/>
    <n v="190"/>
    <n v="965743.55209882313"/>
    <n v="0"/>
    <n v="965743.55209882313"/>
    <n v="965743.55209882313"/>
    <n v="1330000000"/>
    <n v="116012.46105919001"/>
  </r>
  <r>
    <x v="0"/>
    <s v="CN Hồ Chí Minh"/>
    <s v="312102"/>
    <n v="2"/>
    <x v="1"/>
    <n v="1"/>
    <x v="0"/>
    <s v="BÁN LẺ"/>
    <n v="1363316429.130897"/>
    <n v="0"/>
    <n v="1363316429.130897"/>
    <n v="1359589121.1662998"/>
    <n v="3727307.9645972284"/>
    <n v="1265101.7959999999"/>
    <n v="9.2795903355062756E-2"/>
    <n v="104898.22"/>
    <n v="0"/>
    <n v="722419.71199999982"/>
    <n v="7894.7679999999991"/>
    <n v="58518.543999999994"/>
    <n v="327789.41999999993"/>
    <n v="43581.131999999998"/>
    <n v="0"/>
    <n v="2462206.1685972288"/>
    <n v="0"/>
    <n v="40483.799999999996"/>
    <n v="-40483.799999999996"/>
    <n v="45920"/>
    <n v="15646.400000000001"/>
    <n v="30273.600000000002"/>
    <n v="2451995.9685972291"/>
    <n v="0"/>
    <n v="2451995.9685972291"/>
    <n v="2451995.9685972291"/>
    <n v="1363316429.130897"/>
    <n v="1139090.155417169"/>
  </r>
  <r>
    <x v="2"/>
    <s v="Hà Nội"/>
    <s v="101107"/>
    <n v="1"/>
    <x v="1"/>
    <n v="1"/>
    <x v="0"/>
    <s v="BÁN LẺ"/>
    <n v="1265279191.7689219"/>
    <n v="0"/>
    <n v="1265279191.7689219"/>
    <n v="1262589311.9849255"/>
    <n v="2689879.7839966272"/>
    <n v="1458982.4440214382"/>
    <n v="0.11530913125835174"/>
    <n v="136984.31999999998"/>
    <n v="26223.404000000002"/>
    <n v="748002.91419755714"/>
    <n v="211368.19091977412"/>
    <n v="57357.230504443927"/>
    <n v="268987.97839966277"/>
    <n v="10058.405999999999"/>
    <n v="0"/>
    <n v="1230897.3399751894"/>
    <n v="931503.71721274394"/>
    <n v="1031364.6982139816"/>
    <n v="-99860.981001237742"/>
    <n v="690"/>
    <n v="0"/>
    <n v="690"/>
    <n v="1131726.3589739518"/>
    <n v="0"/>
    <n v="1131726.3589739518"/>
    <n v="1131726.3589739518"/>
    <n v="3565279191.7689219"/>
    <n v="140392.77416080647"/>
  </r>
  <r>
    <x v="2"/>
    <s v="Hà Nội"/>
    <s v="101107"/>
    <n v="1"/>
    <x v="0"/>
    <n v="1"/>
    <x v="0"/>
    <s v="BÁN LẺ"/>
    <n v="1206358767.3684864"/>
    <n v="0"/>
    <n v="1206358767.3684864"/>
    <n v="1205037718.1733513"/>
    <n v="1321049.1951350328"/>
    <n v="1396991.4789779775"/>
    <n v="0.11580232321976086"/>
    <n v="160807.68000000002"/>
    <n v="103603.53715789475"/>
    <n v="852229.27462136582"/>
    <n v="39703.700497045145"/>
    <n v="100559.81718816869"/>
    <n v="132104.91951350329"/>
    <n v="7982.55"/>
    <n v="0"/>
    <n v="-75942.283842944977"/>
    <n v="965161.06397739192"/>
    <n v="1309938.8362918475"/>
    <n v="-344777.77231445559"/>
    <n v="4185"/>
    <n v="0"/>
    <n v="4185"/>
    <n v="-416535.05615740054"/>
    <n v="0"/>
    <n v="-416535.05615740054"/>
    <n v="-416535.05615740054"/>
    <n v="1755000000"/>
    <n v="105365.85365853659"/>
  </r>
  <r>
    <x v="0"/>
    <s v="CN Hồ Chí Minh"/>
    <s v="312104"/>
    <n v="2"/>
    <x v="1"/>
    <n v="1"/>
    <x v="0"/>
    <s v="BÁN LẺ"/>
    <n v="1148976598.6393237"/>
    <n v="0"/>
    <n v="1148976598.6393237"/>
    <n v="1145318341.6046188"/>
    <n v="3658257.0347049558"/>
    <n v="701166.69800000009"/>
    <n v="6.1025324521870782E-2"/>
    <n v="94368.957999999984"/>
    <n v="27450.848999999998"/>
    <n v="169288.22499999998"/>
    <n v="4088.3620000000001"/>
    <n v="31977.951999999997"/>
    <n v="340298.00600000005"/>
    <n v="33694.345999999998"/>
    <n v="0"/>
    <n v="2957090.3367049554"/>
    <n v="0"/>
    <n v="22761.81"/>
    <n v="-22761.81"/>
    <n v="116870"/>
    <n v="28727.399999999998"/>
    <n v="88142.6"/>
    <n v="3022471.1267049559"/>
    <n v="0"/>
    <n v="3022471.1267049559"/>
    <n v="3022471.1267049559"/>
    <n v="1148976598.6393237"/>
    <n v="814367.33897457412"/>
  </r>
  <r>
    <x v="2"/>
    <s v="Hà Nội"/>
    <s v="101108"/>
    <n v="3"/>
    <x v="1"/>
    <n v="1"/>
    <x v="0"/>
    <s v="BÁN LẺ"/>
    <n v="1136864899.1150861"/>
    <n v="0"/>
    <n v="1136864899.1150861"/>
    <n v="1135487030.9997807"/>
    <n v="1377868.1153055038"/>
    <n v="1490663.7061075373"/>
    <n v="0.13112056738385022"/>
    <n v="211239.70559999999"/>
    <n v="0"/>
    <n v="794134.26079535403"/>
    <n v="280189.70429972111"/>
    <n v="40559.580881911432"/>
    <n v="137786.81153055042"/>
    <n v="26753.643000000004"/>
    <n v="0"/>
    <n v="-112795.59080203324"/>
    <n v="772027.91852825391"/>
    <n v="975488.7760522163"/>
    <n v="-203460.85752396248"/>
    <n v="105"/>
    <n v="0"/>
    <n v="105"/>
    <n v="-316151.44832599571"/>
    <n v="0"/>
    <n v="-316151.44832599571"/>
    <n v="-316151.44832599571"/>
    <n v="1136864899.1150861"/>
    <n v="223122.87070754857"/>
  </r>
  <r>
    <x v="2"/>
    <s v="CN Hải Phòng"/>
    <s v="105101"/>
    <n v="3"/>
    <x v="1"/>
    <n v="1"/>
    <x v="0"/>
    <s v="BÁN SỈ"/>
    <n v="1126316486.6400001"/>
    <n v="0"/>
    <n v="1126316486.6400001"/>
    <n v="1119240847.3199999"/>
    <n v="7075639.3200000003"/>
    <n v="1606910.4850254986"/>
    <n v="0.1426695341927556"/>
    <n v="100055.7"/>
    <n v="269839.09290375008"/>
    <n v="769427.97784615378"/>
    <n v="43893.24"/>
    <n v="196631.80819466765"/>
    <n v="109486.15776092719"/>
    <n v="117576.50832000001"/>
    <n v="0"/>
    <n v="5468728.8349745013"/>
    <n v="0"/>
    <n v="0"/>
    <n v="0"/>
    <n v="0"/>
    <n v="0"/>
    <n v="0"/>
    <n v="5468728.8349745013"/>
    <n v="0"/>
    <n v="5468728.8349745013"/>
    <n v="5468728.8349745013"/>
    <n v="1126316486.6400001"/>
    <n v="1650000"/>
  </r>
  <r>
    <x v="2"/>
    <s v="Hà Nội"/>
    <s v="101106"/>
    <n v="2"/>
    <x v="1"/>
    <n v="1"/>
    <x v="0"/>
    <s v="BÁN LẺ"/>
    <n v="1116613776.936553"/>
    <n v="0"/>
    <n v="1116613776.936553"/>
    <n v="1114729932.7847021"/>
    <n v="1883844.1518511963"/>
    <n v="787586.00305673492"/>
    <n v="7.0533430566967315E-2"/>
    <n v="109296"/>
    <n v="16257.768"/>
    <n v="389393.05980485171"/>
    <n v="43540.123160606701"/>
    <n v="30572.008906157065"/>
    <n v="188384.41518511961"/>
    <n v="10142.628000000001"/>
    <n v="0"/>
    <n v="1096258.148794461"/>
    <n v="501367.02366439719"/>
    <n v="702368.79375580826"/>
    <n v="-201001.77009141119"/>
    <n v="2880"/>
    <n v="0"/>
    <n v="2880"/>
    <n v="898136.37870305008"/>
    <n v="0"/>
    <n v="898136.37870305008"/>
    <n v="898136.37870305008"/>
    <n v="1116613776.936553"/>
    <n v="147421.93847288637"/>
  </r>
  <r>
    <x v="2"/>
    <s v="Hà Nội"/>
    <s v="101106"/>
    <n v="1"/>
    <x v="1"/>
    <n v="1"/>
    <x v="0"/>
    <s v="BÁN LẺ"/>
    <n v="1102114026.7067597"/>
    <n v="0"/>
    <n v="1102114026.7067597"/>
    <n v="1099771022.6809423"/>
    <n v="2343004.0258174436"/>
    <n v="1425640.7589257243"/>
    <n v="0.12935510522315904"/>
    <n v="218592"/>
    <n v="12587.328"/>
    <n v="739259.42244846327"/>
    <n v="141296.24632121343"/>
    <n v="49960.679574303227"/>
    <n v="234300.40258174439"/>
    <n v="29644.68"/>
    <n v="0"/>
    <n v="917363.26689171942"/>
    <n v="811380.85518847615"/>
    <n v="898364.17760310811"/>
    <n v="-86983.322414631999"/>
    <n v="4800"/>
    <n v="0"/>
    <n v="4800"/>
    <n v="835179.94447708735"/>
    <n v="0"/>
    <n v="835179.94447708735"/>
    <n v="835179.94447708735"/>
    <n v="3094114026.7067599"/>
    <n v="147421.93847288637"/>
  </r>
  <r>
    <x v="2"/>
    <s v="Hà Nội"/>
    <s v="101109"/>
    <n v="3"/>
    <x v="1"/>
    <n v="1"/>
    <x v="0"/>
    <s v="BÁN LẺ"/>
    <n v="1084963969.7159901"/>
    <n v="0"/>
    <n v="1084963969.7159901"/>
    <n v="1083649004.9727821"/>
    <n v="1314964.7432077562"/>
    <n v="1423258.4847026053"/>
    <n v="0.13118025339359152"/>
    <n v="91287"/>
    <n v="0"/>
    <n v="932875.49389849184"/>
    <n v="217305.83516681276"/>
    <n v="38707.9273165251"/>
    <n v="131496.47432077563"/>
    <n v="11585.754000000001"/>
    <n v="0"/>
    <n v="-108293.74149484912"/>
    <n v="736782.77504211501"/>
    <n v="930955.0991527841"/>
    <n v="-194172.32411066911"/>
    <n v="2835"/>
    <n v="0"/>
    <n v="2835"/>
    <n v="-299631.06560551823"/>
    <n v="0"/>
    <n v="-299631.06560551823"/>
    <n v="-299631.06560551823"/>
    <n v="1084963969.7159901"/>
    <n v="162756.77403231506"/>
  </r>
  <r>
    <x v="2"/>
    <s v="Hà Nội"/>
    <s v="101106"/>
    <n v="3"/>
    <x v="0"/>
    <n v="1"/>
    <x v="0"/>
    <s v="BÁN LẺ"/>
    <n v="1042209106.3616786"/>
    <n v="0"/>
    <n v="1042209106.3616786"/>
    <n v="1040198190.8996124"/>
    <n v="2010915.4620660783"/>
    <n v="1566364.2181138904"/>
    <n v="0.15029270120101157"/>
    <n v="245916"/>
    <n v="22584.744000000006"/>
    <n v="909138.66293509933"/>
    <n v="70564.976167894827"/>
    <n v="79565.288804288473"/>
    <n v="201091.54620660783"/>
    <n v="37503.000000000007"/>
    <n v="0"/>
    <n v="444551.24395218794"/>
    <n v="1834965.7055203319"/>
    <n v="2165890.9667085293"/>
    <n v="-330925.26118819742"/>
    <n v="27000"/>
    <n v="0"/>
    <n v="27000"/>
    <n v="140625.98276399059"/>
    <n v="0"/>
    <n v="140625.98276399059"/>
    <n v="140625.98276399059"/>
    <n v="1856250000"/>
    <n v="44864.048338368586"/>
  </r>
  <r>
    <x v="0"/>
    <s v="CN Cần Thơ"/>
    <s v="311101"/>
    <n v="1"/>
    <x v="0"/>
    <n v="1"/>
    <x v="0"/>
    <s v="BÁN LẺ"/>
    <n v="1038186314.7039999"/>
    <n v="0"/>
    <n v="1038186314.7039999"/>
    <n v="1037746539.0320001"/>
    <n v="439775.67199999996"/>
    <n v="1452756.102"/>
    <n v="0.13993211829364166"/>
    <n v="140000"/>
    <n v="28145.851999999995"/>
    <n v="1140964.23"/>
    <n v="16594.059999999998"/>
    <n v="0"/>
    <n v="40562.508000000002"/>
    <n v="86489.452000000005"/>
    <n v="0"/>
    <n v="-1012980.43"/>
    <n v="12.04"/>
    <n v="0"/>
    <n v="12.04"/>
    <n v="26040"/>
    <n v="27720"/>
    <n v="-1680"/>
    <n v="-1014648.3900000001"/>
    <n v="0"/>
    <n v="-1014648.3900000001"/>
    <n v="-1014648.3900000001"/>
    <n v="1036000000"/>
    <n v="0"/>
  </r>
  <r>
    <x v="2"/>
    <s v="CN Hải Phòng"/>
    <s v="105101"/>
    <n v="3"/>
    <x v="1"/>
    <n v="1"/>
    <x v="0"/>
    <s v="BÁN LẺ"/>
    <n v="981874392.67200005"/>
    <n v="0"/>
    <n v="981874392.67200005"/>
    <n v="980683072.68000007"/>
    <n v="1191319.9920000457"/>
    <n v="853945.21442239033"/>
    <n v="8.6970922227488506E-2"/>
    <n v="100055.7"/>
    <n v="269839.09290375008"/>
    <n v="192356.99446153844"/>
    <n v="106343.31"/>
    <n v="134386.88915752267"/>
    <n v="18434.100819579158"/>
    <n v="32529.127080000002"/>
    <n v="0"/>
    <n v="337374.77757765551"/>
    <n v="654334.19999999995"/>
    <n v="654334.19999999995"/>
    <n v="0"/>
    <n v="178950"/>
    <n v="178950"/>
    <n v="0"/>
    <n v="337374.77757765551"/>
    <n v="0"/>
    <n v="337374.77757765551"/>
    <n v="337374.77757765551"/>
    <n v="981874392.67200005"/>
    <n v="0"/>
  </r>
  <r>
    <x v="2"/>
    <s v="Hà Nội"/>
    <s v="101107"/>
    <n v="3"/>
    <x v="0"/>
    <n v="1"/>
    <x v="0"/>
    <s v="BÁN LẺ"/>
    <n v="971006239.16759372"/>
    <n v="0"/>
    <n v="971006239.16759372"/>
    <n v="968961458.11774325"/>
    <n v="2044781.049850418"/>
    <n v="1294123.1302442865"/>
    <n v="0.13327649998971053"/>
    <n v="136984.31999999998"/>
    <n v="27031.347999999998"/>
    <n v="800770.40361733898"/>
    <n v="33821.670793779194"/>
    <n v="74129.453848126883"/>
    <n v="204478.10498504178"/>
    <n v="16907.828999999998"/>
    <n v="0"/>
    <n v="750657.91960613127"/>
    <n v="1709602.3608341815"/>
    <n v="2017919.0809151065"/>
    <n v="-308316.72008092509"/>
    <n v="12995"/>
    <n v="0"/>
    <n v="12995"/>
    <n v="455336.19952520618"/>
    <n v="0"/>
    <n v="455336.19952520618"/>
    <n v="455336.19952520618"/>
    <n v="1523750000"/>
    <n v="91482.17636022513"/>
  </r>
  <r>
    <x v="2"/>
    <s v="Hà Nội"/>
    <s v="101111"/>
    <n v="2"/>
    <x v="1"/>
    <n v="1"/>
    <x v="0"/>
    <s v="BÁN LẺ"/>
    <n v="966853069.93328238"/>
    <n v="0"/>
    <n v="966853069.93328238"/>
    <n v="965221887.74736118"/>
    <n v="1631182.1859213638"/>
    <n v="889191.63489887025"/>
    <n v="9.1967607338747856E-2"/>
    <n v="18801.75"/>
    <n v="16589.79"/>
    <n v="614600.0810049501"/>
    <n v="47272.157022799744"/>
    <n v="26471.678278983982"/>
    <n v="163118.21859213637"/>
    <n v="2337.96"/>
    <n v="0"/>
    <n v="741990.55102249363"/>
    <n v="434123.46865641337"/>
    <n v="608166.79723514302"/>
    <n v="-174043.32857872959"/>
    <n v="975"/>
    <n v="0"/>
    <n v="975"/>
    <n v="568922.22244376387"/>
    <n v="0"/>
    <n v="568922.22244376387"/>
    <n v="568922.22244376387"/>
    <n v="966853069.93328238"/>
    <n v="52107.187015383744"/>
  </r>
  <r>
    <x v="0"/>
    <s v="CN Cần Thơ"/>
    <s v="311101"/>
    <n v="3"/>
    <x v="1"/>
    <n v="1"/>
    <x v="0"/>
    <s v="BÁN SỈ"/>
    <n v="938261062.55471992"/>
    <n v="0"/>
    <n v="938261062.55471992"/>
    <n v="936367290.54471982"/>
    <n v="1893772.01"/>
    <n v="996866.15989999985"/>
    <n v="0.1062461397668692"/>
    <n v="68250"/>
    <n v="217494.31599999999"/>
    <n v="343371.46090000001"/>
    <n v="0"/>
    <n v="50504.766000000011"/>
    <n v="234367.497"/>
    <n v="82878.12"/>
    <n v="40305.830500000004"/>
    <n v="856600.01960000012"/>
    <n v="531622.68954130542"/>
    <n v="555323.80153177783"/>
    <n v="-23701.111990472349"/>
    <n v="11830"/>
    <n v="21634.495999999999"/>
    <n v="-9804.496000000001"/>
    <n v="823094.41160952777"/>
    <n v="0"/>
    <n v="823094.41160952777"/>
    <n v="823094.41160952777"/>
    <n v="938261062.55471992"/>
    <n v="0"/>
  </r>
  <r>
    <x v="2"/>
    <s v="Hà Nội"/>
    <s v="101109"/>
    <n v="1"/>
    <x v="1"/>
    <n v="1"/>
    <x v="0"/>
    <s v="BÁN LẺ"/>
    <n v="925521052.56844282"/>
    <n v="0"/>
    <n v="925521052.56844282"/>
    <n v="923553470.7215569"/>
    <n v="1967581.8468860318"/>
    <n v="1500956.8548292725"/>
    <n v="0.162174253158685"/>
    <n v="94668"/>
    <n v="22548.455999999998"/>
    <n v="960178.56719855499"/>
    <n v="173890.19943225023"/>
    <n v="41955.423509864158"/>
    <n v="196758.18468860321"/>
    <n v="10958.023999999998"/>
    <n v="0"/>
    <n v="466624.99205675937"/>
    <n v="681372.38518943905"/>
    <n v="754418.27170051797"/>
    <n v="-73045.886511079021"/>
    <n v="2660"/>
    <n v="0"/>
    <n v="2660"/>
    <n v="396239.10554568039"/>
    <n v="0"/>
    <n v="396239.10554568039"/>
    <n v="396239.10554568039"/>
    <n v="2465521052.5684433"/>
    <n v="84392.401350089276"/>
  </r>
  <r>
    <x v="0"/>
    <s v="CN Cần Thơ"/>
    <s v="311101"/>
    <n v="3"/>
    <x v="0"/>
    <n v="1"/>
    <x v="0"/>
    <s v="BÁN LẺ"/>
    <n v="896864238.62699997"/>
    <n v="0"/>
    <n v="896864238.62699997"/>
    <n v="896331141.63600016"/>
    <n v="533096.99099999992"/>
    <n v="765039.65369999595"/>
    <n v="8.5301612078009389E-2"/>
    <n v="105000"/>
    <n v="21109.389000000003"/>
    <n v="526892.46750000003"/>
    <n v="7245"/>
    <n v="4851"/>
    <n v="58057.696199995997"/>
    <n v="41884.101000000002"/>
    <n v="0"/>
    <n v="-231942.662699996"/>
    <n v="2108.3370000000004"/>
    <n v="0"/>
    <n v="2108.3370000000004"/>
    <n v="100275"/>
    <n v="20790"/>
    <n v="79485"/>
    <n v="-150349.325699996"/>
    <n v="0"/>
    <n v="-150349.325699996"/>
    <n v="-150349.325699996"/>
    <n v="861000000"/>
    <n v="-386277.37226277369"/>
  </r>
  <r>
    <x v="2"/>
    <s v="CN Hải Phòng"/>
    <s v="105101"/>
    <n v="1"/>
    <x v="1"/>
    <n v="1"/>
    <x v="0"/>
    <s v="BÁN SỈ"/>
    <n v="895535333.33599985"/>
    <n v="0"/>
    <n v="895535333.33599985"/>
    <n v="894346232.28999996"/>
    <n v="1189101.0459999999"/>
    <n v="717986.28066871664"/>
    <n v="8.0173975715074577E-2"/>
    <n v="57073.8"/>
    <n v="122163.18002175001"/>
    <n v="343567.78335726494"/>
    <n v="29300.151999999998"/>
    <n v="62366.43410667657"/>
    <n v="33831.767535025145"/>
    <n v="69683.163647999987"/>
    <n v="0"/>
    <n v="471114.76533128327"/>
    <n v="0"/>
    <n v="0"/>
    <n v="0"/>
    <n v="0"/>
    <n v="0"/>
    <n v="0"/>
    <n v="471114.76533128327"/>
    <n v="0"/>
    <n v="471114.76533128327"/>
    <n v="471114.76533128327"/>
    <n v="1546206333.336"/>
    <n v="490000"/>
  </r>
  <r>
    <x v="2"/>
    <s v="CN Hải Phòng"/>
    <s v="105101"/>
    <n v="2"/>
    <x v="1"/>
    <n v="1"/>
    <x v="0"/>
    <s v="BÁN SỈ"/>
    <n v="894685264.005"/>
    <n v="0"/>
    <n v="894685264.005"/>
    <n v="893290530.62999988"/>
    <n v="1394733.375"/>
    <n v="845132.91351556545"/>
    <n v="9.4461476847442785E-2"/>
    <n v="61150.5"/>
    <n v="131249.12145187502"/>
    <n v="470735.39314865944"/>
    <n v="17223.420000000002"/>
    <n v="88107.091758262701"/>
    <n v="48443.179076768298"/>
    <n v="28224.208080000004"/>
    <n v="0"/>
    <n v="549600.46148443467"/>
    <n v="0"/>
    <n v="0"/>
    <n v="0"/>
    <n v="0"/>
    <n v="0"/>
    <n v="0"/>
    <n v="549600.46148443467"/>
    <n v="0"/>
    <n v="549600.46148443467"/>
    <n v="549600.46148443467"/>
    <n v="894685264.005"/>
    <n v="825000"/>
  </r>
  <r>
    <x v="2"/>
    <s v="CN Hải Phòng"/>
    <s v="105101"/>
    <n v="2"/>
    <x v="1"/>
    <n v="1"/>
    <x v="0"/>
    <s v="BÁN LẺ"/>
    <n v="835538502.17040002"/>
    <n v="0"/>
    <n v="835538502.17040002"/>
    <n v="834524011.6500001"/>
    <n v="1014490.5204000322"/>
    <n v="628059.49974402611"/>
    <n v="7.5168229604330006E-2"/>
    <n v="85610.7"/>
    <n v="183748.77003262503"/>
    <n v="164757.38760203079"/>
    <n v="43954.197"/>
    <n v="104873.74230915711"/>
    <n v="35236.229972213194"/>
    <n v="9878.4728279999999"/>
    <n v="0"/>
    <n v="386431.02065600583"/>
    <n v="470575.98"/>
    <n v="470575.98"/>
    <n v="0"/>
    <n v="197925"/>
    <n v="197925"/>
    <n v="0"/>
    <n v="386431.02065600583"/>
    <n v="0"/>
    <n v="386431.02065600583"/>
    <n v="386431.02065600583"/>
    <n v="835538502.17040002"/>
    <n v="0"/>
  </r>
  <r>
    <x v="0"/>
    <s v="CN Hồ Chí Minh"/>
    <s v="312106"/>
    <n v="2"/>
    <x v="1"/>
    <n v="1"/>
    <x v="0"/>
    <s v="BÁN LẺ"/>
    <n v="830675788.10708809"/>
    <n v="0"/>
    <n v="830675788.10708809"/>
    <n v="828755947.50902402"/>
    <n v="1919840.5980639267"/>
    <n v="465845.82"/>
    <n v="5.6080341653095667E-2"/>
    <n v="63525"/>
    <n v="21488.28"/>
    <n v="141813.78"/>
    <n v="2749.08"/>
    <n v="31774.74"/>
    <n v="173064.56999999998"/>
    <n v="31430.37"/>
    <n v="0"/>
    <n v="1453994.7780639268"/>
    <n v="0"/>
    <n v="3304.8"/>
    <n v="-3304.8"/>
    <n v="61350"/>
    <n v="15379.439999999999"/>
    <n v="45970.559999999998"/>
    <n v="1496660.5380639269"/>
    <n v="0"/>
    <n v="1496660.5380639269"/>
    <n v="1496660.5380639269"/>
    <n v="830675788.10708809"/>
    <n v="372046.56954845058"/>
  </r>
  <r>
    <x v="2"/>
    <s v="Hà Nội"/>
    <s v="101105"/>
    <n v="3"/>
    <x v="0"/>
    <n v="1"/>
    <x v="0"/>
    <s v="BÁN LẺ"/>
    <n v="829351870.3439945"/>
    <n v="0"/>
    <n v="829351870.3439945"/>
    <n v="827960777.14386439"/>
    <n v="1391093.2001301574"/>
    <n v="1828565.3904438412"/>
    <n v="0.22048125238873553"/>
    <n v="0"/>
    <n v="56299.120999999999"/>
    <n v="1502734.8430263954"/>
    <n v="43553.393025728146"/>
    <n v="63315.145378701971"/>
    <n v="139109.32001301573"/>
    <n v="23553.567999999999"/>
    <n v="0"/>
    <n v="-437472.19031368371"/>
    <n v="1460198.563417899"/>
    <n v="1723536.7770597038"/>
    <n v="-263338.21364180499"/>
    <n v="1305"/>
    <n v="0"/>
    <n v="1305"/>
    <n v="-699505.40395548858"/>
    <n v="0"/>
    <n v="-699505.40395548858"/>
    <n v="-699505.40395548858"/>
    <n v="1631250000"/>
    <n v="142289.71962616823"/>
  </r>
  <r>
    <x v="2"/>
    <s v="Hà Nội"/>
    <s v="101108"/>
    <n v="2"/>
    <x v="0"/>
    <n v="1"/>
    <x v="0"/>
    <s v="BÁN LẺ"/>
    <n v="823603777.90595818"/>
    <n v="0"/>
    <n v="823603777.90595818"/>
    <n v="821941351.44486284"/>
    <n v="1662426.461095375"/>
    <n v="1293657.9120459631"/>
    <n v="0.15707284822504508"/>
    <n v="171003.57119999998"/>
    <n v="44021.074999999997"/>
    <n v="770634.90459626005"/>
    <n v="51065.747451687392"/>
    <n v="74553.482688478194"/>
    <n v="166242.64610953751"/>
    <n v="16136.485000000001"/>
    <n v="0"/>
    <n v="368768.54904941196"/>
    <n v="869536.46734475647"/>
    <n v="1053218.4606599454"/>
    <n v="-183681.99331518891"/>
    <n v="1870"/>
    <n v="0"/>
    <n v="1870"/>
    <n v="186956.55573422299"/>
    <n v="0"/>
    <n v="186956.55573422299"/>
    <n v="186956.55573422299"/>
    <n v="850000000"/>
    <n v="96866.09686609685"/>
  </r>
  <r>
    <x v="2"/>
    <s v="Hà Nội"/>
    <s v="101110"/>
    <n v="2"/>
    <x v="1"/>
    <n v="1"/>
    <x v="0"/>
    <s v="BÁN LẺ"/>
    <n v="755958996.17829311"/>
    <n v="0"/>
    <n v="755958996.17829311"/>
    <n v="754683614.33776379"/>
    <n v="1275381.8405293883"/>
    <n v="760380.99225753394"/>
    <n v="0.10058495184283751"/>
    <n v="45980"/>
    <n v="13112.317999999999"/>
    <n v="462676.96071226953"/>
    <n v="50201.909445374469"/>
    <n v="20697.564046951153"/>
    <n v="127538.18405293886"/>
    <n v="40174.055999999997"/>
    <n v="0"/>
    <n v="515000.8482718544"/>
    <n v="339430.62476451253"/>
    <n v="475510.88768696907"/>
    <n v="-136080.26292245649"/>
    <n v="570"/>
    <n v="0"/>
    <n v="570"/>
    <n v="379490.58534939797"/>
    <n v="0"/>
    <n v="379490.58534939797"/>
    <n v="379490.58534939797"/>
    <n v="755958996.17829311"/>
    <n v="-47894.723991838975"/>
  </r>
  <r>
    <x v="2"/>
    <s v="Hà Nội"/>
    <s v="101107"/>
    <n v="2"/>
    <x v="0"/>
    <n v="1"/>
    <x v="0"/>
    <s v="BÁN LẺ"/>
    <n v="752287375.56596613"/>
    <n v="0"/>
    <n v="752287375.56596613"/>
    <n v="750577516.93866313"/>
    <n v="1709858.6273028564"/>
    <n v="908738.19344308518"/>
    <n v="0.1207966826187156"/>
    <n v="95293.439999999988"/>
    <n v="18804.416000000001"/>
    <n v="518805.5971734646"/>
    <n v="23528.118813063793"/>
    <n v="68097.846726271324"/>
    <n v="170985.86273028562"/>
    <n v="13222.912"/>
    <n v="0"/>
    <n v="801120.43385977135"/>
    <n v="794242.72268500971"/>
    <n v="962019.56926667597"/>
    <n v="-167776.84658166626"/>
    <n v="4240"/>
    <n v="0"/>
    <n v="4240"/>
    <n v="637583.58727810509"/>
    <n v="0"/>
    <n v="637583.58727810509"/>
    <n v="637583.58727810509"/>
    <n v="880000000"/>
    <n v="52833.020637898691"/>
  </r>
  <r>
    <x v="2"/>
    <s v="Hà Nội"/>
    <s v="101113"/>
    <n v="3"/>
    <x v="1"/>
    <n v="1"/>
    <x v="0"/>
    <s v="BÁN LẺ"/>
    <n v="731455692.48538923"/>
    <n v="0"/>
    <n v="731455692.48538923"/>
    <n v="730569175.99849725"/>
    <n v="886516.48689193721"/>
    <n v="832853.68704597186"/>
    <n v="0.11386249305354994"/>
    <n v="70000"/>
    <n v="22638.04"/>
    <n v="515617.13155852258"/>
    <n v="81492.846039343654"/>
    <n v="26095.920758911921"/>
    <n v="88651.648689193709"/>
    <n v="28358.1"/>
    <n v="0"/>
    <n v="53662.799845965354"/>
    <n v="496720.60084245063"/>
    <n v="627626.74681432615"/>
    <n v="-130906.14597187549"/>
    <n v="0"/>
    <n v="0"/>
    <n v="0"/>
    <n v="-77243.346125910131"/>
    <n v="0"/>
    <n v="-77243.346125910131"/>
    <n v="-77243.346125910131"/>
    <n v="731455692.48538923"/>
    <n v="26562.246512803398"/>
  </r>
  <r>
    <x v="2"/>
    <s v="Hà Nội"/>
    <s v="101110"/>
    <n v="3"/>
    <x v="1"/>
    <n v="1"/>
    <x v="0"/>
    <s v="BÁN LẺ"/>
    <n v="715006006.04220557"/>
    <n v="0"/>
    <n v="715006006.04220557"/>
    <n v="714139426.39958978"/>
    <n v="866579.64261561586"/>
    <n v="732143.05418788642"/>
    <n v="0.10239676981743692"/>
    <n v="43560"/>
    <n v="12422.196000000002"/>
    <n v="434357.95590843237"/>
    <n v="99183.703685091605"/>
    <n v="25509.050332800842"/>
    <n v="86657.964261561589"/>
    <n v="30452.183999999997"/>
    <n v="0"/>
    <n v="134436.5884277295"/>
    <n v="485549.86525631486"/>
    <n v="613512.06660263659"/>
    <n v="-127962.20134632183"/>
    <n v="0"/>
    <n v="0"/>
    <n v="0"/>
    <n v="6474.3870814076809"/>
    <n v="0"/>
    <n v="6474.3870814076809"/>
    <n v="6474.3870814076809"/>
    <n v="715006006.04220557"/>
    <n v="-45373.94904490008"/>
  </r>
  <r>
    <x v="2"/>
    <s v="Hà Nội"/>
    <s v="101115"/>
    <n v="2"/>
    <x v="1"/>
    <n v="1"/>
    <x v="0"/>
    <s v="BÁN LẺ"/>
    <n v="695576559.99475062"/>
    <n v="0"/>
    <n v="695576559.99475062"/>
    <n v="694403049.63532627"/>
    <n v="1173510.3594243163"/>
    <n v="700650.3549821059"/>
    <n v="0.10072943731562684"/>
    <n v="63000"/>
    <n v="28070.73"/>
    <n v="412958.89782048418"/>
    <n v="51415.160887464153"/>
    <n v="19044.340331725922"/>
    <n v="117351.03594243164"/>
    <n v="8810.19"/>
    <n v="0"/>
    <n v="472860.00444221048"/>
    <n v="312318.50870769232"/>
    <n v="437529.32258159621"/>
    <n v="-125210.81387390384"/>
    <n v="0"/>
    <n v="0"/>
    <n v="0"/>
    <n v="347649.19056830666"/>
    <n v="0"/>
    <n v="347649.19056830666"/>
    <n v="347649.19056830666"/>
    <n v="695576559.99475062"/>
    <n v="-62083.60951359359"/>
  </r>
  <r>
    <x v="0"/>
    <s v="CN Hồ Chí Minh"/>
    <s v="312106"/>
    <n v="3"/>
    <x v="1"/>
    <n v="1"/>
    <x v="0"/>
    <s v="BÁN LẺ"/>
    <n v="675837148.44014955"/>
    <n v="0"/>
    <n v="675837148.44014955"/>
    <n v="673023520.07534528"/>
    <n v="2813628.3648042073"/>
    <n v="531174.51"/>
    <n v="7.859504486043202E-2"/>
    <n v="57172.5"/>
    <n v="21165.543000000001"/>
    <n v="110507.97600000002"/>
    <n v="3215.3760000000007"/>
    <n v="22259.718000000001"/>
    <n v="281455.18200000003"/>
    <n v="35398.214999999997"/>
    <n v="0"/>
    <n v="2282453.8548042071"/>
    <n v="0"/>
    <n v="14325.66"/>
    <n v="-14325.66"/>
    <n v="25515"/>
    <n v="1371.6"/>
    <n v="24143.4"/>
    <n v="2292271.5948042069"/>
    <n v="0"/>
    <n v="2292271.5948042069"/>
    <n v="2292271.5948042069"/>
    <n v="675837148.44014955"/>
    <n v="334841.91259360552"/>
  </r>
  <r>
    <x v="0"/>
    <s v="CN Hồ Chí Minh"/>
    <s v="312103"/>
    <n v="3"/>
    <x v="1"/>
    <n v="1"/>
    <x v="0"/>
    <s v="BÁN LẺ"/>
    <n v="675265469.31103516"/>
    <n v="0"/>
    <n v="675265469.31103516"/>
    <n v="672606160.1945281"/>
    <n v="2659309.1165069579"/>
    <n v="474594.45"/>
    <n v="7.0282647576252161E-2"/>
    <n v="29250"/>
    <n v="30290.625"/>
    <n v="94096.674999999988"/>
    <n v="2819.5499999999997"/>
    <n v="27794.575000000001"/>
    <n v="265930.90000000002"/>
    <n v="24412.125"/>
    <n v="0"/>
    <n v="2184714.6665069582"/>
    <n v="0"/>
    <n v="36089"/>
    <n v="-36089"/>
    <n v="5500"/>
    <n v="0"/>
    <n v="5500"/>
    <n v="2154125.6665069582"/>
    <n v="0"/>
    <n v="2154125.6665069582"/>
    <n v="2154125.6665069582"/>
    <n v="675265469.31103516"/>
    <n v="799575.69439873891"/>
  </r>
  <r>
    <x v="0"/>
    <s v="CN Hồ Chí Minh"/>
    <s v="312104"/>
    <n v="3"/>
    <x v="0"/>
    <n v="1"/>
    <x v="0"/>
    <s v="BÁN LẺ"/>
    <n v="667864619.11000001"/>
    <n v="0"/>
    <n v="667864619.11000001"/>
    <n v="667343415.93400002"/>
    <n v="521203.17600000004"/>
    <n v="364286.58957062749"/>
    <n v="5.4544975006473283E-2"/>
    <n v="78681.278000000006"/>
    <n v="27505.452000000001"/>
    <n v="105010.84557062748"/>
    <n v="19003.036"/>
    <n v="50930.178"/>
    <n v="52311.167999999998"/>
    <n v="30844.632000000001"/>
    <n v="0"/>
    <n v="156916.58642937252"/>
    <n v="0"/>
    <n v="29980.522000000001"/>
    <n v="-29980.522000000001"/>
    <n v="143053.92114939587"/>
    <n v="2641.6000000000004"/>
    <n v="140412.32114939587"/>
    <n v="267348.38557876839"/>
    <n v="0"/>
    <n v="267348.38557876839"/>
    <n v="267348.38557876839"/>
    <n v="546000000"/>
    <n v="-572000.00000000012"/>
  </r>
  <r>
    <x v="0"/>
    <s v="CN Hồ Chí Minh"/>
    <s v="312103"/>
    <n v="1"/>
    <x v="0"/>
    <n v="1"/>
    <x v="0"/>
    <s v="BÁN LẺ"/>
    <n v="655301757.31800008"/>
    <n v="0"/>
    <n v="655301757.31800008"/>
    <n v="654629510.00200009"/>
    <n v="672247.31600000011"/>
    <n v="439076.54162585008"/>
    <n v="6.700371801578707E-2"/>
    <n v="30420"/>
    <n v="40463.903999999995"/>
    <n v="77758.467625850026"/>
    <n v="6023.2899999999991"/>
    <n v="184395.48400000003"/>
    <n v="70441.358000000007"/>
    <n v="29574.038000000004"/>
    <n v="0"/>
    <n v="233170.77437414994"/>
    <n v="0"/>
    <n v="0"/>
    <n v="0"/>
    <n v="66690"/>
    <n v="37642.800000000003"/>
    <n v="29047.199999999997"/>
    <n v="262217.97437414998"/>
    <n v="0"/>
    <n v="262217.97437414998"/>
    <n v="262217.97437414998"/>
    <n v="702000000"/>
    <n v="-663000"/>
  </r>
  <r>
    <x v="1"/>
    <s v="CN Đà Nẵng"/>
    <s v="209102"/>
    <n v="3"/>
    <x v="1"/>
    <n v="1"/>
    <x v="0"/>
    <s v="BÁN LẺ"/>
    <n v="655262576.125"/>
    <n v="0"/>
    <n v="655262576.125"/>
    <n v="651914810.5"/>
    <n v="3347765.625"/>
    <n v="1316715.4655093323"/>
    <n v="0.20094470727993344"/>
    <n v="137499.99975000002"/>
    <n v="62367.143375"/>
    <n v="619104.80317994696"/>
    <n v="41375.208333333328"/>
    <n v="102734.85537105188"/>
    <n v="334776.5625"/>
    <n v="18856.892999999996"/>
    <n v="0"/>
    <n v="2031050.1594906682"/>
    <n v="116520.86063180011"/>
    <n v="172475.7842562898"/>
    <n v="-55954.923624489718"/>
    <n v="14000"/>
    <n v="10500"/>
    <n v="3500"/>
    <n v="1978595.2358661783"/>
    <n v="0"/>
    <n v="1978595.2358661783"/>
    <n v="1978595.2358661783"/>
    <n v="655262576.125"/>
    <n v="725000"/>
  </r>
  <r>
    <x v="2"/>
    <s v="Hà Nội"/>
    <s v="101111"/>
    <n v="3"/>
    <x v="1"/>
    <n v="1"/>
    <x v="0"/>
    <s v="BÁN LẺ"/>
    <n v="631747784.75391877"/>
    <n v="0"/>
    <n v="631747784.75391877"/>
    <n v="630982113.18625498"/>
    <n v="765671.56766372675"/>
    <n v="698733.66422646097"/>
    <n v="0.11060326305673313"/>
    <n v="15041.400000000001"/>
    <n v="13271.831999999999"/>
    <n v="486804.87757512636"/>
    <n v="84509.725618239783"/>
    <n v="22538.672266722038"/>
    <n v="76567.156766372675"/>
    <n v="0"/>
    <n v="0"/>
    <n v="66937.903437265908"/>
    <n v="429010.45469698333"/>
    <n v="542072.21438799473"/>
    <n v="-113061.75969101132"/>
    <n v="120"/>
    <n v="0"/>
    <n v="120"/>
    <n v="-46003.856253745435"/>
    <n v="0"/>
    <n v="-46003.856253745435"/>
    <n v="-46003.856253745435"/>
    <n v="631747784.75391877"/>
    <n v="41685.749612307001"/>
  </r>
  <r>
    <x v="2"/>
    <s v="Hà Nội"/>
    <s v="101111"/>
    <n v="1"/>
    <x v="1"/>
    <n v="1"/>
    <x v="0"/>
    <s v="BÁN LẺ"/>
    <n v="626543131.62601447"/>
    <n v="0"/>
    <n v="626543131.62601447"/>
    <n v="625211152.31699991"/>
    <n v="1331979.3090145225"/>
    <n v="1340883.3225647477"/>
    <n v="0.21401293141381444"/>
    <n v="33843.15"/>
    <n v="18633.294000000002"/>
    <n v="992972.22773246013"/>
    <n v="132555.88264103956"/>
    <n v="28402.252289795499"/>
    <n v="133197.93090145229"/>
    <n v="1278.5850000000003"/>
    <n v="0"/>
    <n v="-8904.0135502249886"/>
    <n v="461263.6166787874"/>
    <n v="510712.94941956317"/>
    <n v="-49449.332740775862"/>
    <n v="0"/>
    <n v="0"/>
    <n v="0"/>
    <n v="-58353.346291000846"/>
    <n v="0"/>
    <n v="-58353.346291000846"/>
    <n v="-58353.346291000846"/>
    <n v="2651543131.6260142"/>
    <n v="56275.761976614456"/>
  </r>
  <r>
    <x v="0"/>
    <s v="CN Hồ Chí Minh"/>
    <s v="312103"/>
    <n v="2"/>
    <x v="1"/>
    <n v="1"/>
    <x v="0"/>
    <s v="BÁN LẺ"/>
    <n v="622669055.29241419"/>
    <n v="0"/>
    <n v="622669055.29241419"/>
    <n v="620416891.63308716"/>
    <n v="2252163.6593269045"/>
    <n v="338301.55200000003"/>
    <n v="5.4330875948400685E-2"/>
    <n v="18720"/>
    <n v="18647.792000000001"/>
    <n v="69987.888000000006"/>
    <n v="1804.5119999999999"/>
    <n v="14165.952000000001"/>
    <n v="198431.16800000001"/>
    <n v="16544.239999999998"/>
    <n v="0"/>
    <n v="1913862.1073269048"/>
    <n v="0"/>
    <n v="20049.12"/>
    <n v="-20049.12"/>
    <n v="235440"/>
    <n v="8534.4000000000015"/>
    <n v="226905.60000000001"/>
    <n v="2120718.5873269048"/>
    <n v="0"/>
    <n v="2120718.5873269048"/>
    <n v="2120718.5873269048"/>
    <n v="622669055.29241419"/>
    <n v="511728.44441519293"/>
  </r>
  <r>
    <x v="0"/>
    <s v="CN Hồ Chí Minh"/>
    <s v="312102"/>
    <n v="1"/>
    <x v="0"/>
    <n v="1"/>
    <x v="0"/>
    <s v="BÁN LẺ"/>
    <n v="618585965.61999989"/>
    <n v="0"/>
    <n v="618585965.61999989"/>
    <n v="617798228.43199992"/>
    <n v="787737.18800000008"/>
    <n v="732547.36423289566"/>
    <n v="0.11842288783559353"/>
    <n v="109752.72"/>
    <n v="757.12"/>
    <n v="215200.63223289564"/>
    <n v="16336.655999999999"/>
    <n v="215244.56799999997"/>
    <n v="82419.399999999994"/>
    <n v="92836.267999999982"/>
    <n v="0"/>
    <n v="55189.823767104324"/>
    <n v="0"/>
    <n v="24703.447999999997"/>
    <n v="-24703.447999999997"/>
    <n v="67760"/>
    <n v="39115.999999999993"/>
    <n v="28644"/>
    <n v="59130.375767104328"/>
    <n v="0"/>
    <n v="59130.375767104328"/>
    <n v="59130.375767104328"/>
    <n v="504000000"/>
    <n v="-742000"/>
  </r>
  <r>
    <x v="1"/>
    <s v="CN Đà Nẵng"/>
    <s v="209102"/>
    <n v="2"/>
    <x v="0"/>
    <n v="1"/>
    <x v="0"/>
    <s v="BÁN LẺ"/>
    <n v="599073797.5004425"/>
    <n v="0"/>
    <n v="599073797.5004425"/>
    <n v="596669465.48000002"/>
    <n v="2404332.0204424211"/>
    <n v="952880.29675167997"/>
    <n v="0.15905891740340658"/>
    <n v="120999.99978000001"/>
    <n v="36459.008959999999"/>
    <n v="389468.75918591756"/>
    <n v="29822.466666666667"/>
    <n v="106214.82100533394"/>
    <n v="240433.20204424212"/>
    <n v="29482.039109519545"/>
    <n v="0"/>
    <n v="1451451.723690741"/>
    <n v="70173.13178832765"/>
    <n v="94053.942169118178"/>
    <n v="-23880.81038079055"/>
    <n v="17600.000000000004"/>
    <n v="10010.000000000002"/>
    <n v="7590.0000000000009"/>
    <n v="1435160.9133099506"/>
    <n v="0"/>
    <n v="1435160.9133099506"/>
    <n v="1435160.9133099506"/>
    <n v="528000000.00000006"/>
    <n v="396000"/>
  </r>
  <r>
    <x v="0"/>
    <s v="CN Hồ Chí Minh"/>
    <s v="312103"/>
    <n v="3"/>
    <x v="0"/>
    <n v="1"/>
    <x v="0"/>
    <s v="BÁN LẺ"/>
    <n v="597333454.97599995"/>
    <n v="0"/>
    <n v="597333454.97599995"/>
    <n v="596874217.55900002"/>
    <n v="459237.41700000002"/>
    <n v="312222.63544882101"/>
    <n v="5.2269403772364581E-2"/>
    <n v="33930"/>
    <n v="45322.707999999999"/>
    <n v="83949.251448821014"/>
    <n v="25046.284999999996"/>
    <n v="46896.074000000001"/>
    <n v="46094.252999999997"/>
    <n v="30984.063999999998"/>
    <n v="0"/>
    <n v="147014.78155117895"/>
    <n v="0"/>
    <n v="0"/>
    <n v="0"/>
    <n v="243126.11145035696"/>
    <n v="2209.7999999999997"/>
    <n v="240916.31145035697"/>
    <n v="387931.09300153592"/>
    <n v="0"/>
    <n v="387931.09300153592"/>
    <n v="387931.09300153592"/>
    <n v="725000000"/>
    <n v="-826500"/>
  </r>
  <r>
    <x v="2"/>
    <s v="Hà Nội"/>
    <s v="101109"/>
    <n v="1"/>
    <x v="0"/>
    <n v="1"/>
    <x v="0"/>
    <s v="BÁN LẺ"/>
    <n v="582150850.12619972"/>
    <n v="0"/>
    <n v="582150850.12619972"/>
    <n v="581513353.27799106"/>
    <n v="637496.84820870217"/>
    <n v="1020210.4713839157"/>
    <n v="0.17524847230966897"/>
    <n v="48686.400000000001"/>
    <n v="57113.260035492458"/>
    <n v="764342.07755095721"/>
    <n v="37000.039725171257"/>
    <n v="48527.009251424533"/>
    <n v="63749.684820870207"/>
    <n v="792"/>
    <n v="0"/>
    <n v="-382713.62317521364"/>
    <n v="465756.41434495518"/>
    <n v="632135.33800073131"/>
    <n v="-166378.92365577616"/>
    <n v="2160"/>
    <n v="0"/>
    <n v="2160"/>
    <n v="-546932.54683098977"/>
    <n v="0"/>
    <n v="-546932.54683098977"/>
    <n v="-546932.54683098977"/>
    <n v="810000000"/>
    <n v="-90883.590462833105"/>
  </r>
  <r>
    <x v="0"/>
    <s v="CN Cần Thơ"/>
    <s v="311101"/>
    <n v="2"/>
    <x v="1"/>
    <n v="1"/>
    <x v="0"/>
    <s v="BÁN LẺ"/>
    <n v="565489730"/>
    <n v="0"/>
    <n v="565489730"/>
    <n v="564486923"/>
    <n v="1002807"/>
    <n v="720306.27870723477"/>
    <n v="0.12737742888933365"/>
    <n v="68250"/>
    <n v="128660.32399999999"/>
    <n v="244292.1845"/>
    <n v="0"/>
    <n v="138200.9562072347"/>
    <n v="44426.719999999994"/>
    <n v="96476.094000000012"/>
    <n v="48495.398899999964"/>
    <n v="234005.3223927654"/>
    <n v="0"/>
    <n v="0"/>
    <n v="0"/>
    <n v="33150"/>
    <n v="3302"/>
    <n v="29848"/>
    <n v="263853.32239276543"/>
    <n v="0"/>
    <n v="263853.32239276543"/>
    <n v="263853.32239276543"/>
    <n v="565489730"/>
    <n v="0"/>
  </r>
  <r>
    <x v="2"/>
    <s v="Hà Nội"/>
    <s v="101115"/>
    <n v="3"/>
    <x v="1"/>
    <n v="1"/>
    <x v="0"/>
    <s v="BÁN LẺ"/>
    <n v="564143300.41038811"/>
    <n v="0"/>
    <n v="564143300.41038811"/>
    <n v="563459564.75569093"/>
    <n v="683735.65469714359"/>
    <n v="798512.99097998673"/>
    <n v="0.14154435413823147"/>
    <n v="77000.000000000015"/>
    <n v="34308.670000000006"/>
    <n v="489878.04353425326"/>
    <n v="101170.75219578951"/>
    <n v="20126.767780229689"/>
    <n v="68373.565469714362"/>
    <n v="7705.1920000000009"/>
    <n v="0"/>
    <n v="-114777.33628284323"/>
    <n v="383101.26234568679"/>
    <n v="484064.07662312582"/>
    <n v="-100962.81427743897"/>
    <n v="0"/>
    <n v="0"/>
    <n v="0"/>
    <n v="-215740.1505602822"/>
    <n v="0"/>
    <n v="-215740.1505602822"/>
    <n v="-215740.1505602822"/>
    <n v="564143300.41038811"/>
    <n v="-75879.967183281056"/>
  </r>
  <r>
    <x v="2"/>
    <s v="Hà Nội"/>
    <s v="101111"/>
    <n v="2"/>
    <x v="0"/>
    <n v="1"/>
    <x v="0"/>
    <s v="BÁN LẺ"/>
    <n v="556546123.20498598"/>
    <n v="0"/>
    <n v="556546123.20498598"/>
    <n v="555429644.28670871"/>
    <n v="1116478.9182771607"/>
    <n v="1349468.1686326244"/>
    <n v="0.24247193761074695"/>
    <n v="33843.15"/>
    <n v="46880.073000000011"/>
    <n v="1047371.6015555472"/>
    <n v="53912.182148776599"/>
    <n v="50379.142100584584"/>
    <n v="111647.89182771608"/>
    <n v="5434.1280000000006"/>
    <n v="0"/>
    <n v="-232989.25035546371"/>
    <n v="587584.90777751221"/>
    <n v="711707.09374179924"/>
    <n v="-124122.18596428676"/>
    <n v="270"/>
    <n v="0"/>
    <n v="270"/>
    <n v="-356841.4363197505"/>
    <n v="0"/>
    <n v="-356841.4363197505"/>
    <n v="-356841.4363197505"/>
    <n v="540000000"/>
    <n v="-944565.91639871383"/>
  </r>
  <r>
    <x v="2"/>
    <s v="Hà Nội"/>
    <s v="101117"/>
    <n v="1"/>
    <x v="1"/>
    <n v="1"/>
    <x v="0"/>
    <s v="BÁN LẺ"/>
    <n v="554060638.01775694"/>
    <n v="300"/>
    <n v="554060338.01775694"/>
    <n v="552882450.5451678"/>
    <n v="1177887.4725891112"/>
    <n v="534449.64756949677"/>
    <n v="9.6460549672546372E-2"/>
    <n v="58349.525000000001"/>
    <n v="0"/>
    <n v="288662.98123603"/>
    <n v="41531.894937480087"/>
    <n v="25116.499137075531"/>
    <n v="117788.74725891114"/>
    <n v="3000"/>
    <n v="0"/>
    <n v="643437.82501961454"/>
    <n v="407901.7083599224"/>
    <n v="451630.42784457002"/>
    <n v="-43728.71948464759"/>
    <n v="550"/>
    <n v="0"/>
    <n v="550"/>
    <n v="600259.10553496692"/>
    <n v="0"/>
    <n v="600259.10553496692"/>
    <n v="600259.10553496692"/>
    <n v="1559060338.0177569"/>
    <n v="111834.47398688055"/>
  </r>
  <r>
    <x v="2"/>
    <s v="Hà Nội"/>
    <s v="101109"/>
    <n v="3"/>
    <x v="0"/>
    <n v="1"/>
    <x v="0"/>
    <s v="BÁN LẺ"/>
    <n v="547736155.45346653"/>
    <n v="0"/>
    <n v="547736155.45346653"/>
    <n v="546498355.0045743"/>
    <n v="1237800.4488922919"/>
    <n v="1075474.3602174732"/>
    <n v="0.19634898107595186"/>
    <n v="51391.199999999997"/>
    <n v="24894.274999999998"/>
    <n v="784550.2660959838"/>
    <n v="39055.597487680774"/>
    <n v="41815.778744579358"/>
    <n v="123780.04488922919"/>
    <n v="9987.1980000000003"/>
    <n v="0"/>
    <n v="162326.08867481878"/>
    <n v="964371.78949564113"/>
    <n v="1138290.563760078"/>
    <n v="-173918.77426443694"/>
    <n v="4465"/>
    <n v="0"/>
    <n v="4465"/>
    <n v="-7127.6855896181605"/>
    <n v="0"/>
    <n v="-7127.6855896181605"/>
    <n v="-7127.6855896181605"/>
    <n v="831250000"/>
    <n v="-93267.882187938289"/>
  </r>
  <r>
    <x v="1"/>
    <s v="CN Đà Nẵng"/>
    <s v="209102"/>
    <n v="1"/>
    <x v="0"/>
    <n v="1"/>
    <x v="0"/>
    <s v="BÁN LẺ"/>
    <n v="538243552.51999998"/>
    <n v="0"/>
    <n v="538243552.51999998"/>
    <n v="537312842.51999998"/>
    <n v="930709.99999992375"/>
    <n v="745082.53040219727"/>
    <n v="0.13842851008875051"/>
    <n v="109999.99980000001"/>
    <n v="33144.553599999999"/>
    <n v="352670.95966864558"/>
    <n v="27111.333333333336"/>
    <n v="91936.297021095743"/>
    <n v="93070.999999992375"/>
    <n v="37148.386979130286"/>
    <n v="0"/>
    <n v="185627.46959772645"/>
    <n v="49630.30530724072"/>
    <n v="121909.82743958305"/>
    <n v="-72279.522132342332"/>
    <n v="27200"/>
    <n v="14900"/>
    <n v="12300"/>
    <n v="125647.94746538413"/>
    <n v="0"/>
    <n v="125647.94746538413"/>
    <n v="125647.94746538413"/>
    <n v="500000000"/>
    <n v="200000"/>
  </r>
  <r>
    <x v="2"/>
    <s v="Hà Nội"/>
    <s v="101113"/>
    <n v="2"/>
    <x v="1"/>
    <n v="1"/>
    <x v="0"/>
    <s v="BÁN LẺ"/>
    <n v="527109700.06622618"/>
    <n v="9"/>
    <n v="527109691.06622624"/>
    <n v="526220401.90791202"/>
    <n v="889289.15831412515"/>
    <n v="733787.96081564482"/>
    <n v="0.13920972678976062"/>
    <n v="63000"/>
    <n v="20374.236000000001"/>
    <n v="465143.8276309779"/>
    <n v="57395.561435409298"/>
    <n v="14431.849917845049"/>
    <n v="88928.915831412523"/>
    <n v="24513.57"/>
    <n v="0"/>
    <n v="155501.19749848035"/>
    <n v="236675.76643365494"/>
    <n v="331560.84212772327"/>
    <n v="-94885.075694068335"/>
    <n v="23.525999999999996"/>
    <n v="0"/>
    <n v="23.525999999999996"/>
    <n v="60639.647804412023"/>
    <n v="0"/>
    <n v="60639.647804412023"/>
    <n v="60639.647804412023"/>
    <n v="527109691.06622624"/>
    <n v="23906.021861523059"/>
  </r>
  <r>
    <x v="2"/>
    <s v="Hà Nội"/>
    <s v="101112"/>
    <n v="2"/>
    <x v="1"/>
    <n v="1"/>
    <x v="0"/>
    <s v="BÁN LẺ"/>
    <n v="523525261.68225288"/>
    <n v="0"/>
    <n v="523525261.68225288"/>
    <n v="522642019.84614342"/>
    <n v="883241.83610944753"/>
    <n v="908469.68792006746"/>
    <n v="0.1735292935055065"/>
    <n v="121000"/>
    <n v="29623.325000000001"/>
    <n v="553646.21431960282"/>
    <n v="65451.879181599797"/>
    <n v="14333.710807920179"/>
    <n v="88324.183610944747"/>
    <n v="36090.375"/>
    <n v="0"/>
    <n v="-25227.851810619981"/>
    <n v="235066.32972312864"/>
    <n v="329306.17026530858"/>
    <n v="-94239.840542179998"/>
    <n v="0"/>
    <n v="0"/>
    <n v="0"/>
    <n v="-119467.69235279999"/>
    <n v="0"/>
    <n v="-119467.69235279999"/>
    <n v="-119467.69235279999"/>
    <n v="523525261.68225288"/>
    <n v="-676326.26877851679"/>
  </r>
  <r>
    <x v="2"/>
    <s v="CN Hải Phòng"/>
    <s v="105101"/>
    <n v="1"/>
    <x v="0"/>
    <n v="1"/>
    <x v="0"/>
    <s v="BÁN LẺ"/>
    <n v="522061890"/>
    <n v="0"/>
    <n v="522061890"/>
    <n v="521505870"/>
    <n v="556020"/>
    <n v="773231.03281211853"/>
    <n v="0.14811098983151566"/>
    <n v="122301"/>
    <n v="129809.82620375001"/>
    <n v="211222.78839316242"/>
    <n v="17291.22"/>
    <n v="222552.09180823236"/>
    <n v="28663.482606973634"/>
    <n v="41390.623800000001"/>
    <n v="0"/>
    <n v="-217211.0328121185"/>
    <n v="0"/>
    <n v="0"/>
    <n v="0"/>
    <n v="0"/>
    <n v="0"/>
    <n v="0"/>
    <n v="-217211.0328121185"/>
    <n v="0"/>
    <n v="-217211.0328121185"/>
    <n v="-217211.0328121185"/>
    <n v="510000000"/>
    <n v="-600000"/>
  </r>
  <r>
    <x v="0"/>
    <s v="CN Hồ Chí Minh"/>
    <s v="312104"/>
    <n v="2"/>
    <x v="0"/>
    <n v="1"/>
    <x v="0"/>
    <s v="BÁN LẺ"/>
    <n v="509413053.44800001"/>
    <n v="0"/>
    <n v="509413053.44800001"/>
    <n v="508841044.58200008"/>
    <n v="572008.86599999992"/>
    <n v="404740.74239506829"/>
    <n v="7.9452369674383211E-2"/>
    <n v="71218.524000000005"/>
    <n v="27214.252"/>
    <n v="107503.25639506828"/>
    <n v="8031.0360000000001"/>
    <n v="108809.92200000001"/>
    <n v="58742.684000000001"/>
    <n v="23221.068000000007"/>
    <n v="0"/>
    <n v="167268.12360493172"/>
    <n v="0"/>
    <n v="30290.858000000004"/>
    <n v="-30290.858000000004"/>
    <n v="173733.9211493959"/>
    <n v="20472.400000000001"/>
    <n v="153261.52114939588"/>
    <n v="290238.78675432759"/>
    <n v="0"/>
    <n v="290238.78675432759"/>
    <n v="290238.78675432759"/>
    <n v="533000000"/>
    <n v="-546000.00000000012"/>
  </r>
  <r>
    <x v="0"/>
    <s v="CN Hồ Chí Minh"/>
    <s v="312104"/>
    <n v="1"/>
    <x v="0"/>
    <n v="1"/>
    <x v="0"/>
    <s v="BÁN LẺ"/>
    <n v="497393763.67199993"/>
    <n v="0"/>
    <n v="497393763.67199993"/>
    <n v="496786986.93599999"/>
    <n v="606776.73599999992"/>
    <n v="479695.12543929333"/>
    <n v="9.6441724942016416E-2"/>
    <n v="65740.175999999992"/>
    <n v="25120.847999999998"/>
    <n v="98207.85343929338"/>
    <n v="7413.2640000000001"/>
    <n v="166621.46399999998"/>
    <n v="62325.935999999994"/>
    <n v="54265.584000000003"/>
    <n v="0"/>
    <n v="127081.61056070664"/>
    <n v="0"/>
    <n v="16548.048000000003"/>
    <n v="-16548.048000000003"/>
    <n v="27480"/>
    <n v="15849.6"/>
    <n v="11630.4"/>
    <n v="122163.96256070664"/>
    <n v="0"/>
    <n v="122163.96256070664"/>
    <n v="122163.96256070664"/>
    <n v="432000000"/>
    <n v="-444000"/>
  </r>
  <r>
    <x v="0"/>
    <s v="CN Hồ Chí Minh"/>
    <s v="312104"/>
    <n v="3"/>
    <x v="1"/>
    <n v="1"/>
    <x v="0"/>
    <s v="BÁN LẺ"/>
    <n v="493236439.03830141"/>
    <n v="0"/>
    <n v="493236439.03830141"/>
    <n v="491208764.14955688"/>
    <n v="2027674.8887444991"/>
    <n v="415082.08100000001"/>
    <n v="8.4154788281521828E-2"/>
    <n v="60893.217999999993"/>
    <n v="17335.665000000001"/>
    <n v="88238.67"/>
    <n v="2396.6260000000002"/>
    <n v="23729.416000000001"/>
    <n v="202962.98300000001"/>
    <n v="19525.503000000001"/>
    <n v="0"/>
    <n v="1612592.8077444991"/>
    <n v="0"/>
    <n v="54353.913"/>
    <n v="-54353.913"/>
    <n v="13005"/>
    <n v="0"/>
    <n v="13005"/>
    <n v="1571243.8947444991"/>
    <n v="0"/>
    <n v="1571243.8947444991"/>
    <n v="1571243.8947444991"/>
    <n v="493236439.03830141"/>
    <n v="477387.75043337094"/>
  </r>
  <r>
    <x v="1"/>
    <s v="CN Đà Nẵng"/>
    <s v="209102"/>
    <n v="2"/>
    <x v="1"/>
    <n v="1"/>
    <x v="0"/>
    <s v="BÁN LẺ"/>
    <n v="485932306.70230412"/>
    <n v="0"/>
    <n v="485932306.70230412"/>
    <n v="483565875.62800002"/>
    <n v="2366431.0743040163"/>
    <n v="688566.81197493826"/>
    <n v="0.14170015092179777"/>
    <n v="60499.999890000006"/>
    <n v="27441.543085000005"/>
    <n v="306811.77479864506"/>
    <n v="18205.091666666667"/>
    <n v="30968.088634224914"/>
    <n v="236643.10743040161"/>
    <n v="7997.206470000001"/>
    <n v="0"/>
    <n v="1677864.262329078"/>
    <n v="44873.529813567438"/>
    <n v="68593.635412681251"/>
    <n v="-23720.105599113806"/>
    <n v="12320"/>
    <n v="9570.0000000000018"/>
    <n v="2750"/>
    <n v="1656894.1567299643"/>
    <n v="0"/>
    <n v="1656894.1567299643"/>
    <n v="1656894.1567299643"/>
    <n v="485932306.70230412"/>
    <n v="385000"/>
  </r>
  <r>
    <x v="1"/>
    <s v="CN Đà Nẵng"/>
    <s v="209102"/>
    <n v="3"/>
    <x v="0"/>
    <n v="1"/>
    <x v="0"/>
    <s v="BÁN LẺ"/>
    <n v="477717501.62110931"/>
    <n v="0"/>
    <n v="477717501.62110931"/>
    <n v="476664158.47200006"/>
    <n v="1053343.1491092909"/>
    <n v="640307.33772461605"/>
    <n v="0.13403472461271915"/>
    <n v="104499.99981000001"/>
    <n v="31487.325919999999"/>
    <n v="329137.95445033733"/>
    <n v="25755.766666666663"/>
    <n v="35453.797536682876"/>
    <n v="105334.31491092911"/>
    <n v="8638.1784299999999"/>
    <n v="0"/>
    <n v="413035.81138467486"/>
    <n v="51784.817710292424"/>
    <n v="114642.57760458424"/>
    <n v="-62857.759894291812"/>
    <n v="31350"/>
    <n v="20045"/>
    <n v="11305"/>
    <n v="361483.05149038316"/>
    <n v="0"/>
    <n v="361483.05149038316"/>
    <n v="361483.05149038316"/>
    <n v="342000000"/>
    <n v="152000"/>
  </r>
  <r>
    <x v="0"/>
    <s v="CN Hồ Chí Minh"/>
    <s v="312103"/>
    <n v="2"/>
    <x v="0"/>
    <n v="1"/>
    <x v="0"/>
    <s v="BÁN LẺ"/>
    <n v="475154715.64799994"/>
    <n v="0"/>
    <n v="475154715.64799994"/>
    <n v="474724261.67999995"/>
    <n v="430453.96799999994"/>
    <n v="298539.94443746976"/>
    <n v="6.283004979343014E-2"/>
    <n v="28080"/>
    <n v="37351.296000000002"/>
    <n v="74617.208437469832"/>
    <n v="5559.96"/>
    <n v="83352.407999999996"/>
    <n v="48179.952000000005"/>
    <n v="21399.119999999999"/>
    <n v="0"/>
    <n v="131914.02356253017"/>
    <n v="0"/>
    <n v="0"/>
    <n v="0"/>
    <n v="318807.81637270923"/>
    <n v="69494.399999999994"/>
    <n v="249313.41637270921"/>
    <n v="381227.43993523938"/>
    <n v="0"/>
    <n v="381227.43993523938"/>
    <n v="381227.43993523938"/>
    <n v="600000000"/>
    <n v="-684000"/>
  </r>
  <r>
    <x v="2"/>
    <s v="CN Hải Phòng"/>
    <s v="105101"/>
    <n v="1"/>
    <x v="1"/>
    <n v="1"/>
    <x v="0"/>
    <s v="BÁN LẺ"/>
    <n v="447854332.5"/>
    <n v="0"/>
    <n v="447854332.5"/>
    <n v="447345315"/>
    <n v="509017.5"/>
    <n v="722184.81474929024"/>
    <n v="0.16125439955396439"/>
    <n v="110070.9"/>
    <n v="235600.41861337505"/>
    <n v="165648.75269010989"/>
    <n v="36401.859000000004"/>
    <n v="124898.30811906983"/>
    <n v="14482.336710735397"/>
    <n v="35082.239615999999"/>
    <n v="0"/>
    <n v="-213167.31474929021"/>
    <n v="538879.5"/>
    <n v="538879.5"/>
    <n v="0"/>
    <n v="227259"/>
    <n v="227259"/>
    <n v="0"/>
    <n v="-213167.31474929021"/>
    <n v="0"/>
    <n v="-213167.31474929021"/>
    <n v="-213167.31474929021"/>
    <n v="1092911332.5"/>
    <n v="0"/>
  </r>
  <r>
    <x v="0"/>
    <s v="CN Hồ Chí Minh"/>
    <s v="312102"/>
    <n v="1"/>
    <x v="1"/>
    <n v="1"/>
    <x v="0"/>
    <s v="BÁN LẺ"/>
    <n v="414632028.25985849"/>
    <n v="0"/>
    <n v="414632028.25985849"/>
    <n v="413805487.83734357"/>
    <n v="826540.42251488124"/>
    <n v="546536.46600000001"/>
    <n v="0.13181240925688315"/>
    <n v="78673.665000000008"/>
    <n v="1107.6660000000002"/>
    <n v="242482.88400000002"/>
    <n v="5921.0759999999991"/>
    <n v="80452.154999999999"/>
    <n v="84104.307000000001"/>
    <n v="53794.713000000003"/>
    <n v="0"/>
    <n v="280003.95651488111"/>
    <n v="0"/>
    <n v="14080.5"/>
    <n v="-14080.5"/>
    <n v="85470"/>
    <n v="19202.400000000001"/>
    <n v="66267.600000000006"/>
    <n v="332191.05651488114"/>
    <n v="0"/>
    <n v="332191.05651488114"/>
    <n v="332191.05651488114"/>
    <n v="1449932028.2598588"/>
    <n v="795323.36656287673"/>
  </r>
  <r>
    <x v="0"/>
    <s v="CN Hồ Chí Minh"/>
    <s v="312107"/>
    <n v="2"/>
    <x v="1"/>
    <n v="1"/>
    <x v="0"/>
    <s v="BÁN LẺ"/>
    <n v="389774222.03056419"/>
    <n v="0"/>
    <n v="389774222.03056419"/>
    <n v="388610307.18367815"/>
    <n v="1163914.8468860779"/>
    <n v="401607.60200000007"/>
    <n v="0.10303595756224945"/>
    <n v="84700"/>
    <n v="23872.376"/>
    <n v="143491.87600000002"/>
    <n v="3411.6720000000005"/>
    <n v="22534.578000000001"/>
    <n v="102014.704"/>
    <n v="21582.396000000001"/>
    <n v="0"/>
    <n v="762307.24488607794"/>
    <n v="0"/>
    <n v="0"/>
    <n v="0"/>
    <n v="11440"/>
    <n v="5545.1"/>
    <n v="5894.9"/>
    <n v="768202.14488607785"/>
    <n v="0"/>
    <n v="768202.14488607785"/>
    <n v="768202.14488607785"/>
    <n v="389774222.03056419"/>
    <n v="245114.22314352126"/>
  </r>
  <r>
    <x v="1"/>
    <s v="CN Đà Nẵng"/>
    <s v="209102"/>
    <n v="1"/>
    <x v="1"/>
    <n v="1"/>
    <x v="0"/>
    <s v="BÁN LẺ"/>
    <n v="389227963.22300005"/>
    <n v="0"/>
    <n v="389227963.22300005"/>
    <n v="388100908.63499999"/>
    <n v="1127054.588"/>
    <n v="699126.5091213272"/>
    <n v="0.17961877747225918"/>
    <n v="60499.999890000006"/>
    <n v="27441.543085000005"/>
    <n v="247832.31792390923"/>
    <n v="18205.091666666667"/>
    <n v="223957.2124457513"/>
    <n v="112705.45880000002"/>
    <n v="8484.8853100000015"/>
    <n v="0"/>
    <n v="427928.07887867297"/>
    <n v="51468.203046428818"/>
    <n v="71357.462313977652"/>
    <n v="-19889.259267548845"/>
    <n v="13475"/>
    <n v="7920.0000000000009"/>
    <n v="5555"/>
    <n v="413593.81961112411"/>
    <n v="0"/>
    <n v="413593.81961112411"/>
    <n v="413593.81961112411"/>
    <n v="642227963.22300005"/>
    <n v="429000"/>
  </r>
  <r>
    <x v="0"/>
    <s v="CN Cần Thơ"/>
    <s v="311101"/>
    <n v="1"/>
    <x v="1"/>
    <n v="1"/>
    <x v="0"/>
    <s v="BÁN LẺ"/>
    <n v="385130130"/>
    <n v="0"/>
    <n v="385130130"/>
    <n v="384530445"/>
    <n v="599685"/>
    <n v="1383144.1530000002"/>
    <n v="0.35913683330878321"/>
    <n v="78750"/>
    <n v="79539.210000000006"/>
    <n v="477990.06300000014"/>
    <n v="60000"/>
    <n v="564357.30000000005"/>
    <n v="40606.950000000004"/>
    <n v="81900.63"/>
    <n v="80262.367500000051"/>
    <n v="-863721.52050000022"/>
    <n v="0"/>
    <n v="0"/>
    <n v="0"/>
    <n v="33750"/>
    <n v="9906"/>
    <n v="23844"/>
    <n v="-839877.5205000001"/>
    <n v="0"/>
    <n v="-839877.5205000001"/>
    <n v="-839877.5205000001"/>
    <n v="742340130"/>
    <n v="30000"/>
  </r>
  <r>
    <x v="2"/>
    <s v="Hà Nội"/>
    <s v="101110"/>
    <n v="1"/>
    <x v="0"/>
    <n v="1"/>
    <x v="0"/>
    <s v="BÁN LẺ"/>
    <n v="383694514.7747798"/>
    <n v="0"/>
    <n v="383694514.7747798"/>
    <n v="383274341.81824994"/>
    <n v="420172.95652986149"/>
    <n v="844132.39633291122"/>
    <n v="0.2200011633808209"/>
    <n v="58080"/>
    <n v="207669.16003506572"/>
    <n v="431047.37424819497"/>
    <n v="46621.13917187701"/>
    <n v="31984.059224787201"/>
    <n v="42017.295652986148"/>
    <n v="26713.368000000002"/>
    <n v="0"/>
    <n v="-423959.43980304961"/>
    <n v="306979.16419187258"/>
    <n v="416639.19537968957"/>
    <n v="-109660.03118781695"/>
    <n v="240"/>
    <n v="0"/>
    <n v="240"/>
    <n v="-533379.47099086642"/>
    <n v="0"/>
    <n v="-533379.47099086642"/>
    <n v="-533379.47099086642"/>
    <n v="600000000"/>
    <n v="-1150684.9315068494"/>
  </r>
  <r>
    <x v="0"/>
    <s v="CN Hồ Chí Minh"/>
    <s v="312104"/>
    <n v="1"/>
    <x v="1"/>
    <n v="1"/>
    <x v="0"/>
    <s v="BÁN LẺ"/>
    <n v="380660950.82214427"/>
    <n v="0"/>
    <n v="380660950.82214427"/>
    <n v="379831918.1971854"/>
    <n v="829032.62495896919"/>
    <n v="308734.34400000004"/>
    <n v="8.1104810812141756E-2"/>
    <n v="58573.836000000003"/>
    <n v="17038.457999999999"/>
    <n v="99968.543999999994"/>
    <n v="2537.6040000000003"/>
    <n v="23407.848000000005"/>
    <n v="84225.905999999988"/>
    <n v="22982.148000000001"/>
    <n v="0"/>
    <n v="520298.28095896915"/>
    <n v="0"/>
    <n v="13758.66"/>
    <n v="-13758.66"/>
    <n v="43470"/>
    <n v="17373.599999999999"/>
    <n v="26096.399999999998"/>
    <n v="532636.02095896914"/>
    <n v="0"/>
    <n v="532636.02095896914"/>
    <n v="532636.02095896914"/>
    <n v="893660950.82214427"/>
    <n v="505469.38281180459"/>
  </r>
  <r>
    <x v="2"/>
    <s v="Hà Nội"/>
    <s v="101115"/>
    <n v="1"/>
    <x v="1"/>
    <n v="1"/>
    <x v="0"/>
    <s v="BÁN LẺ"/>
    <n v="376706276.48403937"/>
    <n v="0"/>
    <n v="376706276.48403937"/>
    <n v="375905429.83753568"/>
    <n v="800846.64650372323"/>
    <n v="1018485.6392913496"/>
    <n v="0.27036598614637142"/>
    <n v="101500"/>
    <n v="18809.080999999998"/>
    <n v="672242.35255218809"/>
    <n v="116794.53698535892"/>
    <n v="17076.728103430225"/>
    <n v="80084.664650372317"/>
    <n v="11978.275999999998"/>
    <n v="0"/>
    <n v="-217638.99278762637"/>
    <n v="277332.70184557012"/>
    <n v="307063.89363607723"/>
    <n v="-29731.191790507102"/>
    <n v="0"/>
    <n v="0"/>
    <n v="0"/>
    <n v="-247370.18457813349"/>
    <n v="0"/>
    <n v="-247370.18457813349"/>
    <n v="-247370.18457813349"/>
    <n v="1536706276.4840393"/>
    <n v="-60014.15586314047"/>
  </r>
  <r>
    <x v="0"/>
    <s v="CN Hồ Chí Minh"/>
    <s v="312103"/>
    <n v="1"/>
    <x v="1"/>
    <n v="1"/>
    <x v="0"/>
    <s v="BÁN LẺ"/>
    <n v="367382091.42267877"/>
    <n v="0"/>
    <n v="367382091.42267877"/>
    <n v="366691189.62421447"/>
    <n v="690901.7984642334"/>
    <n v="211383.63200000004"/>
    <n v="5.7537816059955935E-2"/>
    <n v="18720"/>
    <n v="17164.112000000001"/>
    <n v="66346.128000000012"/>
    <n v="1804.5119999999999"/>
    <n v="16609.52"/>
    <n v="71214.656000000003"/>
    <n v="19524.704000000002"/>
    <n v="0"/>
    <n v="479518.16646423336"/>
    <n v="0"/>
    <n v="19524.96"/>
    <n v="-19524.96"/>
    <n v="53600"/>
    <n v="27635.200000000001"/>
    <n v="25964.799999999999"/>
    <n v="485958.00646423339"/>
    <n v="0"/>
    <n v="485958.00646423339"/>
    <n v="485958.00646423339"/>
    <n v="919382091.42267883"/>
    <n v="511728.44441519293"/>
  </r>
  <r>
    <x v="0"/>
    <s v="CN Cần Thơ"/>
    <s v="311101"/>
    <n v="3"/>
    <x v="1"/>
    <n v="1"/>
    <x v="0"/>
    <s v="BÁN LẺ"/>
    <n v="350435655"/>
    <n v="0"/>
    <n v="350435655"/>
    <n v="349432410"/>
    <n v="1003245"/>
    <n v="625751.92949999997"/>
    <n v="0.17856400185648916"/>
    <n v="78750"/>
    <n v="73379.100000000006"/>
    <n v="210536.50949999996"/>
    <n v="0"/>
    <n v="110438.76000000001"/>
    <n v="0"/>
    <n v="152647.56"/>
    <n v="94873.724100000079"/>
    <n v="282619.34639999998"/>
    <n v="0"/>
    <n v="0"/>
    <n v="0"/>
    <n v="20100"/>
    <n v="1524"/>
    <n v="18576"/>
    <n v="301195.34639999998"/>
    <n v="0"/>
    <n v="301195.34639999998"/>
    <n v="301195.34639999998"/>
    <n v="350435655"/>
    <n v="0"/>
  </r>
  <r>
    <x v="2"/>
    <s v="Hà Nội"/>
    <s v="101108"/>
    <n v="3"/>
    <x v="0"/>
    <n v="1"/>
    <x v="0"/>
    <s v="BÁN LẺ"/>
    <n v="331417583.013578"/>
    <n v="0"/>
    <n v="331417583.013578"/>
    <n v="330711597.67140269"/>
    <n v="705985.3421752929"/>
    <n v="863867.55649006087"/>
    <n v="0.26065833581758657"/>
    <n v="130767.4368"/>
    <n v="33663.175000000003"/>
    <n v="554740.78922794166"/>
    <n v="39050.277463055063"/>
    <n v="25301.386781534817"/>
    <n v="70598.53421752929"/>
    <n v="9745.9570000000003"/>
    <n v="0"/>
    <n v="-157882.21431476789"/>
    <n v="583510.44461638993"/>
    <n v="688743.11774472182"/>
    <n v="-105232.67312833181"/>
    <n v="6110"/>
    <n v="0"/>
    <n v="6110"/>
    <n v="-257004.88744309969"/>
    <n v="0"/>
    <n v="-257004.88744309969"/>
    <n v="-257004.88744309969"/>
    <n v="812500000"/>
    <n v="92592.592592592584"/>
  </r>
  <r>
    <x v="0"/>
    <s v="CN Cần Thơ"/>
    <s v="311101"/>
    <n v="2"/>
    <x v="0"/>
    <n v="1"/>
    <x v="0"/>
    <s v="BÁN LẺ"/>
    <n v="328016408.87024283"/>
    <n v="0"/>
    <n v="328016408.87024283"/>
    <n v="327662637.5"/>
    <n v="353771.37024283409"/>
    <n v="646110.01"/>
    <n v="0.19697490507421203"/>
    <n v="75000"/>
    <n v="61254.824999999997"/>
    <n v="261376.88500000007"/>
    <n v="0"/>
    <n v="163550.47500000001"/>
    <n v="0"/>
    <n v="84927.824999999997"/>
    <n v="0"/>
    <n v="-292338.63975716598"/>
    <n v="0"/>
    <n v="0"/>
    <n v="0"/>
    <n v="18500"/>
    <n v="5000"/>
    <n v="13500"/>
    <n v="-278838.63975716598"/>
    <n v="0"/>
    <n v="-278838.63975716598"/>
    <n v="-278838.63975716598"/>
    <n v="300000000"/>
    <n v="-306569.34306569345"/>
  </r>
  <r>
    <x v="0"/>
    <s v="CN Hồ Chí Minh"/>
    <s v="312107"/>
    <n v="1"/>
    <x v="0"/>
    <n v="1"/>
    <x v="0"/>
    <s v="BÁN LẺ"/>
    <n v="326917444.05000001"/>
    <n v="0"/>
    <n v="326917444.05000001"/>
    <n v="326616286.35000002"/>
    <n v="301157.7"/>
    <n v="414749.96369839308"/>
    <n v="0.12686688069020863"/>
    <n v="87500"/>
    <n v="24300.6"/>
    <n v="117394.9636983931"/>
    <n v="7936.65"/>
    <n v="85802.8"/>
    <n v="32814.65"/>
    <n v="59000.299999999996"/>
    <n v="0"/>
    <n v="-113592.2636983931"/>
    <n v="0"/>
    <n v="0"/>
    <n v="0"/>
    <n v="43875"/>
    <n v="24765"/>
    <n v="19110"/>
    <n v="-94482.263698393101"/>
    <n v="0"/>
    <n v="-94482.263698393101"/>
    <n v="-94482.263698393101"/>
    <n v="200000000"/>
    <n v="-705000"/>
  </r>
  <r>
    <x v="2"/>
    <s v="Hà Nội"/>
    <s v="101110"/>
    <n v="3"/>
    <x v="0"/>
    <n v="1"/>
    <x v="0"/>
    <s v="BÁN LẺ"/>
    <n v="324880613.40047109"/>
    <n v="0"/>
    <n v="324880613.40047109"/>
    <n v="324156569.74989802"/>
    <n v="724043.65057304385"/>
    <n v="891268.40685844014"/>
    <n v="0.27433720883794283"/>
    <n v="62920"/>
    <n v="28429.076000000001"/>
    <n v="637022.39627984061"/>
    <n v="50506.234102866765"/>
    <n v="24802.335418428407"/>
    <n v="72404.365057304371"/>
    <n v="15184"/>
    <n v="0"/>
    <n v="-167224.75628539635"/>
    <n v="572001.12754665688"/>
    <n v="675158.16310533776"/>
    <n v="-103157.0355586808"/>
    <n v="14430"/>
    <n v="0"/>
    <n v="14430"/>
    <n v="-255951.7918440772"/>
    <n v="0"/>
    <n v="-255951.7918440772"/>
    <n v="-255951.7918440772"/>
    <n v="390000000"/>
    <n v="-747945.20547945192"/>
  </r>
  <r>
    <x v="2"/>
    <s v="Hà Nội"/>
    <s v="101113"/>
    <n v="1"/>
    <x v="1"/>
    <n v="1"/>
    <x v="0"/>
    <s v="BÁN LẺ"/>
    <n v="322798047.40036047"/>
    <n v="0"/>
    <n v="322798047.40036047"/>
    <n v="322111805.22735679"/>
    <n v="686242.17300367355"/>
    <n v="809258.47997550177"/>
    <n v="0.25070116950608234"/>
    <n v="87500"/>
    <n v="13805.599999999999"/>
    <n v="513768.80257319659"/>
    <n v="110191.05754917956"/>
    <n v="14632.977552758375"/>
    <n v="68624.217300367352"/>
    <n v="735.82499999999993"/>
    <n v="0"/>
    <n v="-123016.30697182828"/>
    <n v="237645.2430566533"/>
    <n v="263121.77810787625"/>
    <n v="-25476.535051222934"/>
    <n v="25"/>
    <n v="0"/>
    <n v="25"/>
    <n v="-148467.8420230512"/>
    <n v="0"/>
    <n v="-148467.8420230512"/>
    <n v="-148467.8420230512"/>
    <n v="947798047.40036035"/>
    <n v="41503.510176255309"/>
  </r>
  <r>
    <x v="0"/>
    <s v="CN Hồ Chí Minh"/>
    <s v="312113"/>
    <n v="2"/>
    <x v="1"/>
    <n v="1"/>
    <x v="0"/>
    <s v="BÁN LẺ"/>
    <n v="317379825.15007204"/>
    <n v="0"/>
    <n v="317379825.15007204"/>
    <n v="316431025.72801924"/>
    <n v="948799.42205280298"/>
    <n v="388802.08500000002"/>
    <n v="0.1225037176878386"/>
    <n v="80220"/>
    <n v="31612.875"/>
    <n v="134648.11499999999"/>
    <n v="2516.451"/>
    <n v="17307.339"/>
    <n v="89292.42"/>
    <n v="33204.885000000002"/>
    <n v="0"/>
    <n v="559997.33705280302"/>
    <n v="0"/>
    <n v="-11452.14"/>
    <n v="11452.14"/>
    <n v="316890"/>
    <n v="17068.800000000003"/>
    <n v="299821.2"/>
    <n v="871270.6770528031"/>
    <n v="0"/>
    <n v="871270.6770528031"/>
    <n v="871270.6770528031"/>
    <n v="317379825.15007204"/>
    <n v="206158.34071404792"/>
  </r>
  <r>
    <x v="2"/>
    <s v="Hà Nội"/>
    <s v="101133"/>
    <n v="1"/>
    <x v="1"/>
    <n v="1"/>
    <x v="1"/>
    <s v="BÁN LẺ"/>
    <n v="306109914"/>
    <n v="12762926"/>
    <n v="293346988.00000006"/>
    <n v="209049875.10000002"/>
    <n v="84297112.900000006"/>
    <n v="31057053.133826699"/>
    <n v="10.587138918851519"/>
    <n v="5291066.2805000003"/>
    <n v="1877854.7381532271"/>
    <n v="6074468.7511352906"/>
    <n v="2597836.9284338495"/>
    <n v="1993436.7293452891"/>
    <n v="9733589.6814986579"/>
    <n v="3488800.0247603818"/>
    <n v="0"/>
    <n v="53240059.766173318"/>
    <n v="0"/>
    <n v="3728207.6461049221"/>
    <n v="-3728207.6461049221"/>
    <n v="0"/>
    <n v="2178692.2395969885"/>
    <n v="-2178692.2395969885"/>
    <n v="47333159.880471386"/>
    <n v="0"/>
    <n v="47333159.880471386"/>
    <n v="47333159.880471386"/>
    <n v="266640000.00000003"/>
    <n v="26664000"/>
  </r>
  <r>
    <x v="0"/>
    <s v="CN Hồ Chí Minh"/>
    <s v="312102"/>
    <n v="3"/>
    <x v="1"/>
    <n v="1"/>
    <x v="0"/>
    <s v="BÁN LẺ"/>
    <n v="305942535.62660152"/>
    <n v="0"/>
    <n v="305942535.62660152"/>
    <n v="304629785.55894399"/>
    <n v="1312750.0676575089"/>
    <n v="581653.11399999994"/>
    <n v="0.19011841972503596"/>
    <n v="52449.11"/>
    <n v="162.04999999999998"/>
    <n v="326294.68199999997"/>
    <n v="3947.3839999999996"/>
    <n v="37621.807999999997"/>
    <n v="131329.88399999999"/>
    <n v="29848.195999999996"/>
    <n v="0"/>
    <n v="731096.95365750883"/>
    <n v="0"/>
    <n v="74147.359999999986"/>
    <n v="-74147.359999999986"/>
    <n v="2519.9999999999995"/>
    <n v="711.2"/>
    <n v="1808.8"/>
    <n v="658758.39365750889"/>
    <n v="0"/>
    <n v="658758.39365750889"/>
    <n v="658758.39365750889"/>
    <n v="305942535.62660152"/>
    <n v="569545.07770858449"/>
  </r>
  <r>
    <x v="2"/>
    <s v="Hà Nội"/>
    <s v="101112"/>
    <n v="1"/>
    <x v="1"/>
    <n v="1"/>
    <x v="0"/>
    <s v="BÁN LẺ"/>
    <n v="305476435.87597793"/>
    <n v="0"/>
    <n v="305476435.87597793"/>
    <n v="304827018.02836323"/>
    <n v="649417.84761461639"/>
    <n v="927079.43767294148"/>
    <n v="0.30348639986402476"/>
    <n v="135520"/>
    <n v="40452.131999999998"/>
    <n v="570563.65641334001"/>
    <n v="101754.10468339176"/>
    <n v="13847.759814747955"/>
    <n v="64941.78476146164"/>
    <n v="0"/>
    <n v="0"/>
    <n v="-277661.59005832503"/>
    <n v="224893.00179002836"/>
    <n v="249002.44479500587"/>
    <n v="-24109.443004977518"/>
    <n v="0"/>
    <n v="0"/>
    <n v="0"/>
    <n v="-301771.03306330257"/>
    <n v="0"/>
    <n v="-301771.03306330257"/>
    <n v="-301771.03306330257"/>
    <n v="501476435.87597787"/>
    <n v="-378742.71051596937"/>
  </r>
  <r>
    <x v="2"/>
    <s v="Hà Nội"/>
    <s v="101112"/>
    <n v="1"/>
    <x v="0"/>
    <n v="1"/>
    <x v="0"/>
    <s v="BÁN LẺ"/>
    <n v="297663902.22345001"/>
    <n v="0"/>
    <n v="297663902.22345001"/>
    <n v="297337938.94528621"/>
    <n v="325963.27816378785"/>
    <n v="940348.5363216144"/>
    <n v="0.31590949701912951"/>
    <n v="58080"/>
    <n v="207669.16003506572"/>
    <n v="570466.7399224512"/>
    <n v="38159.848752340375"/>
    <n v="24812.707795378345"/>
    <n v="32596.327816378784"/>
    <n v="8563.7520000000004"/>
    <n v="0"/>
    <n v="-614385.25815782649"/>
    <n v="238149.39332213812"/>
    <n v="0"/>
    <n v="238149.39332213812"/>
    <n v="120"/>
    <n v="0"/>
    <n v="120"/>
    <n v="-376115.86483568838"/>
    <n v="0"/>
    <n v="-376115.86483568838"/>
    <n v="-376115.86483568838"/>
    <n v="120000000"/>
    <n v="0"/>
  </r>
  <r>
    <x v="0"/>
    <s v="CN Hồ Chí Minh"/>
    <s v="312102"/>
    <n v="2"/>
    <x v="0"/>
    <n v="1"/>
    <x v="0"/>
    <s v="BÁN LẺ"/>
    <n v="291417177.56399995"/>
    <n v="0"/>
    <n v="291417177.56399995"/>
    <n v="291072778.41599995"/>
    <n v="344399.14799999999"/>
    <n v="270379.17134735268"/>
    <n v="9.2780794051844459E-2"/>
    <n v="47036.880000000005"/>
    <n v="957.44399999999996"/>
    <n v="92158.387347352676"/>
    <n v="7001.4240000000009"/>
    <n v="64284.732000000004"/>
    <n v="36555.756000000001"/>
    <n v="22384.547999999999"/>
    <n v="0"/>
    <n v="74019.976652647325"/>
    <n v="0"/>
    <n v="5060.232"/>
    <n v="-5060.232"/>
    <n v="121510.14265872113"/>
    <n v="28041.599999999999"/>
    <n v="93468.542658721111"/>
    <n v="162428.28731136845"/>
    <n v="0"/>
    <n v="162428.28731136845"/>
    <n v="162428.28731136845"/>
    <n v="246000000"/>
    <n v="-342000"/>
  </r>
  <r>
    <x v="0"/>
    <s v="CN Hồ Chí Minh"/>
    <s v="312117"/>
    <n v="3"/>
    <x v="1"/>
    <n v="1"/>
    <x v="0"/>
    <s v="BÁN LẺ"/>
    <n v="286472555.06817532"/>
    <n v="0"/>
    <n v="286472555.06817532"/>
    <n v="284906650.45790887"/>
    <n v="1565904.6102664792"/>
    <n v="488120.80799999996"/>
    <n v="0.17039007729164002"/>
    <n v="66391.107999999993"/>
    <n v="47628.98"/>
    <n v="149466.63199999998"/>
    <n v="2763.1519999999996"/>
    <n v="29607.563999999998"/>
    <n v="156590.448"/>
    <n v="35672.923999999999"/>
    <n v="0"/>
    <n v="1077783.8022664795"/>
    <n v="0"/>
    <n v="0"/>
    <n v="0"/>
    <n v="9239.9999999999982"/>
    <n v="0"/>
    <n v="9239.9999999999982"/>
    <n v="1087023.8022664795"/>
    <n v="0"/>
    <n v="1087023.8022664795"/>
    <n v="1087023.8022664795"/>
    <n v="286472555.06817532"/>
    <n v="272004.73746260756"/>
  </r>
  <r>
    <x v="0"/>
    <s v="CN Hồ Chí Minh"/>
    <s v="312112"/>
    <n v="1"/>
    <x v="1"/>
    <n v="1"/>
    <x v="1"/>
    <s v="BÁN SỈ"/>
    <n v="274597439.148"/>
    <n v="3071479.03"/>
    <n v="271525960.11799997"/>
    <n v="266666055.148"/>
    <n v="4859904.97"/>
    <n v="2781013.2319999998"/>
    <n v="1.0242163330502265"/>
    <n v="67607.380999999994"/>
    <n v="0"/>
    <n v="1352354.3029999998"/>
    <n v="321808.33099999995"/>
    <n v="0"/>
    <n v="485990.49699999997"/>
    <n v="553252.72"/>
    <n v="0"/>
    <n v="2078891.7379999999"/>
    <n v="4032.7689999999993"/>
    <n v="0"/>
    <n v="4032.7689999999993"/>
    <n v="0"/>
    <n v="0"/>
    <n v="0"/>
    <n v="2082924.5069999998"/>
    <n v="0"/>
    <n v="2082924.5069999998"/>
    <n v="2082924.5069999998"/>
    <n v="5.8"/>
    <n v="1161361.405"/>
  </r>
  <r>
    <x v="2"/>
    <s v="Hà Nội"/>
    <s v="101129"/>
    <n v="1"/>
    <x v="0"/>
    <n v="1"/>
    <x v="1"/>
    <s v="BÁN LẺ"/>
    <n v="272567040"/>
    <n v="15529590"/>
    <n v="257037450"/>
    <n v="200199350.46000001"/>
    <n v="56838099.539999999"/>
    <n v="27763688.008435525"/>
    <n v="10.801417462099598"/>
    <n v="1209649.0467599998"/>
    <n v="737074.91121953935"/>
    <n v="7394627.1625478854"/>
    <n v="4855893.2312831031"/>
    <n v="3250911.6189199667"/>
    <n v="7284387.2041700548"/>
    <n v="3031144.8335349774"/>
    <n v="0"/>
    <n v="29074411.531564474"/>
    <n v="0"/>
    <n v="6203171.9969930332"/>
    <n v="-6203171.9969930332"/>
    <n v="0"/>
    <n v="1593201.053584293"/>
    <n v="-1593201.053584293"/>
    <n v="21278038.480987146"/>
    <n v="0"/>
    <n v="21278038.480987146"/>
    <n v="21278038.480987146"/>
    <n v="186900000.00000003"/>
    <n v="30002866.842398502"/>
  </r>
  <r>
    <x v="0"/>
    <s v="CN Hồ Chí Minh"/>
    <s v="312113"/>
    <n v="3"/>
    <x v="1"/>
    <n v="1"/>
    <x v="0"/>
    <s v="BÁN LẺ"/>
    <n v="266646366.43223882"/>
    <n v="0"/>
    <n v="266646366.43223882"/>
    <n v="265600798.0014016"/>
    <n v="1045568.4308372019"/>
    <n v="432078.85099999991"/>
    <n v="0.16204190470744756"/>
    <n v="87860"/>
    <n v="36803.196999999993"/>
    <n v="135689.834"/>
    <n v="2756.1129999999998"/>
    <n v="24792.505000000001"/>
    <n v="104556.84999999999"/>
    <n v="39620.351999999999"/>
    <n v="0"/>
    <n v="613489.57983720209"/>
    <n v="0"/>
    <n v="0"/>
    <n v="0"/>
    <n v="7475"/>
    <n v="0"/>
    <n v="7475"/>
    <n v="620964.57983720209"/>
    <n v="0"/>
    <n v="620964.57983720209"/>
    <n v="620964.57983720209"/>
    <n v="266646366.43223882"/>
    <n v="225792.46840110008"/>
  </r>
  <r>
    <x v="0"/>
    <s v="CN Hồ Chí Minh"/>
    <s v="312112"/>
    <n v="1"/>
    <x v="0"/>
    <n v="1"/>
    <x v="1"/>
    <s v="BÁN SỈ"/>
    <n v="262542909.27499998"/>
    <n v="3553898.5"/>
    <n v="258989010.77500001"/>
    <n v="254289909.27499998"/>
    <n v="4699101.5"/>
    <n v="3154729.5896761003"/>
    <n v="1.2180939956625463"/>
    <n v="57720.950000000004"/>
    <n v="18737.5"/>
    <n v="999426.66467610002"/>
    <n v="755141.1"/>
    <n v="0"/>
    <n v="471560.15"/>
    <n v="852143.22499999998"/>
    <n v="0"/>
    <n v="1544371.9103238999"/>
    <n v="0"/>
    <n v="562249.22499999998"/>
    <n v="-562249.22499999998"/>
    <n v="0"/>
    <n v="0"/>
    <n v="0"/>
    <n v="982122.68532389996"/>
    <n v="0"/>
    <n v="982122.68532389996"/>
    <n v="982122.68532389996"/>
    <n v="6.5"/>
    <n v="1750000"/>
  </r>
  <r>
    <x v="0"/>
    <s v="CN Hồ Chí Minh"/>
    <s v="312106"/>
    <n v="1"/>
    <x v="1"/>
    <n v="1"/>
    <x v="0"/>
    <s v="BÁN LẺ"/>
    <n v="259295812.8221215"/>
    <n v="0"/>
    <n v="259295812.8221215"/>
    <n v="258845844.27809352"/>
    <n v="449968.54402801319"/>
    <n v="209054.1"/>
    <n v="8.0623785523066815E-2"/>
    <n v="35997.5"/>
    <n v="12176.692000000001"/>
    <n v="77584.293999999994"/>
    <n v="1557.8119999999999"/>
    <n v="12941.471"/>
    <n v="45463.337999999996"/>
    <n v="23332.992999999995"/>
    <n v="0"/>
    <n v="240914.44402801324"/>
    <n v="0"/>
    <n v="0"/>
    <n v="0"/>
    <n v="29410"/>
    <n v="6045.2"/>
    <n v="23364.799999999999"/>
    <n v="264279.24402801326"/>
    <n v="0"/>
    <n v="264279.24402801326"/>
    <n v="264279.24402801326"/>
    <n v="726795812.82212138"/>
    <n v="210826.38941078866"/>
  </r>
  <r>
    <x v="2"/>
    <s v="CN Hải Phòng"/>
    <s v="105101"/>
    <n v="3"/>
    <x v="0"/>
    <n v="1"/>
    <x v="0"/>
    <s v="BÁN LẺ"/>
    <n v="254913136.17599997"/>
    <n v="0"/>
    <n v="254913136.17599997"/>
    <n v="254638326"/>
    <n v="274810.17599999998"/>
    <n v="368396.8308599391"/>
    <n v="0.14451857459616615"/>
    <n v="48920.4"/>
    <n v="51923.9304815"/>
    <n v="98943.41323516483"/>
    <n v="15093"/>
    <n v="121784.14704196763"/>
    <n v="17979.64821330666"/>
    <n v="13752.291888"/>
    <n v="0"/>
    <n v="-93586.654859939081"/>
    <n v="295572.54000000004"/>
    <n v="295572.54000000004"/>
    <n v="0"/>
    <n v="224460"/>
    <n v="224460"/>
    <n v="0"/>
    <n v="-93586.654859939081"/>
    <n v="0"/>
    <n v="-93586.654859939081"/>
    <n v="-93586.654859939081"/>
    <n v="300000000"/>
    <n v="-120000"/>
  </r>
  <r>
    <x v="0"/>
    <s v="CN Hồ Chí Minh"/>
    <s v="312117"/>
    <n v="2"/>
    <x v="1"/>
    <n v="1"/>
    <x v="0"/>
    <s v="BÁN LẺ"/>
    <n v="250958911.43754071"/>
    <n v="0"/>
    <n v="250958911.43754071"/>
    <n v="250361433.4148581"/>
    <n v="597478.02268263244"/>
    <n v="265392.72000000003"/>
    <n v="0.10575146285094229"/>
    <n v="42679.997999999992"/>
    <n v="28817.46"/>
    <n v="98902.925999999992"/>
    <n v="1776.3120000000001"/>
    <n v="14552.441999999999"/>
    <n v="54237.168000000005"/>
    <n v="24426.414000000001"/>
    <n v="0"/>
    <n v="332085.30268263246"/>
    <n v="0"/>
    <n v="0"/>
    <n v="0"/>
    <n v="4770"/>
    <n v="2743.2"/>
    <n v="2026.8000000000002"/>
    <n v="334112.10268263245"/>
    <n v="0"/>
    <n v="334112.10268263245"/>
    <n v="334112.10268263245"/>
    <n v="250958911.43754071"/>
    <n v="174860.18836881919"/>
  </r>
  <r>
    <x v="2"/>
    <s v="Hà Nội"/>
    <s v="101113"/>
    <n v="2"/>
    <x v="0"/>
    <n v="1"/>
    <x v="0"/>
    <s v="BÁN LẺ"/>
    <n v="241475231.74347883"/>
    <n v="0"/>
    <n v="241475231.74347883"/>
    <n v="240981182.84277812"/>
    <n v="494048.90070072934"/>
    <n v="352004.39721055201"/>
    <n v="0.14577246480686235"/>
    <n v="49000"/>
    <n v="17076.527999999998"/>
    <n v="209941.17846226605"/>
    <n v="0"/>
    <n v="21858.592678212957"/>
    <n v="49404.890070072935"/>
    <n v="4723.2079999999996"/>
    <n v="0"/>
    <n v="142044.50349017742"/>
    <n v="254942.39535343208"/>
    <n v="0"/>
    <n v="254942.39535343208"/>
    <n v="140"/>
    <n v="0"/>
    <n v="140"/>
    <n v="397126.89884360944"/>
    <n v="0"/>
    <n v="397126.89884360944"/>
    <n v="397126.89884360944"/>
    <n v="196000000"/>
    <n v="0"/>
  </r>
  <r>
    <x v="0"/>
    <s v="CN Hồ Chí Minh"/>
    <s v="312119"/>
    <n v="2"/>
    <x v="1"/>
    <n v="1"/>
    <x v="0"/>
    <s v="BÁN LẺ"/>
    <n v="239098885.36045086"/>
    <n v="0"/>
    <n v="239098885.36045086"/>
    <n v="238528691.75000894"/>
    <n v="570193.61044187925"/>
    <n v="934045.75599999994"/>
    <n v="0.39065249283445613"/>
    <n v="148763.99999999997"/>
    <n v="64280.551999999989"/>
    <n v="483159.68400000001"/>
    <n v="4736.8440000000001"/>
    <n v="135635.35999999999"/>
    <n v="38981.767999999996"/>
    <n v="58487.547999999995"/>
    <n v="0"/>
    <n v="-363852.14555812068"/>
    <n v="0"/>
    <n v="0"/>
    <n v="0"/>
    <n v="5039.9999999999991"/>
    <n v="1422.4"/>
    <n v="3617.6"/>
    <n v="-360234.54555812065"/>
    <n v="0"/>
    <n v="-360234.54555812065"/>
    <n v="-360234.54555812065"/>
    <n v="239098885.36045086"/>
    <n v="177991.62464688779"/>
  </r>
  <r>
    <x v="0"/>
    <s v="CN Cần Thơ"/>
    <s v="311101"/>
    <n v="2"/>
    <x v="0"/>
    <n v="1"/>
    <x v="0"/>
    <s v="BÁN LẺ"/>
    <n v="238693643.77500001"/>
    <n v="0"/>
    <n v="238693643.77500001"/>
    <n v="238484485.51599997"/>
    <n v="209158.25899999999"/>
    <n v="629444.61290000007"/>
    <n v="0.26370396921559169"/>
    <n v="85000"/>
    <n v="1788.5529999999999"/>
    <n v="457751.79539999994"/>
    <n v="10074.965"/>
    <n v="0"/>
    <n v="35266.304499999998"/>
    <n v="39562.995000000003"/>
    <n v="0"/>
    <n v="-420286.35390000005"/>
    <n v="3819.6109999999999"/>
    <n v="0"/>
    <n v="3819.6109999999999"/>
    <n v="81175"/>
    <n v="16830"/>
    <n v="64345"/>
    <n v="-352121.74290000007"/>
    <n v="0"/>
    <n v="-352121.74290000007"/>
    <n v="-352121.74290000007"/>
    <n v="221000000"/>
    <n v="-312700.72992700728"/>
  </r>
  <r>
    <x v="2"/>
    <s v="Hà Nội"/>
    <s v="101103"/>
    <n v="1"/>
    <x v="1"/>
    <n v="1"/>
    <x v="0"/>
    <s v="BÁN SỈ"/>
    <n v="237865446"/>
    <n v="0"/>
    <n v="237865446"/>
    <n v="237258187"/>
    <n v="607259"/>
    <n v="0"/>
    <n v="0"/>
    <n v="0"/>
    <n v="0"/>
    <n v="0"/>
    <n v="0"/>
    <n v="0"/>
    <n v="0"/>
    <n v="0"/>
    <n v="0"/>
    <n v="607259"/>
    <n v="0"/>
    <n v="0"/>
    <n v="0"/>
    <n v="0"/>
    <n v="0"/>
    <n v="0"/>
    <n v="607259"/>
    <n v="0"/>
    <n v="607259"/>
    <n v="607259"/>
    <n v="237865446"/>
    <n v="0"/>
  </r>
  <r>
    <x v="2"/>
    <s v="Hà Nội"/>
    <s v="101112"/>
    <n v="3"/>
    <x v="1"/>
    <n v="1"/>
    <x v="0"/>
    <s v="BÁN LẺ"/>
    <n v="232168274.88155785"/>
    <n v="0"/>
    <n v="232168274.88155785"/>
    <n v="231886889.41210255"/>
    <n v="281385.46945529938"/>
    <n v="445536.90108250955"/>
    <n v="0.19190257640058836"/>
    <n v="62920"/>
    <n v="15404.129000000001"/>
    <n v="281520.25151274784"/>
    <n v="49270.977174431893"/>
    <n v="8282.9964497999117"/>
    <n v="28138.546945529939"/>
    <n v="0"/>
    <n v="0"/>
    <n v="-164151.43162721023"/>
    <n v="157661.99672856633"/>
    <n v="199212.36593605025"/>
    <n v="-41550.36920748392"/>
    <n v="0"/>
    <n v="0"/>
    <n v="0"/>
    <n v="-205701.80083469418"/>
    <n v="0"/>
    <n v="-205701.80083469418"/>
    <n v="-205701.80083469418"/>
    <n v="232168274.88155785"/>
    <n v="-351689.65976482874"/>
  </r>
  <r>
    <x v="0"/>
    <s v="CN An Giang"/>
    <s v="311501"/>
    <n v="3"/>
    <x v="1"/>
    <n v="1"/>
    <x v="0"/>
    <s v="BÁN LẺ"/>
    <n v="222388435.5"/>
    <n v="0"/>
    <n v="222388435.5"/>
    <n v="222097638"/>
    <n v="290797.5"/>
    <n v="287255.33810076921"/>
    <n v="0.12916828946385084"/>
    <n v="70000.000350000002"/>
    <n v="50139.411000000007"/>
    <n v="45597.048500769233"/>
    <n v="840"/>
    <n v="73095.792000000001"/>
    <n v="29079.75"/>
    <n v="18503.33625"/>
    <n v="32074.797300000006"/>
    <n v="-28532.635400769213"/>
    <n v="92.988000000000014"/>
    <n v="263076.9635520833"/>
    <n v="-262983.97555208328"/>
    <n v="0"/>
    <n v="0"/>
    <n v="0"/>
    <n v="-291516.61095285253"/>
    <n v="0"/>
    <n v="-291516.61095285253"/>
    <n v="-291516.61095285253"/>
    <n v="236645503.5"/>
    <n v="0"/>
  </r>
  <r>
    <x v="2"/>
    <s v="Hà Nội"/>
    <s v="101102"/>
    <n v="1"/>
    <x v="1"/>
    <n v="1"/>
    <x v="2"/>
    <s v="BÁN SỈ"/>
    <n v="216685296.35199997"/>
    <n v="0"/>
    <n v="216685296.35199997"/>
    <n v="209390892.47999999"/>
    <n v="7294403.8719999986"/>
    <n v="0"/>
    <n v="0"/>
    <n v="0"/>
    <n v="0"/>
    <n v="0"/>
    <n v="0"/>
    <n v="0"/>
    <n v="0"/>
    <n v="0"/>
    <n v="0"/>
    <n v="7294403.8719999986"/>
    <n v="0"/>
    <n v="0"/>
    <n v="0"/>
    <n v="0"/>
    <n v="0"/>
    <n v="0"/>
    <n v="7294403.8719999986"/>
    <n v="0"/>
    <n v="7294403.8719999986"/>
    <n v="7294403.8719999986"/>
    <n v="0"/>
    <n v="7000000"/>
  </r>
  <r>
    <x v="1"/>
    <s v="CN Quảng Nam"/>
    <s v="209201"/>
    <n v="2"/>
    <x v="1"/>
    <n v="1"/>
    <x v="0"/>
    <s v="BÁN LẺ"/>
    <n v="214627996"/>
    <n v="0"/>
    <n v="214627996"/>
    <n v="214091003.5"/>
    <n v="536992.49999999988"/>
    <n v="777564.44030870381"/>
    <n v="0.36228472277619539"/>
    <n v="136878.75000000003"/>
    <n v="176009.35931999999"/>
    <n v="279849.77185500006"/>
    <n v="0"/>
    <n v="75116.027833703774"/>
    <n v="53699.25"/>
    <n v="56011.281300000002"/>
    <n v="38153.618999999999"/>
    <n v="-278725.55930870387"/>
    <n v="5359.5200299999988"/>
    <n v="89294.625"/>
    <n v="-83935.104969999986"/>
    <n v="0"/>
    <n v="12006"/>
    <n v="-12006"/>
    <n v="-374666.66427870386"/>
    <n v="0"/>
    <n v="-374666.66427870386"/>
    <n v="-374666.66427870386"/>
    <n v="214627996"/>
    <n v="-26450"/>
  </r>
  <r>
    <x v="2"/>
    <s v="Hà Nội"/>
    <s v="101116"/>
    <n v="2"/>
    <x v="1"/>
    <n v="1"/>
    <x v="0"/>
    <s v="BÁN LẺ"/>
    <n v="206122560.51075602"/>
    <n v="27"/>
    <n v="206122533.51075602"/>
    <n v="205774783.20693287"/>
    <n v="347750.30382314022"/>
    <n v="659435.19383824826"/>
    <n v="0.31992387373010683"/>
    <n v="72900.000000000015"/>
    <n v="0"/>
    <n v="510209.20518070052"/>
    <n v="34651.06633119622"/>
    <n v="5643.4739440374942"/>
    <n v="34775.03038231402"/>
    <n v="1256.4180000000001"/>
    <n v="0"/>
    <n v="-311684.89001510805"/>
    <n v="92550.40266195318"/>
    <n v="129654.54768880617"/>
    <n v="-37104.145026853002"/>
    <n v="0"/>
    <n v="0"/>
    <n v="0"/>
    <n v="-348789.03504196112"/>
    <n v="0"/>
    <n v="-348789.03504196112"/>
    <n v="-348789.03504196112"/>
    <n v="206122533.51075602"/>
    <n v="-21814.300811170673"/>
  </r>
  <r>
    <x v="0"/>
    <s v="CN Cần Thơ"/>
    <s v="311101"/>
    <n v="1"/>
    <x v="0"/>
    <n v="1"/>
    <x v="0"/>
    <s v="BÁN LẺ"/>
    <n v="205822650"/>
    <n v="0"/>
    <n v="205822650"/>
    <n v="205699812.5"/>
    <n v="122837.5"/>
    <n v="864370.41249999998"/>
    <n v="0.41995883956406155"/>
    <n v="20833.325000000001"/>
    <n v="63317.324999999997"/>
    <n v="447672.6875"/>
    <n v="0"/>
    <n v="179217.67500000002"/>
    <n v="0"/>
    <n v="153329.4"/>
    <n v="0"/>
    <n v="-741532.91249999998"/>
    <n v="0"/>
    <n v="0"/>
    <n v="0"/>
    <n v="11500"/>
    <n v="5000"/>
    <n v="6500"/>
    <n v="-735032.91249999998"/>
    <n v="0"/>
    <n v="-735032.91249999998"/>
    <n v="-735032.91249999998"/>
    <n v="200000000"/>
    <n v="0"/>
  </r>
  <r>
    <x v="0"/>
    <s v="CN Hồ Chí Minh"/>
    <s v="312121"/>
    <n v="1"/>
    <x v="1"/>
    <n v="1"/>
    <x v="0"/>
    <s v="BÁN LẺ"/>
    <n v="202863370.73784405"/>
    <n v="0"/>
    <n v="202863370.73784405"/>
    <n v="202536438.04829693"/>
    <n v="326932.68954714201"/>
    <n v="383753.88"/>
    <n v="0.18916864025488211"/>
    <n v="154020.978"/>
    <n v="19070.495999999999"/>
    <n v="120862.368"/>
    <n v="2918.25"/>
    <n v="23486.112000000001"/>
    <n v="33151.913999999997"/>
    <n v="30243.762000000002"/>
    <n v="0"/>
    <n v="-56821.190452857976"/>
    <n v="0"/>
    <n v="0"/>
    <n v="0"/>
    <n v="13410"/>
    <n v="5943.6"/>
    <n v="7466.4"/>
    <n v="-49354.790452857982"/>
    <n v="0"/>
    <n v="-49354.790452857982"/>
    <n v="-49354.790452857982"/>
    <n v="517863370.73784411"/>
    <n v="175732.13476710542"/>
  </r>
  <r>
    <x v="0"/>
    <s v="CN Hồ Chí Minh"/>
    <s v="312112"/>
    <n v="3"/>
    <x v="0"/>
    <n v="1"/>
    <x v="1"/>
    <s v="BÁN SỈ"/>
    <n v="195318963.11299998"/>
    <n v="2644830.2599999998"/>
    <n v="192674132.85299999"/>
    <n v="188600042.11300001"/>
    <n v="4074090.7399999998"/>
    <n v="1885025.3600862157"/>
    <n v="0.97834895228223961"/>
    <n v="53103.27399999999"/>
    <n v="0"/>
    <n v="966735.31808621553"/>
    <n v="77001.354999999996"/>
    <n v="1214.3999999999999"/>
    <n v="407662.07400000002"/>
    <n v="379308.93899999995"/>
    <n v="0"/>
    <n v="2189065.3799137841"/>
    <n v="0"/>
    <n v="524360.30199999991"/>
    <n v="-524360.30199999991"/>
    <n v="0"/>
    <n v="0"/>
    <n v="0"/>
    <n v="1664705.0779137842"/>
    <n v="0"/>
    <n v="1664705.0779137842"/>
    <n v="1664705.0779137842"/>
    <n v="4.3699999999999992"/>
    <n v="1610000"/>
  </r>
  <r>
    <x v="0"/>
    <s v="CN Hồ Chí Minh"/>
    <s v="312107"/>
    <n v="3"/>
    <x v="1"/>
    <n v="1"/>
    <x v="0"/>
    <s v="BÁN LẺ"/>
    <n v="194117197.26080641"/>
    <n v="0"/>
    <n v="194117197.26080641"/>
    <n v="193309845.54369289"/>
    <n v="807351.71711352537"/>
    <n v="330486.62400000001"/>
    <n v="0.17025107958671704"/>
    <n v="69300"/>
    <n v="21319.416000000001"/>
    <n v="110033.946"/>
    <n v="2791.3679999999999"/>
    <n v="24114.635999999999"/>
    <n v="80770.445999999996"/>
    <n v="22156.811999999998"/>
    <n v="0"/>
    <n v="476865.09311352542"/>
    <n v="0"/>
    <n v="0"/>
    <n v="0"/>
    <n v="4590"/>
    <n v="457.2"/>
    <n v="4132.7999999999993"/>
    <n v="480997.89311352541"/>
    <n v="0"/>
    <n v="480997.89311352541"/>
    <n v="480997.89311352541"/>
    <n v="194117197.26080641"/>
    <n v="200548.00075379011"/>
  </r>
  <r>
    <x v="0"/>
    <s v="CN Hồ Chí Minh"/>
    <s v="312107"/>
    <n v="1"/>
    <x v="1"/>
    <n v="1"/>
    <x v="0"/>
    <s v="BÁN LẺ"/>
    <n v="192139034.37778619"/>
    <n v="0"/>
    <n v="192139034.37778619"/>
    <n v="191664535.96209612"/>
    <n v="474498.41569007491"/>
    <n v="360402.658"/>
    <n v="0.18757388844339237"/>
    <n v="84700"/>
    <n v="23872.376"/>
    <n v="139807.77799999999"/>
    <n v="3411.6720000000005"/>
    <n v="27215.122000000003"/>
    <n v="47967.282000000007"/>
    <n v="33428.428"/>
    <n v="0"/>
    <n v="114095.75769007494"/>
    <n v="0"/>
    <n v="0"/>
    <n v="0"/>
    <n v="22440"/>
    <n v="6705.5999999999995"/>
    <n v="15734.400000000003"/>
    <n v="129830.15769007492"/>
    <n v="0"/>
    <n v="129830.15769007492"/>
    <n v="129830.15769007492"/>
    <n v="797139034.37778616"/>
    <n v="245114.22314352126"/>
  </r>
  <r>
    <x v="2"/>
    <s v="CN Hải Phòng"/>
    <s v="105101"/>
    <n v="2"/>
    <x v="0"/>
    <n v="1"/>
    <x v="0"/>
    <s v="BÁN LẺ"/>
    <n v="189550114.176"/>
    <n v="0"/>
    <n v="189550114.176"/>
    <n v="189275274"/>
    <n v="274840.17599999998"/>
    <n v="298905.22215644474"/>
    <n v="0.15769192408869084"/>
    <n v="48920.4"/>
    <n v="51923.9304815"/>
    <n v="91229.059740659315"/>
    <n v="5085.96"/>
    <n v="75568.608193463762"/>
    <n v="20907.547452821596"/>
    <n v="5269.7162879999996"/>
    <n v="0"/>
    <n v="-24065.046156444714"/>
    <n v="0"/>
    <n v="0"/>
    <n v="0"/>
    <n v="0"/>
    <n v="0"/>
    <n v="0"/>
    <n v="-24065.046156444714"/>
    <n v="0"/>
    <n v="-24065.046156444714"/>
    <n v="-24065.046156444714"/>
    <n v="156000000"/>
    <n v="144000"/>
  </r>
  <r>
    <x v="2"/>
    <s v="Hà Nội"/>
    <s v="101129"/>
    <n v="3"/>
    <x v="0"/>
    <n v="1"/>
    <x v="1"/>
    <s v="BÁN LẺ"/>
    <n v="188970419"/>
    <n v="11536149"/>
    <n v="177434270"/>
    <n v="130129407"/>
    <n v="47304863"/>
    <n v="13405076.46375479"/>
    <n v="7.5549534279678836"/>
    <n v="685467.79316399968"/>
    <n v="230222.11403303483"/>
    <n v="3106251.9632100989"/>
    <n v="1209634.3076846879"/>
    <n v="2054086.4326813421"/>
    <n v="5127250.0963717783"/>
    <n v="992163.75660984893"/>
    <n v="0"/>
    <n v="33899786.536245212"/>
    <n v="0"/>
    <n v="4121195.200703715"/>
    <n v="-4121195.200703715"/>
    <n v="0"/>
    <n v="712941.48155507399"/>
    <n v="-712941.48155507399"/>
    <n v="-4834136.6822587894"/>
    <n v="0"/>
    <n v="29065649.853986423"/>
    <n v="29065649.853986423"/>
    <n v="147900000"/>
    <n v="22185000"/>
  </r>
  <r>
    <x v="2"/>
    <s v="Hà Nội"/>
    <s v="101111"/>
    <n v="1"/>
    <x v="0"/>
    <n v="1"/>
    <x v="0"/>
    <s v="BÁN LẺ"/>
    <n v="188139957.5540399"/>
    <n v="0"/>
    <n v="188139957.5540399"/>
    <n v="187933930.83444163"/>
    <n v="206026.71959825137"/>
    <n v="853231.63000221259"/>
    <n v="0.45350899463083849"/>
    <n v="22562.1"/>
    <n v="51042.203782674231"/>
    <n v="700177.45148207527"/>
    <n v="35941.454765851071"/>
    <n v="15682.99601178685"/>
    <n v="20602.671959825133"/>
    <n v="7222.7520000000004"/>
    <n v="0"/>
    <n v="-647204.91040396143"/>
    <n v="150523.51466357158"/>
    <n v="204293.98262337747"/>
    <n v="-53770.467959805886"/>
    <n v="1170"/>
    <n v="0"/>
    <n v="1170"/>
    <n v="-699805.37836376717"/>
    <n v="0"/>
    <n v="-699805.37836376717"/>
    <n v="-699805.37836376717"/>
    <n v="270000000"/>
    <n v="-472282.95819935686"/>
  </r>
  <r>
    <x v="2"/>
    <s v="Hà Nội"/>
    <s v="101116"/>
    <n v="3"/>
    <x v="1"/>
    <n v="1"/>
    <x v="0"/>
    <s v="BÁN LẺ"/>
    <n v="183453216.74361432"/>
    <n v="0"/>
    <n v="183453216.74361432"/>
    <n v="183230873.40431514"/>
    <n v="222343.33929915808"/>
    <n v="678664.20197690546"/>
    <n v="0.36993856745797754"/>
    <n v="51300"/>
    <n v="0"/>
    <n v="350817.43809460459"/>
    <n v="239616.0837145455"/>
    <n v="6545.0042378397102"/>
    <n v="22234.333929915811"/>
    <n v="8151.3419999999996"/>
    <n v="0"/>
    <n v="-456320.86267774738"/>
    <n v="124580.33067968588"/>
    <n v="157412.33105478639"/>
    <n v="-32832.000375100492"/>
    <n v="0"/>
    <n v="0"/>
    <n v="0"/>
    <n v="-489152.86305284791"/>
    <n v="0"/>
    <n v="-489152.86305284791"/>
    <n v="-489152.86305284791"/>
    <n v="183453216.74361432"/>
    <n v="-15350.804274527509"/>
  </r>
  <r>
    <x v="0"/>
    <s v="CN Vũng Tầu"/>
    <s v="312301"/>
    <n v="2"/>
    <x v="1"/>
    <n v="1"/>
    <x v="0"/>
    <s v="BÁN LẺ"/>
    <n v="177525967.5"/>
    <n v="0"/>
    <n v="177525967.5"/>
    <n v="177181225"/>
    <n v="344742.5"/>
    <n v="272533.17499999999"/>
    <n v="0.1535173579606037"/>
    <n v="28500"/>
    <n v="11366.824999999999"/>
    <n v="46333.8"/>
    <n v="1153.8500000000001"/>
    <n v="115757.175"/>
    <n v="32642.7"/>
    <n v="36778.825000000004"/>
    <n v="0"/>
    <n v="72209.324999999997"/>
    <n v="0"/>
    <n v="0"/>
    <n v="0"/>
    <n v="3474.5499999999997"/>
    <n v="0"/>
    <n v="3474.5499999999997"/>
    <n v="75683.875"/>
    <n v="0"/>
    <n v="75683.875"/>
    <n v="75683.875"/>
    <n v="177525967.5"/>
    <n v="-41666.666666666672"/>
  </r>
  <r>
    <x v="2"/>
    <s v="Hà Nội"/>
    <s v="101129"/>
    <n v="2"/>
    <x v="0"/>
    <n v="1"/>
    <x v="1"/>
    <s v="BÁN LẺ"/>
    <n v="172195591"/>
    <n v="5521281"/>
    <n v="166674310"/>
    <n v="120395303.104"/>
    <n v="46279006.89599999"/>
    <n v="16457840.074715987"/>
    <n v="9.8742512116690246"/>
    <n v="1169327.4118679997"/>
    <n v="263781.9050896031"/>
    <n v="4862137.7980695572"/>
    <n v="1863407.4873797549"/>
    <n v="1258437.9438757508"/>
    <n v="5279516.4533886407"/>
    <n v="1761231.0750446797"/>
    <n v="0"/>
    <n v="29821166.821284015"/>
    <n v="0"/>
    <n v="7255407.6763259992"/>
    <n v="-7255407.6763259992"/>
    <n v="0"/>
    <n v="697797.15853826539"/>
    <n v="-697797.15853826539"/>
    <n v="21867961.986419745"/>
    <n v="0"/>
    <n v="21867961.986419745"/>
    <n v="21867961.986419745"/>
    <n v="154860000"/>
    <n v="24361944.855834857"/>
  </r>
  <r>
    <x v="2"/>
    <s v="Hà Nội"/>
    <s v="101133"/>
    <n v="2"/>
    <x v="1"/>
    <n v="1"/>
    <x v="1"/>
    <s v="BÁN LẺ"/>
    <n v="170782777.00000003"/>
    <n v="8467042.4300000016"/>
    <n v="162315734.57000002"/>
    <n v="112026350.546"/>
    <n v="50289384.024000011"/>
    <n v="14418388.17378974"/>
    <n v="8.8829269768493635"/>
    <n v="2645533.1402500002"/>
    <n v="938927.36907661357"/>
    <n v="2489469.6317828558"/>
    <n v="1023581.6344415406"/>
    <n v="1759043.3671381776"/>
    <n v="3759056.3610150642"/>
    <n v="1802776.6700854877"/>
    <n v="0"/>
    <n v="35870995.850210264"/>
    <n v="0"/>
    <n v="1969759.8411018266"/>
    <n v="-1969759.8411018266"/>
    <n v="0"/>
    <n v="988932.27245637961"/>
    <n v="-988932.27245637961"/>
    <n v="32912303.736652065"/>
    <n v="0"/>
    <n v="32912303.736652065"/>
    <n v="32912303.736652065"/>
    <n v="160600000.00000003"/>
    <n v="16060000.000000002"/>
  </r>
  <r>
    <x v="0"/>
    <s v="CN Hồ Chí Minh"/>
    <s v="312105"/>
    <n v="2"/>
    <x v="0"/>
    <n v="1"/>
    <x v="0"/>
    <s v="BÁN LẺ"/>
    <n v="168315774.984"/>
    <n v="0"/>
    <n v="168315774.984"/>
    <n v="168030736.24400002"/>
    <n v="285038.74"/>
    <n v="273444.58919950575"/>
    <n v="0.16245927586139758"/>
    <n v="69629.56"/>
    <n v="24482.667999999998"/>
    <n v="72233.145199505729"/>
    <n v="5285.3919999999998"/>
    <n v="55033.887999999999"/>
    <n v="30148.047999999999"/>
    <n v="16631.887999999999"/>
    <n v="0"/>
    <n v="11594.150800494261"/>
    <n v="0"/>
    <n v="0"/>
    <n v="0"/>
    <n v="96852.252554221486"/>
    <n v="22758.400000000001"/>
    <n v="74093.852554221492"/>
    <n v="85688.003354715765"/>
    <n v="0"/>
    <n v="85688.003354715765"/>
    <n v="85688.003354715765"/>
    <n v="307999999.99999994"/>
    <n v="-657999.99999999988"/>
  </r>
  <r>
    <x v="2"/>
    <s v="Hà Nội"/>
    <s v="101110"/>
    <n v="1"/>
    <x v="1"/>
    <n v="1"/>
    <x v="0"/>
    <s v="BÁN LẺ"/>
    <n v="166997533.54897547"/>
    <n v="0"/>
    <n v="166997533.54897547"/>
    <n v="166642510.48972273"/>
    <n v="355023.05925276951"/>
    <n v="572245.83948888211"/>
    <n v="0.34266724024463469"/>
    <n v="43560"/>
    <n v="16523.207999999999"/>
    <n v="394235.75524929585"/>
    <n v="70563.703685091605"/>
    <n v="7570.2786292177634"/>
    <n v="35502.305925276953"/>
    <n v="4290.5879999999997"/>
    <n v="0"/>
    <n v="-217222.78023611262"/>
    <n v="122944.26738240414"/>
    <n v="136124.39208015814"/>
    <n v="-13180.124697754009"/>
    <n v="0"/>
    <n v="0"/>
    <n v="0"/>
    <n v="-230402.90493386664"/>
    <n v="0"/>
    <n v="-230402.90493386664"/>
    <n v="-230402.90493386664"/>
    <n v="436997533.54897547"/>
    <n v="-22686.97452245004"/>
  </r>
  <r>
    <x v="0"/>
    <s v="CN Hồ Chí Minh"/>
    <s v="312114"/>
    <n v="2"/>
    <x v="1"/>
    <n v="1"/>
    <x v="0"/>
    <s v="BÁN LẺ"/>
    <n v="165943463.83537924"/>
    <n v="0"/>
    <n v="165943463.83537924"/>
    <n v="165199496.91224498"/>
    <n v="743966.92313426977"/>
    <n v="477750.63"/>
    <n v="0.28789963699561111"/>
    <n v="81633.33"/>
    <n v="32318.58"/>
    <n v="210114.11"/>
    <n v="5075.1900000000005"/>
    <n v="34539.06"/>
    <n v="70201.289999999994"/>
    <n v="43874.07"/>
    <n v="0"/>
    <n v="266216.29313426971"/>
    <n v="0"/>
    <n v="0"/>
    <n v="0"/>
    <n v="40050"/>
    <n v="22860"/>
    <n v="17190"/>
    <n v="283406.29313426971"/>
    <n v="0"/>
    <n v="283406.29313426971"/>
    <n v="283406.29313426971"/>
    <n v="165943463.83537924"/>
    <n v="152666.82145912925"/>
  </r>
  <r>
    <x v="0"/>
    <s v="CN Hồ Chí Minh"/>
    <s v="312121"/>
    <n v="3"/>
    <x v="1"/>
    <n v="1"/>
    <x v="0"/>
    <s v="BÁN LẺ"/>
    <n v="157708515.32171547"/>
    <n v="0"/>
    <n v="157708515.32171547"/>
    <n v="156807302.28900456"/>
    <n v="901213.03271090123"/>
    <n v="614005.47"/>
    <n v="0.38932930713821468"/>
    <n v="196804.58299999998"/>
    <n v="50035.993999999992"/>
    <n v="145020.93399999998"/>
    <n v="3728.875"/>
    <n v="104775.39600000001"/>
    <n v="90211.473999999987"/>
    <n v="23428.214"/>
    <n v="0"/>
    <n v="287207.5627109012"/>
    <n v="0"/>
    <n v="0"/>
    <n v="0"/>
    <n v="5520"/>
    <n v="1168.3999999999999"/>
    <n v="4351.5999999999995"/>
    <n v="291559.16271090123"/>
    <n v="0"/>
    <n v="291559.16271090123"/>
    <n v="291559.16271090123"/>
    <n v="157708515.32171547"/>
    <n v="224546.61664685688"/>
  </r>
  <r>
    <x v="0"/>
    <s v="CN Hồ Chí Minh"/>
    <s v="312106"/>
    <n v="2"/>
    <x v="0"/>
    <n v="1"/>
    <x v="0"/>
    <s v="BÁN LẺ"/>
    <n v="157497300.73800001"/>
    <n v="0"/>
    <n v="157497300.73800001"/>
    <n v="157350683.574"/>
    <n v="146617.16400000002"/>
    <n v="183616.81359618958"/>
    <n v="0.11658410190892091"/>
    <n v="34650"/>
    <n v="19928.376"/>
    <n v="62787.367596189579"/>
    <n v="3706.6320000000001"/>
    <n v="28969.11"/>
    <n v="15208.199999999999"/>
    <n v="18367.128000000001"/>
    <n v="0"/>
    <n v="-36999.649596189563"/>
    <n v="0"/>
    <n v="0"/>
    <n v="0"/>
    <n v="64061.097779300122"/>
    <n v="7315.2"/>
    <n v="56745.897779300132"/>
    <n v="19746.248183110565"/>
    <n v="0"/>
    <n v="19746.248183110565"/>
    <n v="19746.248183110565"/>
    <n v="198000000"/>
    <n v="-423000"/>
  </r>
  <r>
    <x v="0"/>
    <s v="CN Kiên Giang"/>
    <s v="311203"/>
    <n v="2"/>
    <x v="1"/>
    <n v="1"/>
    <x v="0"/>
    <s v="BÁN LẺ"/>
    <n v="154662510"/>
    <n v="0"/>
    <n v="154662510"/>
    <n v="154430925"/>
    <n v="231585"/>
    <n v="326089.71911786712"/>
    <n v="0.21083953643185221"/>
    <n v="97500"/>
    <n v="73251.761249999996"/>
    <n v="82755.195749999984"/>
    <n v="0"/>
    <n v="28769.262117867089"/>
    <n v="23158.5"/>
    <n v="20655"/>
    <n v="53447.063249999999"/>
    <n v="-147951.78236786716"/>
    <n v="0"/>
    <n v="239088.25635375001"/>
    <n v="-239088.25635375001"/>
    <n v="0"/>
    <n v="0"/>
    <n v="0"/>
    <n v="-387040.03872161719"/>
    <n v="0"/>
    <n v="-387040.03872161719"/>
    <n v="-387040.03872161719"/>
    <n v="154662510"/>
    <n v="-90000"/>
  </r>
  <r>
    <x v="0"/>
    <s v="CN Hồ Chí Minh"/>
    <s v="312121"/>
    <n v="2"/>
    <x v="1"/>
    <n v="1"/>
    <x v="0"/>
    <s v="BÁN LẺ"/>
    <n v="152575916.19946024"/>
    <n v="0"/>
    <n v="152575916.19946024"/>
    <n v="152004564.50574133"/>
    <n v="571351.69371891022"/>
    <n v="360186.17599999992"/>
    <n v="0.23607013804795629"/>
    <n v="119794.09399999998"/>
    <n v="14484.624"/>
    <n v="97089.66399999999"/>
    <n v="2269.75"/>
    <n v="48761.621999999988"/>
    <n v="53759.943999999996"/>
    <n v="24026.477999999996"/>
    <n v="0"/>
    <n v="211165.51771891018"/>
    <n v="0"/>
    <n v="0"/>
    <n v="0"/>
    <n v="3780"/>
    <n v="2133.6000000000004"/>
    <n v="1646.3999999999999"/>
    <n v="212811.9177189102"/>
    <n v="0"/>
    <n v="212811.9177189102"/>
    <n v="212811.9177189102"/>
    <n v="152575916.19946024"/>
    <n v="136680.54926330422"/>
  </r>
  <r>
    <x v="2"/>
    <s v="Hà Nội"/>
    <s v="101103"/>
    <n v="3"/>
    <x v="1"/>
    <n v="1"/>
    <x v="0"/>
    <s v="BÁN SỈ"/>
    <n v="150861062"/>
    <n v="0"/>
    <n v="150861062"/>
    <n v="150229574.00000003"/>
    <n v="631488.00000000012"/>
    <n v="0"/>
    <n v="0"/>
    <n v="0"/>
    <n v="0"/>
    <n v="0"/>
    <n v="0"/>
    <n v="0"/>
    <n v="0"/>
    <n v="0"/>
    <n v="0"/>
    <n v="631488.00000000012"/>
    <n v="0"/>
    <n v="0"/>
    <n v="0"/>
    <n v="0"/>
    <n v="0"/>
    <n v="0"/>
    <n v="631488.00000000012"/>
    <n v="0"/>
    <n v="631488.00000000012"/>
    <n v="631488.00000000012"/>
    <n v="150861062"/>
    <n v="0"/>
  </r>
  <r>
    <x v="2"/>
    <s v="Hà Nội"/>
    <s v="101110"/>
    <n v="2"/>
    <x v="0"/>
    <n v="1"/>
    <x v="0"/>
    <s v="BÁN LẺ"/>
    <n v="145874802.08449587"/>
    <n v="0"/>
    <n v="145874802.08449587"/>
    <n v="145521720.53532043"/>
    <n v="353081.54917544563"/>
    <n v="435092.70220084343"/>
    <n v="0.29826446787487138"/>
    <n v="26620"/>
    <n v="12027.686000000002"/>
    <n v="320895.14921382384"/>
    <n v="21368.022120443631"/>
    <n v="13204.740949031249"/>
    <n v="35308.154917544562"/>
    <n v="5668.9490000000005"/>
    <n v="0"/>
    <n v="-82011.153025397827"/>
    <n v="154010.29412671231"/>
    <n v="186543.62525040505"/>
    <n v="-32533.331123692773"/>
    <n v="1760"/>
    <n v="0"/>
    <n v="1760"/>
    <n v="-112784.4841490906"/>
    <n v="0"/>
    <n v="-112784.4841490906"/>
    <n v="-112784.4841490906"/>
    <n v="165000000.00000003"/>
    <n v="-316438.35616438353"/>
  </r>
  <r>
    <x v="2"/>
    <s v="Hà Nội"/>
    <s v="101114"/>
    <n v="2"/>
    <x v="1"/>
    <n v="1"/>
    <x v="0"/>
    <s v="BÁN LẺ"/>
    <n v="143190368.82431808"/>
    <n v="0"/>
    <n v="143190368.82431808"/>
    <n v="142948791.70563772"/>
    <n v="241577.11868034367"/>
    <n v="379812.47991564928"/>
    <n v="0.26525001858305541"/>
    <n v="42900"/>
    <n v="15246.660000000002"/>
    <n v="254521.97180333448"/>
    <n v="30439.848320116947"/>
    <n v="3920.4399241634173"/>
    <n v="24157.711868034363"/>
    <n v="8625.8480000000018"/>
    <n v="0"/>
    <n v="-138235.36123530564"/>
    <n v="64293.429400284804"/>
    <n v="90069.143607118691"/>
    <n v="-25775.714206833891"/>
    <n v="0"/>
    <n v="0"/>
    <n v="0"/>
    <n v="-164011.07544213955"/>
    <n v="0"/>
    <n v="-164011.07544213955"/>
    <n v="-164011.07544213955"/>
    <n v="143190368.82431808"/>
    <n v="-126399.25173030382"/>
  </r>
  <r>
    <x v="0"/>
    <s v="CN Hồ Chí Minh"/>
    <s v="312118"/>
    <n v="3"/>
    <x v="1"/>
    <n v="1"/>
    <x v="0"/>
    <s v="BÁN LẺ"/>
    <n v="142213397.69512954"/>
    <n v="0"/>
    <n v="142213397.69512954"/>
    <n v="141634725.49533102"/>
    <n v="578672.19979852671"/>
    <n v="396116.67199999996"/>
    <n v="0.27853681750096176"/>
    <n v="56407.5"/>
    <n v="42443.693999999996"/>
    <n v="147474.13699999999"/>
    <n v="2431.8589999999999"/>
    <n v="41512.561999999998"/>
    <n v="57867.218000000001"/>
    <n v="47979.70199999999"/>
    <n v="0"/>
    <n v="182555.52779852675"/>
    <n v="0"/>
    <n v="0"/>
    <n v="0"/>
    <n v="2760"/>
    <n v="0"/>
    <n v="2760"/>
    <n v="185315.52779852675"/>
    <n v="0"/>
    <n v="185315.52779852675"/>
    <n v="185315.52779852675"/>
    <n v="142213397.69512954"/>
    <n v="145528.60675880106"/>
  </r>
  <r>
    <x v="0"/>
    <s v="CN Hồ Chí Minh"/>
    <s v="312106"/>
    <n v="1"/>
    <x v="0"/>
    <n v="1"/>
    <x v="0"/>
    <s v="BÁN LẺ"/>
    <n v="141263263.42499998"/>
    <n v="0"/>
    <n v="141263263.42499998"/>
    <n v="141122022.255"/>
    <n v="141241.17000000001"/>
    <n v="171663.56984002172"/>
    <n v="0.12152032005912279"/>
    <n v="28875"/>
    <n v="12565.02"/>
    <n v="49667.234840021709"/>
    <n v="3088.86"/>
    <n v="39670.605000000003"/>
    <n v="14918.115"/>
    <n v="22878.735000000001"/>
    <n v="0"/>
    <n v="-30422.399840021713"/>
    <n v="0"/>
    <n v="0"/>
    <n v="0"/>
    <n v="8775"/>
    <n v="4953"/>
    <n v="3822"/>
    <n v="-26600.39984002171"/>
    <n v="0"/>
    <n v="-26600.39984002171"/>
    <n v="-26600.39984002171"/>
    <n v="180000000"/>
    <n v="-337500"/>
  </r>
  <r>
    <x v="0"/>
    <s v="CN Hồ Chí Minh"/>
    <s v="312112"/>
    <n v="2"/>
    <x v="0"/>
    <n v="1"/>
    <x v="1"/>
    <s v="BÁN SỈ"/>
    <n v="140659847.91"/>
    <n v="1614302.4"/>
    <n v="139045545.51000002"/>
    <n v="136378502.91"/>
    <n v="2667042.6"/>
    <n v="1311499.3471049904"/>
    <n v="0.94321565088229931"/>
    <n v="34632.57"/>
    <n v="0"/>
    <n v="630067.33210499061"/>
    <n v="50218.275000000001"/>
    <n v="0"/>
    <n v="266704.26"/>
    <n v="329876.90999999997"/>
    <n v="0"/>
    <n v="1355543.2528950097"/>
    <n v="0"/>
    <n v="310370.685"/>
    <n v="-310370.685"/>
    <n v="0"/>
    <n v="0"/>
    <n v="0"/>
    <n v="1045172.5678950095"/>
    <n v="0"/>
    <n v="1045172.5678950095"/>
    <n v="1045172.5678950095"/>
    <n v="3.4499999999999997"/>
    <n v="1050000"/>
  </r>
  <r>
    <x v="0"/>
    <s v="CN Hồ Chí Minh"/>
    <s v="312113"/>
    <n v="3"/>
    <x v="0"/>
    <n v="1"/>
    <x v="0"/>
    <s v="BÁN LẺ"/>
    <n v="140414775.90000001"/>
    <n v="0"/>
    <n v="140414775.90000001"/>
    <n v="140301876.40000001"/>
    <n v="112899.5"/>
    <n v="329922.19093746162"/>
    <n v="0.23496258767839659"/>
    <n v="95500"/>
    <n v="38764.525000000001"/>
    <n v="113942.34093746163"/>
    <n v="14051.15"/>
    <n v="9149.0499999999993"/>
    <n v="11289.949999999999"/>
    <n v="47225.175000000003"/>
    <n v="0"/>
    <n v="-217022.69093746162"/>
    <n v="0"/>
    <n v="0"/>
    <n v="0"/>
    <n v="43348.343840448404"/>
    <n v="0"/>
    <n v="43348.343840448404"/>
    <n v="-173674.3470970132"/>
    <n v="0"/>
    <n v="-173674.3470970132"/>
    <n v="-173674.3470970132"/>
    <n v="50000000"/>
    <n v="0"/>
  </r>
  <r>
    <x v="1"/>
    <s v="CN Đà Nẵng"/>
    <s v="209105"/>
    <n v="2"/>
    <x v="1"/>
    <n v="1"/>
    <x v="0"/>
    <s v="BÁN LẺ"/>
    <n v="139648805.09747201"/>
    <n v="0"/>
    <n v="139648805.09747201"/>
    <n v="138984087"/>
    <n v="664718.09747199644"/>
    <n v="243395.6109444295"/>
    <n v="0.17429122345482609"/>
    <n v="15644.444640000002"/>
    <n v="17697.965813000003"/>
    <n v="100195.11487546763"/>
    <n v="9766.9000000000015"/>
    <n v="8090.0038687622045"/>
    <n v="66471.809747199644"/>
    <n v="25529.372000000003"/>
    <n v="0"/>
    <n v="421322.48652756691"/>
    <n v="13038.67340142409"/>
    <n v="19930.903882045339"/>
    <n v="-6892.2304806212505"/>
    <n v="2310.0000000000005"/>
    <n v="1320"/>
    <n v="990.00000000000011"/>
    <n v="415420.25604694564"/>
    <n v="0"/>
    <n v="415420.25604694564"/>
    <n v="415420.25604694564"/>
    <n v="139648805.09747201"/>
    <n v="44000"/>
  </r>
  <r>
    <x v="0"/>
    <s v="CN Hồ Chí Minh"/>
    <s v="312118"/>
    <n v="1"/>
    <x v="1"/>
    <n v="1"/>
    <x v="0"/>
    <s v="BÁN LẺ"/>
    <n v="138786009.40267816"/>
    <n v="0"/>
    <n v="138786009.40267816"/>
    <n v="138469505.04768303"/>
    <n v="316504.35499513242"/>
    <n v="397869.55000000005"/>
    <n v="0.28667842797151738"/>
    <n v="63765"/>
    <n v="46301.294000000009"/>
    <n v="172831.20400000003"/>
    <n v="2749.058"/>
    <n v="25287.678"/>
    <n v="31752.343999999997"/>
    <n v="55182.972000000002"/>
    <n v="0"/>
    <n v="-81365.19500486755"/>
    <n v="0"/>
    <n v="0"/>
    <n v="0"/>
    <n v="13000"/>
    <n v="1320.8000000000002"/>
    <n v="11679.2"/>
    <n v="-69685.995004867553"/>
    <n v="0"/>
    <n v="-69685.995004867553"/>
    <n v="-69685.995004867553"/>
    <n v="312986009.40267819"/>
    <n v="164510.59894473164"/>
  </r>
  <r>
    <x v="0"/>
    <s v="CN Hồ Chí Minh"/>
    <s v="312114"/>
    <n v="1"/>
    <x v="1"/>
    <n v="1"/>
    <x v="0"/>
    <s v="BÁN LẺ"/>
    <n v="138024593.37018487"/>
    <n v="0"/>
    <n v="138024593.37018487"/>
    <n v="137774146.38556507"/>
    <n v="250446.98461976051"/>
    <n v="372849.375"/>
    <n v="0.27013256543347325"/>
    <n v="68027.774999999994"/>
    <n v="26932.15"/>
    <n v="168486.05"/>
    <n v="4229.3249999999998"/>
    <n v="34760.800000000003"/>
    <n v="26977.7"/>
    <n v="43435.574999999997"/>
    <n v="0"/>
    <n v="-122402.39038023949"/>
    <n v="0"/>
    <n v="0"/>
    <n v="0"/>
    <n v="48250"/>
    <n v="26670"/>
    <n v="21580"/>
    <n v="-100822.39038023949"/>
    <n v="0"/>
    <n v="-100822.39038023949"/>
    <n v="-100822.39038023949"/>
    <n v="400524593.37018484"/>
    <n v="127222.35121594107"/>
  </r>
  <r>
    <x v="1"/>
    <s v="CN Đà Nẵng"/>
    <s v="209105"/>
    <n v="3"/>
    <x v="0"/>
    <n v="1"/>
    <x v="0"/>
    <s v="BÁN LẺ"/>
    <n v="137590434.0856922"/>
    <n v="0"/>
    <n v="137590434.0856922"/>
    <n v="137278908"/>
    <n v="311526.08569217491"/>
    <n v="203928.76206034294"/>
    <n v="0.14821434601575195"/>
    <n v="18000.000360000005"/>
    <n v="21153.518522999999"/>
    <n v="96297.163784035161"/>
    <n v="8125.4250000000011"/>
    <n v="10399.793544090211"/>
    <n v="31152.608569217497"/>
    <n v="18800.252280000001"/>
    <n v="0"/>
    <n v="107597.32363183204"/>
    <n v="14922.719682605884"/>
    <n v="31807.610484246812"/>
    <n v="-16884.890801640926"/>
    <n v="6750"/>
    <n v="945"/>
    <n v="5805"/>
    <n v="96517.432830191101"/>
    <n v="0"/>
    <n v="96517.432830191101"/>
    <n v="96517.432830191101"/>
    <n v="112482000"/>
    <n v="-75600.000000000015"/>
  </r>
  <r>
    <x v="0"/>
    <s v="CN Hồ Chí Minh"/>
    <s v="312119"/>
    <n v="3"/>
    <x v="1"/>
    <n v="1"/>
    <x v="0"/>
    <s v="BÁN LẺ"/>
    <n v="135461371.86259693"/>
    <n v="0"/>
    <n v="135461371.86259693"/>
    <n v="134886980.04336292"/>
    <n v="574391.81923404697"/>
    <n v="822483.40799999994"/>
    <n v="0.6071719167544477"/>
    <n v="127512"/>
    <n v="60391.34399999999"/>
    <n v="370555.75199999992"/>
    <n v="4060.152"/>
    <n v="152057.4"/>
    <n v="57486.215999999993"/>
    <n v="50420.543999999994"/>
    <n v="0"/>
    <n v="-248091.58876595306"/>
    <n v="0"/>
    <n v="0"/>
    <n v="0"/>
    <n v="7080"/>
    <n v="609.6"/>
    <n v="6470.4"/>
    <n v="-241621.18876595309"/>
    <n v="0"/>
    <n v="-241621.18876595309"/>
    <n v="-241621.18876595309"/>
    <n v="135461371.86259693"/>
    <n v="152564.24969733239"/>
  </r>
  <r>
    <x v="0"/>
    <s v="CN An Giang"/>
    <s v="311501"/>
    <n v="2"/>
    <x v="1"/>
    <n v="1"/>
    <x v="0"/>
    <s v="BÁN LẺ"/>
    <n v="133378943.49999997"/>
    <n v="0"/>
    <n v="133378943.49999997"/>
    <n v="133162938.99999999"/>
    <n v="216004.5"/>
    <n v="318728.04713999998"/>
    <n v="0.23896429134633237"/>
    <n v="76666.667049999989"/>
    <n v="54914.592999999993"/>
    <n v="51971.739090000003"/>
    <n v="20653.999999999996"/>
    <n v="62209.985999999997"/>
    <n v="21600.45"/>
    <n v="30710.611999999997"/>
    <n v="11231.075949999999"/>
    <n v="-113954.62308999998"/>
    <n v="483.34499999999991"/>
    <n v="260068.97253472215"/>
    <n v="-259585.62753472215"/>
    <n v="0"/>
    <n v="0"/>
    <n v="0"/>
    <n v="-373540.25062472216"/>
    <n v="0"/>
    <n v="-373540.25062472216"/>
    <n v="-373540.25062472216"/>
    <n v="133377103.49999997"/>
    <n v="0"/>
  </r>
  <r>
    <x v="0"/>
    <s v="CN Hồ Chí Minh"/>
    <s v="312102"/>
    <n v="1"/>
    <x v="0"/>
    <n v="1"/>
    <x v="1"/>
    <s v="BÁN LẺ"/>
    <n v="130734030"/>
    <n v="5776544.7999999998"/>
    <n v="124957485.19999999"/>
    <n v="103467501.9181207"/>
    <n v="21489983.281879295"/>
    <n v="15219378.629822847"/>
    <n v="12.179645425372923"/>
    <n v="3413073.6550000003"/>
    <n v="250348.93800000002"/>
    <n v="4540144.6668228488"/>
    <n v="539250.73699999996"/>
    <n v="1212199.246"/>
    <n v="2721500.0409999997"/>
    <n v="2542861.3459999999"/>
    <n v="0"/>
    <n v="6270604.6520564472"/>
    <n v="3350.3921130170329"/>
    <n v="3046769.4930000002"/>
    <n v="-3043419.1008869833"/>
    <n v="1178270"/>
    <n v="515910"/>
    <n v="662360"/>
    <n v="3889545.5511694644"/>
    <n v="0"/>
    <n v="3889545.5511694644"/>
    <n v="3889545.5511694644"/>
    <n v="58000000"/>
    <n v="-1999708.7749999999"/>
  </r>
  <r>
    <x v="0"/>
    <s v="CN Hồ Chí Minh"/>
    <s v="312102"/>
    <n v="3"/>
    <x v="0"/>
    <n v="1"/>
    <x v="0"/>
    <s v="BÁN LẺ"/>
    <n v="127913084.44200002"/>
    <n v="0"/>
    <n v="127913084.44200002"/>
    <n v="127783369.03200001"/>
    <n v="129715.41"/>
    <n v="184434.14377907943"/>
    <n v="0.14418708186394169"/>
    <n v="43117.14"/>
    <n v="877.65700000000015"/>
    <n v="77845.13377907942"/>
    <n v="11433.972000000002"/>
    <n v="14640.351000000001"/>
    <n v="12993.101000000002"/>
    <n v="23526.789000000004"/>
    <n v="0"/>
    <n v="-54718.733779079412"/>
    <n v="0"/>
    <n v="0"/>
    <n v="0"/>
    <n v="66779.297437161018"/>
    <n v="279.40000000000003"/>
    <n v="66499.897437161009"/>
    <n v="11781.163658081614"/>
    <n v="0"/>
    <n v="11781.163658081614"/>
    <n v="11781.163658081614"/>
    <n v="231000000"/>
    <n v="-324500.00000000006"/>
  </r>
  <r>
    <x v="2"/>
    <s v="Hà Nội"/>
    <s v="101132"/>
    <n v="2"/>
    <x v="1"/>
    <n v="1"/>
    <x v="1"/>
    <s v="BÁN LẺ"/>
    <n v="126890881.26000001"/>
    <n v="8248774.5600000005"/>
    <n v="118642106.7"/>
    <n v="75806082.599999994"/>
    <n v="42836024.100000001"/>
    <n v="17048113.572098799"/>
    <n v="14.369361811154352"/>
    <n v="5637593.8125"/>
    <n v="1244297.1440069438"/>
    <n v="3742038.577021366"/>
    <n v="1013387.3379479451"/>
    <n v="1306961.7847396932"/>
    <n v="2792962.9833528837"/>
    <n v="1310871.9325299673"/>
    <n v="0"/>
    <n v="25787910.527901202"/>
    <n v="0"/>
    <n v="291171.29088149557"/>
    <n v="-291171.29088149557"/>
    <n v="0"/>
    <n v="734772.49733703781"/>
    <n v="-734772.49733703781"/>
    <n v="24761966.739682671"/>
    <n v="0"/>
    <n v="24761966.739682671"/>
    <n v="24761966.739682671"/>
    <n v="96000000"/>
    <n v="14400000"/>
  </r>
  <r>
    <x v="0"/>
    <s v="CN Hồ Chí Minh"/>
    <s v="312113"/>
    <n v="1"/>
    <x v="1"/>
    <n v="1"/>
    <x v="0"/>
    <s v="BÁN LẺ"/>
    <n v="125468984.69117703"/>
    <n v="0"/>
    <n v="125468984.69117703"/>
    <n v="125251304.92298242"/>
    <n v="217679.76819459535"/>
    <n v="252356.304"/>
    <n v="0.20113042647243615"/>
    <n v="61120"/>
    <n v="24086"/>
    <n v="98376.864000000001"/>
    <n v="1917.296"/>
    <n v="15925.456000000002"/>
    <n v="22018.863999999998"/>
    <n v="28911.824000000008"/>
    <n v="0"/>
    <n v="-34676.535805404666"/>
    <n v="0"/>
    <n v="8725.44"/>
    <n v="-8725.44"/>
    <n v="7280"/>
    <n v="3251.2"/>
    <n v="4028.8"/>
    <n v="-39373.175805404666"/>
    <n v="0"/>
    <n v="-39373.175805404666"/>
    <n v="-39373.175805404666"/>
    <n v="397468984.69117701"/>
    <n v="157073.02149641747"/>
  </r>
  <r>
    <x v="2"/>
    <s v="Hà Nội"/>
    <s v="101114"/>
    <n v="3"/>
    <x v="1"/>
    <n v="1"/>
    <x v="0"/>
    <s v="BÁN LẺ"/>
    <n v="119714094.88640322"/>
    <n v="0"/>
    <n v="119714094.88640322"/>
    <n v="119569002.68202165"/>
    <n v="145092.20438155174"/>
    <n v="478970.39392209856"/>
    <n v="0.40009523889112125"/>
    <n v="54600"/>
    <n v="19404.839999999997"/>
    <n v="315425.70524410496"/>
    <n v="70759.625134694288"/>
    <n v="4271.0031051441201"/>
    <n v="14509.220438155173"/>
    <n v="0"/>
    <n v="0"/>
    <n v="-333878.18954054685"/>
    <n v="81296.04807535508"/>
    <n v="102720.87385918545"/>
    <n v="-21424.825783830365"/>
    <n v="0"/>
    <n v="0"/>
    <n v="0"/>
    <n v="-355303.01532437722"/>
    <n v="0"/>
    <n v="-355303.01532437722"/>
    <n v="-355303.01532437722"/>
    <n v="119714094.88640322"/>
    <n v="-160871.77492947757"/>
  </r>
  <r>
    <x v="0"/>
    <s v="CN Kiên Giang"/>
    <s v="311202"/>
    <n v="1"/>
    <x v="1"/>
    <n v="1"/>
    <x v="0"/>
    <s v="BÁN LẺ"/>
    <n v="115664310"/>
    <n v="0"/>
    <n v="115664310"/>
    <n v="115606580"/>
    <n v="57730"/>
    <n v="172238.49350000001"/>
    <n v="0.1489123944110331"/>
    <n v="48000"/>
    <n v="48825.303500000009"/>
    <n v="47780.75"/>
    <n v="0"/>
    <n v="2913.94"/>
    <n v="5773"/>
    <n v="18945.5"/>
    <n v="11627.936000000002"/>
    <n v="-126136.42950000001"/>
    <n v="0"/>
    <n v="139130.10624749999"/>
    <n v="-139130.10624749999"/>
    <n v="0"/>
    <n v="0"/>
    <n v="0"/>
    <n v="-265266.53574749996"/>
    <n v="0"/>
    <n v="-265266.53574749996"/>
    <n v="-265266.53574749996"/>
    <n v="193069310"/>
    <n v="-60000"/>
  </r>
  <r>
    <x v="2"/>
    <s v="Hà Nội"/>
    <s v="101112"/>
    <n v="2"/>
    <x v="0"/>
    <n v="1"/>
    <x v="0"/>
    <s v="BÁN LẺ"/>
    <n v="108820310.52290224"/>
    <n v="0"/>
    <n v="108820310.52290224"/>
    <n v="108599794.28718519"/>
    <n v="220516.23571704671"/>
    <n v="352538.92493139225"/>
    <n v="0.3239642703070556"/>
    <n v="26620"/>
    <n v="21675.071000000004"/>
    <n v="250451.77039261613"/>
    <n v="17489.930678156008"/>
    <n v="9850.529288915397"/>
    <n v="22051.623571704677"/>
    <n v="4400.0000000000009"/>
    <n v="0"/>
    <n v="-132022.68921434548"/>
    <n v="114889.25977006416"/>
    <n v="0"/>
    <n v="114889.25977006416"/>
    <n v="0"/>
    <n v="0"/>
    <n v="0"/>
    <n v="-17133.429444281297"/>
    <n v="0"/>
    <n v="-17133.429444281297"/>
    <n v="-17133.429444281297"/>
    <n v="143000000.00000003"/>
    <n v="0"/>
  </r>
  <r>
    <x v="0"/>
    <s v="CN Hồ Chí Minh"/>
    <s v="312112"/>
    <n v="2"/>
    <x v="1"/>
    <n v="1"/>
    <x v="1"/>
    <s v="BÁN SỈ"/>
    <n v="108278546.95"/>
    <n v="1305173.5"/>
    <n v="106973373.45"/>
    <n v="105068276.95"/>
    <n v="1905096.5"/>
    <n v="923049.29"/>
    <n v="0.8628776117184328"/>
    <n v="23312.890000000003"/>
    <n v="0"/>
    <n v="410174.45"/>
    <n v="127017.09999999999"/>
    <n v="0"/>
    <n v="190509.65"/>
    <n v="172035.20000000001"/>
    <n v="0"/>
    <n v="982047.21000000008"/>
    <n v="3250.8300000000004"/>
    <n v="0"/>
    <n v="3250.8300000000004"/>
    <n v="0"/>
    <n v="0"/>
    <n v="0"/>
    <n v="985298.04"/>
    <n v="0"/>
    <n v="985298.04"/>
    <n v="985298.04"/>
    <n v="2.2000000000000002"/>
    <n v="440516.39"/>
  </r>
  <r>
    <x v="2"/>
    <s v="Hà Nội"/>
    <s v="101133"/>
    <n v="3"/>
    <x v="1"/>
    <n v="1"/>
    <x v="1"/>
    <s v="BÁN LẺ"/>
    <n v="107376379"/>
    <n v="6597221.4000000004"/>
    <n v="100779157.59999999"/>
    <n v="64889463.506999999"/>
    <n v="35889694.093000002"/>
    <n v="15088729.565664006"/>
    <n v="14.972073516978879"/>
    <n v="2645533.1402500002"/>
    <n v="938927.36907661357"/>
    <n v="3167926.3353728838"/>
    <n v="1528412.3068896329"/>
    <n v="3248562.3918197034"/>
    <n v="2737887.33858776"/>
    <n v="821480.68366741051"/>
    <n v="0"/>
    <n v="20800964.527335994"/>
    <n v="0"/>
    <n v="4258054.2394514205"/>
    <n v="-4258054.2394514205"/>
    <n v="0"/>
    <n v="976714.94812663435"/>
    <n v="-976714.94812663435"/>
    <n v="15566195.339757942"/>
    <n v="0"/>
    <n v="15566195.339757942"/>
    <n v="15566195.339757942"/>
    <n v="159500000.00000003"/>
    <n v="15950000.000000002"/>
  </r>
  <r>
    <x v="0"/>
    <s v="CN Hồ Chí Minh"/>
    <s v="312114"/>
    <n v="3"/>
    <x v="1"/>
    <n v="1"/>
    <x v="0"/>
    <s v="BÁN LẺ"/>
    <n v="105137388.30949956"/>
    <n v="0"/>
    <n v="105137388.30949956"/>
    <n v="104768624.26376951"/>
    <n v="368764.04573006625"/>
    <n v="439594.53"/>
    <n v="0.41811437117492195"/>
    <n v="81633.33"/>
    <n v="36831.089999999997"/>
    <n v="196563.75"/>
    <n v="6259.41"/>
    <n v="45174.33"/>
    <n v="36876.39"/>
    <n v="36256.230000000003"/>
    <n v="0"/>
    <n v="-70830.484269933702"/>
    <n v="0"/>
    <n v="0"/>
    <n v="0"/>
    <n v="900"/>
    <n v="0"/>
    <n v="900"/>
    <n v="-69930.484269933702"/>
    <n v="0"/>
    <n v="-69930.484269933702"/>
    <n v="-69930.484269933702"/>
    <n v="105137388.30949956"/>
    <n v="152666.82145912925"/>
  </r>
  <r>
    <x v="2"/>
    <s v="CN Hải Phòng"/>
    <s v="105102"/>
    <n v="2"/>
    <x v="1"/>
    <n v="1"/>
    <x v="0"/>
    <s v="BÁN LẺ"/>
    <n v="104367904.25880001"/>
    <n v="0"/>
    <n v="104367904.25880001"/>
    <n v="104240897.25"/>
    <n v="127007.008800004"/>
    <n v="171972.42474475974"/>
    <n v="0.16477520169258308"/>
    <n v="31500"/>
    <n v="46822.964580000007"/>
    <n v="62269.342200576932"/>
    <n v="7871.0625"/>
    <n v="8014.5450000000001"/>
    <n v="4411.3257641827686"/>
    <n v="11083.1847"/>
    <n v="0"/>
    <n v="-44965.415944755703"/>
    <n v="0"/>
    <n v="0"/>
    <n v="0"/>
    <n v="0"/>
    <n v="0"/>
    <n v="0"/>
    <n v="-44965.415944755703"/>
    <n v="0"/>
    <n v="-44965.415944755703"/>
    <n v="-44965.415944755703"/>
    <n v="104367904.25880001"/>
    <n v="-21000"/>
  </r>
  <r>
    <x v="1"/>
    <s v="CN Đà Nẵng"/>
    <s v="209105"/>
    <n v="1"/>
    <x v="0"/>
    <n v="1"/>
    <x v="0"/>
    <s v="BÁN LẺ"/>
    <n v="103025626"/>
    <n v="0"/>
    <n v="103025626"/>
    <n v="102864696"/>
    <n v="160930.00000000003"/>
    <n v="164244.23130476434"/>
    <n v="0.15942075547763654"/>
    <n v="14666.666960000002"/>
    <n v="17236.200278"/>
    <n v="79014.7878322654"/>
    <n v="6620.7166666666672"/>
    <n v="17557.355567832241"/>
    <n v="16093.000000000002"/>
    <n v="13055.504000000001"/>
    <n v="0"/>
    <n v="-3314.2313047643233"/>
    <n v="9487.3119612901228"/>
    <n v="23941.753381881492"/>
    <n v="-14454.441420591365"/>
    <n v="16500.000000000004"/>
    <n v="0"/>
    <n v="16500.000000000004"/>
    <n v="-1268.6727253556878"/>
    <n v="0"/>
    <n v="-1268.6727253556878"/>
    <n v="-1268.6727253556878"/>
    <n v="91652000"/>
    <n v="4400.0000000000009"/>
  </r>
  <r>
    <x v="0"/>
    <s v="CN Hồ Chí Minh"/>
    <s v="312102"/>
    <n v="1"/>
    <x v="1"/>
    <n v="1"/>
    <x v="1"/>
    <s v="BÁN LẺ"/>
    <n v="101944494"/>
    <n v="5994783"/>
    <n v="95949711"/>
    <n v="72550987.011000007"/>
    <n v="23398723.989"/>
    <n v="15795415.395"/>
    <n v="16.462181313917661"/>
    <n v="3037791.1949999998"/>
    <n v="1011698.5860000001"/>
    <n v="4724775.495000001"/>
    <n v="436613.30099999998"/>
    <n v="1504414.5120000001"/>
    <n v="2038848.5160000003"/>
    <n v="3041273.79"/>
    <n v="0"/>
    <n v="7603308.5940000005"/>
    <n v="2173.8932444431707"/>
    <n v="3127486.7340000002"/>
    <n v="-3125312.8407555567"/>
    <n v="55350"/>
    <n v="55350"/>
    <n v="0"/>
    <n v="4477995.7532444429"/>
    <n v="0"/>
    <n v="4477995.7532444429"/>
    <n v="4477995.7532444429"/>
    <n v="104760000"/>
    <n v="0"/>
  </r>
  <r>
    <x v="0"/>
    <s v="CN Kiên Giang"/>
    <s v="311203"/>
    <n v="3"/>
    <x v="1"/>
    <n v="1"/>
    <x v="0"/>
    <s v="BÁN LẺ"/>
    <n v="100197189"/>
    <n v="0"/>
    <n v="100197189"/>
    <n v="100086772.5"/>
    <n v="110416.5"/>
    <n v="314184.01972500002"/>
    <n v="0.31356570265159833"/>
    <n v="87750"/>
    <n v="79367.236425000025"/>
    <n v="86510.567700000014"/>
    <n v="2025"/>
    <n v="9043.6500000000015"/>
    <n v="11041.65"/>
    <n v="38445.9156"/>
    <n v="42781.478400000007"/>
    <n v="-246548.99812499998"/>
    <n v="18.333000000000002"/>
    <n v="239833.20846892515"/>
    <n v="-239814.87546892514"/>
    <n v="0"/>
    <n v="21195"/>
    <n v="-21195"/>
    <n v="-507558.87359392515"/>
    <n v="0"/>
    <n v="-507558.87359392515"/>
    <n v="-507558.87359392515"/>
    <n v="100197189"/>
    <n v="-81000.000000000015"/>
  </r>
  <r>
    <x v="0"/>
    <s v="CN Hồ Chí Minh"/>
    <s v="312107"/>
    <n v="3"/>
    <x v="0"/>
    <n v="1"/>
    <x v="0"/>
    <s v="BÁN LẺ"/>
    <n v="99950270.816000015"/>
    <n v="0"/>
    <n v="99950270.816000015"/>
    <n v="99837321.287000015"/>
    <n v="112949.52900000001"/>
    <n v="149255.64757491718"/>
    <n v="0.14932990811969302"/>
    <n v="38500.000000000007"/>
    <n v="10692.264000000003"/>
    <n v="51249.750574917191"/>
    <n v="9168.1260000000002"/>
    <n v="12272.447000000002"/>
    <n v="11316.514000000003"/>
    <n v="16056.546"/>
    <n v="0"/>
    <n v="-36306.118574917193"/>
    <n v="0"/>
    <n v="0"/>
    <n v="0"/>
    <n v="24751.869090927343"/>
    <n v="279.40000000000003"/>
    <n v="24472.469090927349"/>
    <n v="-11833.649483989844"/>
    <n v="0"/>
    <n v="-11833.649483989844"/>
    <n v="-11833.649483989844"/>
    <n v="93500000"/>
    <n v="-328900.00000000006"/>
  </r>
  <r>
    <x v="2"/>
    <s v="Hà Nội"/>
    <s v="101111"/>
    <n v="3"/>
    <x v="0"/>
    <n v="1"/>
    <x v="0"/>
    <s v="BÁN LẺ"/>
    <n v="99414706.97254993"/>
    <n v="0"/>
    <n v="99414706.97254993"/>
    <n v="99198758.61151509"/>
    <n v="215948.36103485108"/>
    <n v="390251.77309657575"/>
    <n v="0.39254933699531075"/>
    <n v="12534.5"/>
    <n v="17362.989999999998"/>
    <n v="308048.13287548791"/>
    <n v="19967.474869917263"/>
    <n v="7589.609247685511"/>
    <n v="21594.836103485108"/>
    <n v="3154.23"/>
    <n v="0"/>
    <n v="-174303.41206172475"/>
    <n v="175034.52695382223"/>
    <n v="206600.97333202368"/>
    <n v="-31566.446378201472"/>
    <n v="800"/>
    <n v="0"/>
    <n v="800"/>
    <n v="-205069.8584399262"/>
    <n v="0"/>
    <n v="-205069.8584399262"/>
    <n v="-205069.8584399262"/>
    <n v="175000000"/>
    <n v="-306109.32475884247"/>
  </r>
  <r>
    <x v="2"/>
    <s v="CN Hải Phòng"/>
    <s v="105101"/>
    <n v="3"/>
    <x v="0"/>
    <n v="1"/>
    <x v="1"/>
    <s v="BÁN LẺ"/>
    <n v="98876425"/>
    <n v="5262700"/>
    <n v="93613725"/>
    <n v="66159558.274999999"/>
    <n v="27454166.724999998"/>
    <n v="13846781.632641658"/>
    <n v="14.791401188919314"/>
    <n v="2615882.5"/>
    <n v="1504778.4889413195"/>
    <n v="4204476.9442307688"/>
    <n v="746486.59166666667"/>
    <n v="1669966.6557105393"/>
    <n v="2378386.457342363"/>
    <n v="726803.99474999995"/>
    <n v="0"/>
    <n v="13607385.092358343"/>
    <n v="0"/>
    <n v="877301.9282704714"/>
    <n v="-877301.9282704714"/>
    <n v="86250"/>
    <n v="0"/>
    <n v="86250"/>
    <n v="12816333.164087869"/>
    <n v="0"/>
    <n v="12816333.164087869"/>
    <n v="12816333.164087869"/>
    <n v="57500000"/>
    <n v="1875000"/>
  </r>
  <r>
    <x v="0"/>
    <s v="CN Hồ Chí Minh"/>
    <s v="312112"/>
    <n v="3"/>
    <x v="1"/>
    <n v="1"/>
    <x v="1"/>
    <s v="BÁN SỈ"/>
    <n v="94576070.670000002"/>
    <n v="1044764.97"/>
    <n v="93531305.700000003"/>
    <n v="91918369.670000002"/>
    <n v="1612936.03"/>
    <n v="1176999.1369999999"/>
    <n v="1.2584012681007615"/>
    <n v="44294.490999999995"/>
    <n v="0"/>
    <n v="688853.75899999985"/>
    <n v="103730.804"/>
    <n v="0"/>
    <n v="161293.60299999997"/>
    <n v="178826.48"/>
    <n v="0"/>
    <n v="435936.89299999998"/>
    <n v="1707.1595"/>
    <n v="0"/>
    <n v="1707.1595"/>
    <n v="0"/>
    <n v="0"/>
    <n v="0"/>
    <n v="437644.05250000005"/>
    <n v="0"/>
    <n v="437644.05250000005"/>
    <n v="437644.05250000005"/>
    <n v="2.8879999999999999"/>
    <n v="722847.36199999996"/>
  </r>
  <r>
    <x v="1"/>
    <s v="CN Đà Nẵng"/>
    <s v="209102"/>
    <n v="1"/>
    <x v="0"/>
    <n v="1"/>
    <x v="1"/>
    <s v="BÁN LẺ"/>
    <n v="94390584"/>
    <n v="25499924.399999999"/>
    <n v="68890659.599999994"/>
    <n v="58289266.871999994"/>
    <n v="10601392.728"/>
    <n v="5527763.5847999994"/>
    <n v="8.023966698672746"/>
    <n v="0"/>
    <n v="240057.67199999999"/>
    <n v="0"/>
    <n v="0"/>
    <n v="0"/>
    <n v="1060139.2727999999"/>
    <n v="4227566.6399999997"/>
    <n v="0"/>
    <n v="5073629.1431999998"/>
    <n v="0"/>
    <n v="0"/>
    <n v="0"/>
    <n v="4252341.432"/>
    <n v="0"/>
    <n v="4252341.432"/>
    <n v="9325970.5752000008"/>
    <n v="0"/>
    <n v="9325970.5752000008"/>
    <n v="9325970.5752000008"/>
    <n v="0"/>
    <n v="0"/>
  </r>
  <r>
    <x v="2"/>
    <s v="Hà Nội"/>
    <s v="101131"/>
    <n v="2"/>
    <x v="1"/>
    <n v="1"/>
    <x v="1"/>
    <s v="BÁN LẺ"/>
    <n v="92758071"/>
    <n v="3819870.6"/>
    <n v="88938200.399999991"/>
    <n v="59033938.866000012"/>
    <n v="29904261.534000002"/>
    <n v="11930472.486934688"/>
    <n v="13.414339882387241"/>
    <n v="4702813.4790000003"/>
    <n v="1218568.668400289"/>
    <n v="1509241.6772172109"/>
    <n v="616662.55703668331"/>
    <n v="955397.68357954547"/>
    <n v="2041674.3594000516"/>
    <n v="886114.06230090954"/>
    <n v="0"/>
    <n v="17973789.04706531"/>
    <n v="0"/>
    <n v="695829.34699377336"/>
    <n v="-695829.34699377336"/>
    <n v="0"/>
    <n v="537123.5411091845"/>
    <n v="-537123.5411091845"/>
    <n v="16740836.158962352"/>
    <n v="0"/>
    <n v="16740836.158962352"/>
    <n v="16740836.158962352"/>
    <n v="73500000"/>
    <n v="9555000"/>
  </r>
  <r>
    <x v="2"/>
    <s v="Hà Nội"/>
    <s v="101115"/>
    <n v="3"/>
    <x v="0"/>
    <n v="1"/>
    <x v="0"/>
    <s v="BÁN LẺ"/>
    <n v="91838603.500603229"/>
    <n v="0"/>
    <n v="91838603.500603229"/>
    <n v="91711247.308782473"/>
    <n v="127356.19182078553"/>
    <n v="342103.88077165489"/>
    <n v="0.37250553441767853"/>
    <n v="47250"/>
    <n v="18339.831000000002"/>
    <n v="256767.20322041895"/>
    <n v="0"/>
    <n v="7011.227369157361"/>
    <n v="12735.619182078553"/>
    <n v="0"/>
    <n v="0"/>
    <n v="-214747.68895086931"/>
    <n v="161695.65861383354"/>
    <n v="0"/>
    <n v="161695.65861383354"/>
    <n v="0"/>
    <n v="0"/>
    <n v="0"/>
    <n v="-53052.030337035765"/>
    <n v="0"/>
    <n v="-53052.030337035765"/>
    <n v="-53052.030337035765"/>
    <n v="54000000"/>
    <n v="0"/>
  </r>
  <r>
    <x v="2"/>
    <s v="Hà Nội"/>
    <s v="101108"/>
    <n v="1"/>
    <x v="0"/>
    <n v="1"/>
    <x v="1"/>
    <s v="BÁN LẺ"/>
    <n v="88411624"/>
    <n v="5292008.959999999"/>
    <n v="83119615.039999992"/>
    <n v="60310441.464000002"/>
    <n v="22809173.575999998"/>
    <n v="11465162.876756642"/>
    <n v="13.793570712808542"/>
    <n v="1549091.1743999997"/>
    <n v="664425.43182015826"/>
    <n v="2962253.089121093"/>
    <n v="1899544.5284899129"/>
    <n v="1054486.9097495549"/>
    <n v="2362811.3750125249"/>
    <n v="972550.3681633966"/>
    <n v="0"/>
    <n v="11344010.699243357"/>
    <n v="0"/>
    <n v="1519319.2804830533"/>
    <n v="-1519319.2804830533"/>
    <n v="0"/>
    <n v="456229.52509789291"/>
    <n v="-456229.52509789291"/>
    <n v="9368461.8936624117"/>
    <n v="0"/>
    <n v="9368461.8936624117"/>
    <n v="9368461.8936624117"/>
    <n v="62720000"/>
    <n v="13015802.416123403"/>
  </r>
  <r>
    <x v="0"/>
    <s v="CN Hồ Chí Minh"/>
    <s v="312115"/>
    <n v="2"/>
    <x v="1"/>
    <n v="1"/>
    <x v="0"/>
    <s v="BÁN LẺ"/>
    <n v="87422660.512572452"/>
    <n v="0"/>
    <n v="87422660.512572452"/>
    <n v="87067819.20386681"/>
    <n v="354841.30870565318"/>
    <n v="304870.80799999996"/>
    <n v="0.34873201777719381"/>
    <n v="42134.893999999993"/>
    <n v="27967.600999999999"/>
    <n v="143922.663"/>
    <n v="4017.873"/>
    <n v="33827.182000000001"/>
    <n v="27456.671999999999"/>
    <n v="25543.922999999999"/>
    <n v="0"/>
    <n v="49970.500705653183"/>
    <n v="0"/>
    <n v="0"/>
    <n v="0"/>
    <n v="18620"/>
    <n v="4343.3999999999996"/>
    <n v="14276.6"/>
    <n v="64247.100705653182"/>
    <n v="0"/>
    <n v="64247.100705653182"/>
    <n v="64247.100705653182"/>
    <n v="87422660.512572452"/>
    <n v="106611.27415130314"/>
  </r>
  <r>
    <x v="2"/>
    <s v="CN Hải Phòng"/>
    <s v="105101"/>
    <n v="3"/>
    <x v="1"/>
    <n v="1"/>
    <x v="1"/>
    <s v="BÁN LẺ"/>
    <n v="87348996"/>
    <n v="5182754.6399999997"/>
    <n v="82166241.359999999"/>
    <n v="61688265.366000004"/>
    <n v="20477975.994000003"/>
    <n v="14618759.525579493"/>
    <n v="17.791685835463039"/>
    <n v="1797667.4100000001"/>
    <n v="1561970.6358873753"/>
    <n v="3339990.7896923078"/>
    <n v="2006585.5075000003"/>
    <n v="3261260.0402331287"/>
    <n v="1684577.6499566799"/>
    <n v="966707.49231000012"/>
    <n v="0"/>
    <n v="5859216.4684205083"/>
    <n v="0"/>
    <n v="996398.68704621389"/>
    <n v="-996398.68704621389"/>
    <n v="59220"/>
    <n v="0"/>
    <n v="59220"/>
    <n v="4922037.7813742943"/>
    <n v="0"/>
    <n v="4922037.7813742943"/>
    <n v="4922037.7813742943"/>
    <n v="65100000"/>
    <n v="2058000"/>
  </r>
  <r>
    <x v="1"/>
    <s v="CN Đà Nẵng"/>
    <s v="209105"/>
    <n v="3"/>
    <x v="1"/>
    <n v="1"/>
    <x v="0"/>
    <s v="BÁN LẺ"/>
    <n v="84165224"/>
    <n v="0"/>
    <n v="84165224"/>
    <n v="83529082"/>
    <n v="636142"/>
    <n v="267821.99564094061"/>
    <n v="0.31820980556166595"/>
    <n v="18488.88912"/>
    <n v="20915.777779"/>
    <n v="119023.51433337106"/>
    <n v="11542.7"/>
    <n v="13253.044488569554"/>
    <n v="63614.2"/>
    <n v="20983.869920000001"/>
    <n v="0"/>
    <n v="368320.00435905939"/>
    <n v="15031.47246591435"/>
    <n v="19595.929441654476"/>
    <n v="-4564.4569757401277"/>
    <n v="8840"/>
    <n v="7800"/>
    <n v="1040"/>
    <n v="364795.5473833193"/>
    <n v="0"/>
    <n v="364795.5473833193"/>
    <n v="364795.5473833193"/>
    <n v="84165224"/>
    <n v="39000"/>
  </r>
  <r>
    <x v="0"/>
    <s v="CN Hồ Chí Minh"/>
    <s v="312118"/>
    <n v="2"/>
    <x v="1"/>
    <n v="1"/>
    <x v="0"/>
    <s v="BÁN LẺ"/>
    <n v="83433225.156242147"/>
    <n v="0"/>
    <n v="83433225.156242147"/>
    <n v="83187782.425523236"/>
    <n v="245442.73071890831"/>
    <n v="168794.62"/>
    <n v="0.20231103338496731"/>
    <n v="24525"/>
    <n v="17808.189999999999"/>
    <n v="65291.89"/>
    <n v="1057.33"/>
    <n v="20519.72"/>
    <n v="21912.68"/>
    <n v="17679.810000000001"/>
    <n v="0"/>
    <n v="76648.110718908312"/>
    <n v="0"/>
    <n v="0"/>
    <n v="0"/>
    <n v="3250"/>
    <n v="1711.13"/>
    <n v="1538.87"/>
    <n v="78186.980718908308"/>
    <n v="0"/>
    <n v="78186.980718908308"/>
    <n v="78186.980718908308"/>
    <n v="83433225.156242147"/>
    <n v="63273.307286435243"/>
  </r>
  <r>
    <x v="2"/>
    <s v="CN Hải Phòng"/>
    <s v="105101"/>
    <n v="2"/>
    <x v="1"/>
    <n v="1"/>
    <x v="1"/>
    <s v="BÁN LẺ"/>
    <n v="82486954.000000015"/>
    <n v="2218392.0000000005"/>
    <n v="80268562.000000015"/>
    <n v="53379846.894000009"/>
    <n v="26888715.106000002"/>
    <n v="15548264.417763039"/>
    <n v="19.370303927661041"/>
    <n v="2301976.6000000006"/>
    <n v="1436397.4039772502"/>
    <n v="3934959.2766236933"/>
    <n v="2103650.7983333338"/>
    <n v="2618358.6502496866"/>
    <n v="2375240.1789190727"/>
    <n v="777681.50965999998"/>
    <n v="0"/>
    <n v="11340450.688236963"/>
    <n v="0"/>
    <n v="1278314.7739537009"/>
    <n v="-1278314.7739537009"/>
    <n v="33660.000000000007"/>
    <n v="0"/>
    <n v="33660.000000000007"/>
    <n v="10095795.914283263"/>
    <n v="0"/>
    <n v="10095795.914283263"/>
    <n v="10095795.914283263"/>
    <n v="63800000.000000007"/>
    <n v="2266000.0000000005"/>
  </r>
  <r>
    <x v="0"/>
    <s v="CN Hồ Chí Minh"/>
    <s v="312107"/>
    <n v="2"/>
    <x v="0"/>
    <n v="1"/>
    <x v="0"/>
    <s v="BÁN LẺ"/>
    <n v="81597086.120000005"/>
    <n v="0"/>
    <n v="81597086.120000005"/>
    <n v="81525808.980000004"/>
    <n v="71277.14"/>
    <n v="130138.14854861172"/>
    <n v="0.15948872041487516"/>
    <n v="35000"/>
    <n v="9720.24"/>
    <n v="47893.208548611721"/>
    <n v="3174.66"/>
    <n v="15311.130000000001"/>
    <n v="7519.31"/>
    <n v="11519.6"/>
    <n v="0"/>
    <n v="-58861.008548611717"/>
    <n v="0"/>
    <n v="0"/>
    <n v="0"/>
    <n v="31301.699173570312"/>
    <n v="5334"/>
    <n v="25967.699173570312"/>
    <n v="-32893.309375041412"/>
    <n v="0"/>
    <n v="-32893.309375041412"/>
    <n v="-32893.309375041412"/>
    <n v="100000000"/>
    <n v="-350000"/>
  </r>
  <r>
    <x v="2"/>
    <s v="Hà Nội"/>
    <s v="101118"/>
    <n v="2"/>
    <x v="1"/>
    <n v="1"/>
    <x v="0"/>
    <s v="BÁN LẺ"/>
    <n v="80264973.717574671"/>
    <n v="0"/>
    <n v="80264973.717574671"/>
    <n v="80129558.317496791"/>
    <n v="135415.40007788848"/>
    <n v="224771.10421532168"/>
    <n v="0.28003635185406683"/>
    <n v="24888.891999999996"/>
    <n v="1495.9979999999998"/>
    <n v="168692.26263908658"/>
    <n v="13277.219579138782"/>
    <n v="2197.5919893074961"/>
    <n v="13541.540007788848"/>
    <n v="677.6"/>
    <n v="0"/>
    <n v="-89355.704137433218"/>
    <n v="36039.507848171634"/>
    <n v="50488.014688052601"/>
    <n v="-14448.506839880971"/>
    <n v="0"/>
    <n v="0"/>
    <n v="0"/>
    <n v="-103804.21097731421"/>
    <n v="0"/>
    <n v="-103804.21097731421"/>
    <n v="-103804.21097731421"/>
    <n v="80264973.717574671"/>
    <n v="-7540.7459594170223"/>
  </r>
  <r>
    <x v="2"/>
    <s v="Hà Nội"/>
    <s v="101108"/>
    <n v="3"/>
    <x v="0"/>
    <n v="1"/>
    <x v="1"/>
    <s v="BÁN LẺ"/>
    <n v="79819835.711999997"/>
    <n v="4709689.2620000001"/>
    <n v="75110146.449999988"/>
    <n v="50653881.530000001"/>
    <n v="24456264.920000002"/>
    <n v="8869789.0862170681"/>
    <n v="11.809042460224187"/>
    <n v="1604415.8591999998"/>
    <n v="490942.43339641712"/>
    <n v="2390548.1962015587"/>
    <n v="774063.67537886032"/>
    <n v="874607.41748098098"/>
    <n v="2183126.7147376663"/>
    <n v="552084.78982158448"/>
    <n v="0"/>
    <n v="15586475.833782934"/>
    <n v="0"/>
    <n v="1759578.9197193042"/>
    <n v="-1759578.9197193042"/>
    <n v="0"/>
    <n v="274676.32214033848"/>
    <n v="-274676.32214033848"/>
    <n v="-2034255.2418596426"/>
    <n v="0"/>
    <n v="13552220.591923289"/>
    <n v="13552220.591923289"/>
    <n v="102080000"/>
    <n v="24753849.361312501"/>
  </r>
  <r>
    <x v="0"/>
    <s v="CN Hồ Chí Minh"/>
    <s v="312105"/>
    <n v="1"/>
    <x v="0"/>
    <n v="1"/>
    <x v="0"/>
    <s v="BÁN LẺ"/>
    <n v="79553499.102000013"/>
    <n v="0"/>
    <n v="79553499.102000013"/>
    <n v="79485680.846000001"/>
    <n v="67818.255999999994"/>
    <n v="103399.6493943902"/>
    <n v="0.129974986093089"/>
    <n v="27354.47"/>
    <n v="9618.1910000000007"/>
    <n v="27465.967394390194"/>
    <n v="2076.4040000000005"/>
    <n v="19747.629000000001"/>
    <n v="7061.8570000000009"/>
    <n v="10075.131000000001"/>
    <n v="0"/>
    <n v="-35581.393394390187"/>
    <n v="0"/>
    <n v="0"/>
    <n v="0"/>
    <n v="2915"/>
    <n v="1676.3999999999999"/>
    <n v="1238.6000000000001"/>
    <n v="-34342.793394390188"/>
    <n v="0"/>
    <n v="-34342.793394390188"/>
    <n v="-34342.793394390188"/>
    <n v="132000000.00000001"/>
    <n v="-220000"/>
  </r>
  <r>
    <x v="0"/>
    <s v="CN Hồ Chí Minh"/>
    <s v="312124"/>
    <n v="3"/>
    <x v="1"/>
    <n v="1"/>
    <x v="0"/>
    <s v="BÁN LẺ"/>
    <n v="77507716.30304268"/>
    <n v="0"/>
    <n v="77507716.30304268"/>
    <n v="77214461.085724026"/>
    <n v="293255.21731866553"/>
    <n v="427108.28600000002"/>
    <n v="0.55105260014380431"/>
    <n v="56919.61"/>
    <n v="39152.058000000005"/>
    <n v="245240.446"/>
    <n v="4497.1959999999999"/>
    <n v="12659.064"/>
    <n v="29325.516000000003"/>
    <n v="39314.396000000001"/>
    <n v="0"/>
    <n v="-133853.06868133449"/>
    <n v="0"/>
    <n v="0"/>
    <n v="0"/>
    <n v="6160"/>
    <n v="0"/>
    <n v="6160"/>
    <n v="-127693.06868133449"/>
    <n v="0"/>
    <n v="-127693.06868133449"/>
    <n v="-127693.06868133449"/>
    <n v="77507716.30304268"/>
    <n v="0"/>
  </r>
  <r>
    <x v="0"/>
    <s v="CN Hồ Chí Minh"/>
    <s v="312117"/>
    <n v="1"/>
    <x v="1"/>
    <n v="1"/>
    <x v="0"/>
    <s v="BÁN LẺ"/>
    <n v="77415178.569064409"/>
    <n v="0"/>
    <n v="77415178.569064409"/>
    <n v="77193137.444316328"/>
    <n v="222041.12474807739"/>
    <n v="218027.52000000002"/>
    <n v="0.28163407232276955"/>
    <n v="35566.665000000001"/>
    <n v="24014.55"/>
    <n v="85948.5"/>
    <n v="1480.2600000000002"/>
    <n v="24649.229999999996"/>
    <n v="22204.11"/>
    <n v="24164.205000000002"/>
    <n v="0"/>
    <n v="4013.6047480773923"/>
    <n v="0"/>
    <n v="0"/>
    <n v="0"/>
    <n v="900"/>
    <n v="0"/>
    <n v="900"/>
    <n v="4913.6047480773923"/>
    <n v="0"/>
    <n v="4913.6047480773923"/>
    <n v="4913.6047480773923"/>
    <n v="384915178.56906444"/>
    <n v="145716.82364068262"/>
  </r>
  <r>
    <x v="2"/>
    <s v="Hà Nội"/>
    <s v="101102"/>
    <n v="1"/>
    <x v="1"/>
    <n v="1"/>
    <x v="3"/>
    <s v="BÁN SỈ"/>
    <n v="76483464"/>
    <n v="1469386.28"/>
    <n v="75014077.719999984"/>
    <n v="26347079.676746786"/>
    <n v="48666998.043253198"/>
    <n v="22651294.967123028"/>
    <n v="30.196058734031229"/>
    <n v="431181"/>
    <n v="767381.06199999992"/>
    <n v="4109393.5019230768"/>
    <n v="4641486.9151999522"/>
    <n v="0"/>
    <n v="5465882.9779999992"/>
    <n v="7235969.5099999998"/>
    <n v="0"/>
    <n v="26015703.076130174"/>
    <n v="2004990.897068932"/>
    <n v="2358030.8804595545"/>
    <n v="-353039.98339062254"/>
    <n v="20927637.868424714"/>
    <n v="0"/>
    <n v="20927637.868424714"/>
    <n v="46590300.961164266"/>
    <n v="0"/>
    <n v="46590300.961164266"/>
    <n v="40554707.730164267"/>
    <n v="83374999.999999985"/>
    <n v="43700000"/>
  </r>
  <r>
    <x v="2"/>
    <s v="CN Hải Phòng"/>
    <s v="105103"/>
    <n v="2"/>
    <x v="1"/>
    <n v="1"/>
    <x v="0"/>
    <s v="BÁN LẺ"/>
    <n v="75912222.786400005"/>
    <n v="0"/>
    <n v="75912222.786400005"/>
    <n v="75820176.900000006"/>
    <n v="92045.886400002491"/>
    <n v="105386.25308938904"/>
    <n v="0.13882646195978526"/>
    <n v="18109.649999999998"/>
    <n v="23797.252439999997"/>
    <n v="32834.713028928585"/>
    <n v="15453.208333333332"/>
    <n v="4961.3850000000002"/>
    <n v="3197.0234871271159"/>
    <n v="7033.0208000000021"/>
    <n v="0"/>
    <n v="-13340.366689386552"/>
    <n v="0"/>
    <n v="0"/>
    <n v="0"/>
    <n v="0"/>
    <n v="0"/>
    <n v="0"/>
    <n v="-13340.366689386552"/>
    <n v="0"/>
    <n v="-13340.366689386552"/>
    <n v="-13340.366689386552"/>
    <n v="75912222.786400005"/>
    <n v="-39000"/>
  </r>
  <r>
    <x v="0"/>
    <s v="CN Hồ Chí Minh"/>
    <s v="312113"/>
    <n v="2"/>
    <x v="0"/>
    <n v="1"/>
    <x v="0"/>
    <s v="BÁN LẺ"/>
    <n v="75584365.142000005"/>
    <n v="0"/>
    <n v="75584365.142000005"/>
    <n v="75524910.824000001"/>
    <n v="59454.317999999999"/>
    <n v="289182.91575175663"/>
    <n v="0.38259620916107451"/>
    <n v="84040"/>
    <n v="46880.394000000008"/>
    <n v="101919.00375175667"/>
    <n v="7173.0120000000006"/>
    <n v="10406.066000000001"/>
    <n v="6483.9940000000006"/>
    <n v="32280.446000000004"/>
    <n v="0"/>
    <n v="-229728.59775175664"/>
    <n v="0"/>
    <n v="0"/>
    <n v="0"/>
    <n v="50796.542579594607"/>
    <n v="7264.4000000000015"/>
    <n v="43532.142579594612"/>
    <n v="-186196.45517216207"/>
    <n v="0"/>
    <n v="-186196.45517216207"/>
    <n v="-186196.45517216207"/>
    <n v="66000000.000000007"/>
    <n v="0"/>
  </r>
  <r>
    <x v="2"/>
    <s v="Hà Nội"/>
    <s v="101109"/>
    <n v="3"/>
    <x v="0"/>
    <n v="1"/>
    <x v="1"/>
    <s v="BÁN LẺ"/>
    <n v="75395958.022000015"/>
    <n v="4785145.222000001"/>
    <n v="70610812.800000012"/>
    <n v="50373102.692000009"/>
    <n v="20237710.108000003"/>
    <n v="8718242.0764508266"/>
    <n v="12.346893812346577"/>
    <n v="1646321.6"/>
    <n v="706546.88345767104"/>
    <n v="2086723.4732924958"/>
    <n v="641073.27704887814"/>
    <n v="819545.2773590039"/>
    <n v="2045684.9017958837"/>
    <n v="772346.6634968922"/>
    <n v="0"/>
    <n v="11519468.031549176"/>
    <n v="0"/>
    <n v="1506715.4911025835"/>
    <n v="-1506715.4911025835"/>
    <n v="0"/>
    <n v="270811.40929190844"/>
    <n v="-270811.40929190844"/>
    <n v="-1777526.9003944919"/>
    <n v="0"/>
    <n v="9741941.1311546825"/>
    <n v="9741941.1311546825"/>
    <n v="55660000"/>
    <n v="8698927.8781189676"/>
  </r>
  <r>
    <x v="0"/>
    <s v="CN Hồ Chí Minh"/>
    <s v="312124"/>
    <n v="2"/>
    <x v="1"/>
    <n v="1"/>
    <x v="0"/>
    <s v="BÁN LẺ"/>
    <n v="75297959.787042454"/>
    <n v="0"/>
    <n v="75297959.787042454"/>
    <n v="74881118.290565148"/>
    <n v="416841.49647729873"/>
    <n v="204319.35700000002"/>
    <n v="0.27134779956569294"/>
    <n v="35979.812000000005"/>
    <n v="9578.0630000000001"/>
    <n v="129813.057"/>
    <n v="2248.598"/>
    <n v="8562.4330000000009"/>
    <n v="0"/>
    <n v="18137.394"/>
    <n v="0"/>
    <n v="212522.13947729874"/>
    <n v="0"/>
    <n v="0"/>
    <n v="0"/>
    <n v="1760"/>
    <n v="1096.1500000000001"/>
    <n v="663.85"/>
    <n v="213185.98947729875"/>
    <n v="0"/>
    <n v="213185.98947729875"/>
    <n v="213185.98947729875"/>
    <n v="75297959.787042454"/>
    <n v="0"/>
  </r>
  <r>
    <x v="0"/>
    <s v="CN Hồ Chí Minh"/>
    <s v="312105"/>
    <n v="3"/>
    <x v="0"/>
    <n v="1"/>
    <x v="0"/>
    <s v="BÁN LẺ"/>
    <n v="73794702.295999989"/>
    <n v="0"/>
    <n v="73794702.295999989"/>
    <n v="73732608.964000002"/>
    <n v="62093.331999999995"/>
    <n v="111726.82269778094"/>
    <n v="0.1514022270184523"/>
    <n v="34814.78"/>
    <n v="12241.333999999999"/>
    <n v="34994.61469778094"/>
    <n v="5498.6959999999999"/>
    <n v="7604.1839999999993"/>
    <n v="6236.7759999999998"/>
    <n v="10336.437999999998"/>
    <n v="0"/>
    <n v="-49633.490697780944"/>
    <n v="0"/>
    <n v="0"/>
    <n v="0"/>
    <n v="29456.126277110747"/>
    <n v="355.6"/>
    <n v="29100.526277110748"/>
    <n v="-20532.964420670192"/>
    <n v="0"/>
    <n v="-20532.964420670192"/>
    <n v="-20532.964420670192"/>
    <n v="153999999.99999997"/>
    <n v="-321999.99999999994"/>
  </r>
  <r>
    <x v="0"/>
    <s v="CN Hồ Chí Minh"/>
    <s v="312103"/>
    <n v="1"/>
    <x v="0"/>
    <n v="1"/>
    <x v="1"/>
    <s v="BÁN LẺ"/>
    <n v="73329220"/>
    <n v="2560700"/>
    <n v="70768520"/>
    <n v="46594926.670662008"/>
    <n v="24173593.329337999"/>
    <n v="10310205.767871952"/>
    <n v="14.568915342403589"/>
    <n v="1414800"/>
    <n v="922301.48"/>
    <n v="2479384.7678719517"/>
    <n v="348083.36000000004"/>
    <n v="1263225.94"/>
    <n v="2508793.2999999998"/>
    <n v="1373616.9200000002"/>
    <n v="0"/>
    <n v="13863387.561466044"/>
    <n v="1796.0790975846533"/>
    <n v="2133878.1800000002"/>
    <n v="-2132082.1009024149"/>
    <n v="64600"/>
    <n v="64600"/>
    <n v="0"/>
    <n v="11731305.46056363"/>
    <n v="0"/>
    <n v="11731305.46056363"/>
    <n v="11731305.46056363"/>
    <n v="72000000"/>
    <n v="8051745.4000000004"/>
  </r>
  <r>
    <x v="0"/>
    <s v="CN Hồ Chí Minh"/>
    <s v="312106"/>
    <n v="3"/>
    <x v="0"/>
    <n v="1"/>
    <x v="0"/>
    <s v="BÁN LẺ"/>
    <n v="72671600.689999998"/>
    <n v="0"/>
    <n v="72671600.689999998"/>
    <n v="72599461.939999998"/>
    <n v="72138.75"/>
    <n v="98075.379186156439"/>
    <n v="0.13495695464934507"/>
    <n v="19250"/>
    <n v="8376.68"/>
    <n v="35150.529186156447"/>
    <n v="7099.24"/>
    <n v="7683.2899999999991"/>
    <n v="7233.48"/>
    <n v="13282.16"/>
    <n v="0"/>
    <n v="-25936.629186156446"/>
    <n v="0"/>
    <n v="0"/>
    <n v="0"/>
    <n v="28939.498766277848"/>
    <n v="254"/>
    <n v="28685.498766277848"/>
    <n v="2748.8695801213989"/>
    <n v="0"/>
    <n v="2748.8695801213989"/>
    <n v="2748.8695801213989"/>
    <n v="110000000"/>
    <n v="-235000"/>
  </r>
  <r>
    <x v="1"/>
    <s v="CN Đà Nẵng"/>
    <s v="209105"/>
    <n v="1"/>
    <x v="1"/>
    <n v="1"/>
    <x v="0"/>
    <s v="BÁN LẺ"/>
    <n v="72307907"/>
    <n v="0"/>
    <n v="72307907"/>
    <n v="72081674"/>
    <n v="226233"/>
    <n v="184577.76129921345"/>
    <n v="0.25526635876656401"/>
    <n v="9955.5556799999995"/>
    <n v="11262.341881"/>
    <n v="72324.669739110293"/>
    <n v="6215.2999999999993"/>
    <n v="53834.863839103207"/>
    <n v="22623.3"/>
    <n v="8361.7301599999992"/>
    <n v="0"/>
    <n v="41655.238700786504"/>
    <n v="9574.6336139610194"/>
    <n v="13274.633984443592"/>
    <n v="-3700.0003704825717"/>
    <n v="2030"/>
    <n v="420"/>
    <n v="1610"/>
    <n v="39565.238330303924"/>
    <n v="0"/>
    <n v="39565.238330303924"/>
    <n v="39565.238330303924"/>
    <n v="142307907"/>
    <n v="30800"/>
  </r>
  <r>
    <x v="1"/>
    <s v="CN Đà Nẵng"/>
    <s v="209102"/>
    <n v="1"/>
    <x v="1"/>
    <n v="1"/>
    <x v="1"/>
    <s v="BÁN LẺ"/>
    <n v="69601791"/>
    <n v="6071591.3100000005"/>
    <n v="63530199.689999998"/>
    <n v="47605142.058000006"/>
    <n v="15925057.632000001"/>
    <n v="9324586.8868285976"/>
    <n v="14.677408433042183"/>
    <n v="2742666.6616799999"/>
    <n v="882080.66816750006"/>
    <n v="1846325.8410677658"/>
    <n v="332937.39533333335"/>
    <n v="1123739.4349"/>
    <n v="1592505.7632000002"/>
    <n v="804331.1224799999"/>
    <n v="0"/>
    <n v="6600470.7451714016"/>
    <n v="1310.4837599999998"/>
    <n v="1416618.7039627666"/>
    <n v="-1415308.2202027664"/>
    <n v="5780"/>
    <n v="0"/>
    <n v="5780"/>
    <n v="5190942.5249686353"/>
    <n v="0"/>
    <n v="5190942.5249686353"/>
    <n v="5190942.5249686353"/>
    <n v="77860000"/>
    <n v="5965252.0473157428"/>
  </r>
  <r>
    <x v="2"/>
    <s v="Hà Nội"/>
    <s v="101113"/>
    <n v="3"/>
    <x v="0"/>
    <n v="1"/>
    <x v="0"/>
    <s v="BÁN LẺ"/>
    <n v="69361424.329396203"/>
    <n v="0"/>
    <n v="69361424.329396203"/>
    <n v="69196629.325890303"/>
    <n v="164795.00350590801"/>
    <n v="348162.37469030375"/>
    <n v="0.50195390024992381"/>
    <n v="33250"/>
    <n v="11587.643999999998"/>
    <n v="278344.94251304958"/>
    <n v="0"/>
    <n v="5295.2538266634874"/>
    <n v="16479.500350590799"/>
    <n v="3205.0339999999997"/>
    <n v="0"/>
    <n v="-183367.3711843958"/>
    <n v="122121.20787814057"/>
    <n v="0"/>
    <n v="122121.20787814057"/>
    <n v="3040"/>
    <n v="0"/>
    <n v="3040"/>
    <n v="-58206.163306255221"/>
    <n v="0"/>
    <n v="-58206.163306255221"/>
    <n v="-58206.163306255221"/>
    <n v="35625000"/>
    <n v="0"/>
  </r>
  <r>
    <x v="2"/>
    <s v="Hà Nội"/>
    <s v="101103"/>
    <n v="2"/>
    <x v="1"/>
    <n v="1"/>
    <x v="0"/>
    <s v="BÁN SỈ"/>
    <n v="68976228"/>
    <n v="0"/>
    <n v="68976228"/>
    <n v="68958108"/>
    <n v="18120"/>
    <n v="0"/>
    <n v="0"/>
    <n v="0"/>
    <n v="0"/>
    <n v="0"/>
    <n v="0"/>
    <n v="0"/>
    <n v="0"/>
    <n v="0"/>
    <n v="0"/>
    <n v="18120"/>
    <n v="0"/>
    <n v="0"/>
    <n v="0"/>
    <n v="0"/>
    <n v="0"/>
    <n v="0"/>
    <n v="18120"/>
    <n v="0"/>
    <n v="18120"/>
    <n v="18120"/>
    <n v="68976228"/>
    <n v="0"/>
  </r>
  <r>
    <x v="2"/>
    <s v="CN Hải Phòng"/>
    <s v="105101"/>
    <n v="1"/>
    <x v="1"/>
    <n v="1"/>
    <x v="1"/>
    <s v="BÁN LẺ"/>
    <n v="67733497"/>
    <n v="7084402"/>
    <n v="60649095"/>
    <n v="46367301.721000001"/>
    <n v="14281793.279000001"/>
    <n v="8091062.4746541781"/>
    <n v="13.34078022871434"/>
    <n v="1360258.9000000001"/>
    <n v="786293.62616837514"/>
    <n v="2153307.6912592594"/>
    <n v="1393146.1808333334"/>
    <n v="802492.99514882476"/>
    <n v="910576.70930438605"/>
    <n v="684986.3719400001"/>
    <n v="0"/>
    <n v="6190730.804345822"/>
    <n v="0"/>
    <n v="511565.91675815574"/>
    <n v="-511565.91675815574"/>
    <n v="32110"/>
    <n v="0"/>
    <n v="32110"/>
    <n v="5711274.8875876665"/>
    <n v="0"/>
    <n v="5711274.8875876665"/>
    <n v="5711274.8875876665"/>
    <n v="41080000"/>
    <n v="1924000"/>
  </r>
  <r>
    <x v="0"/>
    <s v="CN Hồ Chí Minh"/>
    <s v="312103"/>
    <n v="3"/>
    <x v="0"/>
    <n v="1"/>
    <x v="1"/>
    <s v="BÁN LẺ"/>
    <n v="67049038"/>
    <n v="3553729.1999999997"/>
    <n v="63495308.799999997"/>
    <n v="46349592.135379396"/>
    <n v="17145716.664620597"/>
    <n v="7911842.729696692"/>
    <n v="12.46051539747247"/>
    <n v="990360"/>
    <n v="651144.31200000003"/>
    <n v="1759272.5296966936"/>
    <n v="566378.10599999991"/>
    <n v="839317.83599999989"/>
    <n v="2198264.054"/>
    <n v="907105.89199999988"/>
    <n v="0"/>
    <n v="9233873.9349239059"/>
    <n v="2799.5612021822817"/>
    <n v="1658977.8659999999"/>
    <n v="-1656178.304797818"/>
    <n v="53690"/>
    <n v="53690"/>
    <n v="0"/>
    <n v="7577695.630126087"/>
    <n v="0"/>
    <n v="7577695.630126087"/>
    <n v="7577695.630126087"/>
    <n v="55300000"/>
    <n v="7049607.7001582384"/>
  </r>
  <r>
    <x v="0"/>
    <s v="CN Vũng Tầu"/>
    <s v="312301"/>
    <n v="1"/>
    <x v="1"/>
    <n v="1"/>
    <x v="0"/>
    <s v="BÁN LẺ"/>
    <n v="66536123.500000007"/>
    <n v="0"/>
    <n v="66536123.500000007"/>
    <n v="66483631.500000015"/>
    <n v="52492"/>
    <n v="60281.221000000005"/>
    <n v="9.0599238171727867E-2"/>
    <n v="6906.581000000001"/>
    <n v="5001.4030000000002"/>
    <n v="20386.871999999999"/>
    <n v="507.69400000000007"/>
    <n v="6456.0649999999996"/>
    <n v="5249.2"/>
    <n v="15773.405999999999"/>
    <n v="0"/>
    <n v="-7789.2210000000014"/>
    <n v="0"/>
    <n v="0"/>
    <n v="0"/>
    <n v="2915.0990000000002"/>
    <n v="279.40000000000003"/>
    <n v="2635.6990000000001"/>
    <n v="-5153.5220000000008"/>
    <n v="0"/>
    <n v="-5153.5220000000008"/>
    <n v="-5153.5220000000008"/>
    <n v="180155123.5"/>
    <n v="0"/>
  </r>
  <r>
    <x v="2"/>
    <s v="CN Hải Phòng"/>
    <s v="105102"/>
    <n v="3"/>
    <x v="1"/>
    <n v="1"/>
    <x v="0"/>
    <s v="BÁN LẺ"/>
    <n v="62646420.07"/>
    <n v="0"/>
    <n v="62646420.07"/>
    <n v="62564825"/>
    <n v="81595.070000004765"/>
    <n v="185463.12526206329"/>
    <n v="0.29604744382014181"/>
    <n v="37500"/>
    <n v="55741.624499999998"/>
    <n v="63467.125000000007"/>
    <n v="14045.3125"/>
    <n v="1925.75"/>
    <n v="1262.5757620632787"/>
    <n v="11520.737499999999"/>
    <n v="0"/>
    <n v="-103868.05526205854"/>
    <n v="0"/>
    <n v="0"/>
    <n v="0"/>
    <n v="0"/>
    <n v="0"/>
    <n v="0"/>
    <n v="-103868.05526205854"/>
    <n v="0"/>
    <n v="-103868.05526205854"/>
    <n v="-103868.05526205854"/>
    <n v="62646420.07"/>
    <n v="-50000"/>
  </r>
  <r>
    <x v="1"/>
    <s v="CN Quảng Nam"/>
    <s v="209201"/>
    <n v="1"/>
    <x v="1"/>
    <n v="1"/>
    <x v="0"/>
    <s v="BÁN LẺ"/>
    <n v="62078583"/>
    <n v="0"/>
    <n v="62078583"/>
    <n v="62036233"/>
    <n v="42350"/>
    <n v="450064.63086120703"/>
    <n v="0.72499179122888002"/>
    <n v="41627.249999999993"/>
    <n v="107136.13176"/>
    <n v="175597.68303000001"/>
    <n v="4536"/>
    <n v="73573.088091207086"/>
    <n v="4235"/>
    <n v="43359.477980000003"/>
    <n v="11157.365519999999"/>
    <n v="-418871.99638120708"/>
    <n v="2715.2717899999993"/>
    <n v="56519.455999999998"/>
    <n v="-53804.184210000007"/>
    <n v="0"/>
    <n v="0"/>
    <n v="0"/>
    <n v="-472676.18059120711"/>
    <n v="0"/>
    <n v="-472676.18059120711"/>
    <n v="-472676.18059120711"/>
    <n v="146078583"/>
    <n v="-16800"/>
  </r>
  <r>
    <x v="0"/>
    <s v="CN Vũng Tầu"/>
    <s v="312301"/>
    <n v="3"/>
    <x v="1"/>
    <n v="1"/>
    <x v="0"/>
    <s v="BÁN LẺ"/>
    <n v="62039168"/>
    <n v="0"/>
    <n v="62039168"/>
    <n v="61984120"/>
    <n v="55048"/>
    <n v="134896.016"/>
    <n v="0.21743685537497859"/>
    <n v="18240"/>
    <n v="14524.880000000001"/>
    <n v="29653.632000000001"/>
    <n v="738.46400000000006"/>
    <n v="49980.495999999999"/>
    <n v="6640.7520000000013"/>
    <n v="15117.792000000001"/>
    <n v="0"/>
    <n v="-79848.016000000003"/>
    <n v="0"/>
    <n v="0"/>
    <n v="0"/>
    <n v="4795.2480000000005"/>
    <n v="812.8"/>
    <n v="3982.4480000000003"/>
    <n v="-75865.567999999999"/>
    <n v="0"/>
    <n v="-75865.567999999999"/>
    <n v="-75865.567999999999"/>
    <n v="62039168"/>
    <n v="0"/>
  </r>
  <r>
    <x v="1"/>
    <s v="CN Quảng Nam"/>
    <s v="209201"/>
    <n v="3"/>
    <x v="1"/>
    <n v="1"/>
    <x v="0"/>
    <s v="BÁN LẺ"/>
    <n v="61434942.479999997"/>
    <n v="0"/>
    <n v="61434942.479999997"/>
    <n v="61283629.850000001"/>
    <n v="151312.63"/>
    <n v="322454.77939406974"/>
    <n v="0.52487194807587578"/>
    <n v="46012.500000000007"/>
    <n v="76525.808400000009"/>
    <n v="117411.94214999999"/>
    <n v="2160"/>
    <n v="33356.815844069723"/>
    <n v="15131.263000000001"/>
    <n v="31856.45"/>
    <n v="9736.7750999999989"/>
    <n v="-180878.92449406971"/>
    <n v="1069.4000000000001"/>
    <n v="43309.579999999994"/>
    <n v="-42240.18"/>
    <n v="350"/>
    <n v="0"/>
    <n v="350"/>
    <n v="-222769.10449406973"/>
    <n v="0"/>
    <n v="-222769.10449406973"/>
    <n v="-222769.10449406973"/>
    <n v="61434942.479999997"/>
    <n v="-26000"/>
  </r>
  <r>
    <x v="1"/>
    <s v="CN Đà Nẵng"/>
    <s v="209102"/>
    <n v="1"/>
    <x v="0"/>
    <n v="1"/>
    <x v="1"/>
    <s v="BÁN LẺ"/>
    <n v="61051650"/>
    <n v="3604432.1999999997"/>
    <n v="57447217.800000004"/>
    <n v="43256746.169999994"/>
    <n v="14190471.629999999"/>
    <n v="8187486.4728057701"/>
    <n v="14.252189725375647"/>
    <n v="2419999.9956"/>
    <n v="749618.8944750001"/>
    <n v="1587941.1842307693"/>
    <n v="229048.94499999998"/>
    <n v="1467139.6222999999"/>
    <n v="1419047.1629999999"/>
    <n v="314690.66820000001"/>
    <n v="0"/>
    <n v="6002985.1571942307"/>
    <n v="4188.585"/>
    <n v="724359.67079999996"/>
    <n v="-720171.0858"/>
    <n v="0"/>
    <n v="5.4"/>
    <n v="-5.4"/>
    <n v="5282808.6713942289"/>
    <n v="0"/>
    <n v="5282808.6713942289"/>
    <n v="5282808.6713942289"/>
    <n v="48150000"/>
    <n v="5136913.2292235559"/>
  </r>
  <r>
    <x v="0"/>
    <s v="CN Hồ Chí Minh"/>
    <s v="312103"/>
    <n v="2"/>
    <x v="1"/>
    <n v="1"/>
    <x v="1"/>
    <s v="BÁN LẺ"/>
    <n v="60638483.033"/>
    <n v="2830546.0330000003"/>
    <n v="57807937"/>
    <n v="40463323.703999996"/>
    <n v="17344613.295999996"/>
    <n v="9248118.4440000001"/>
    <n v="15.99800810051395"/>
    <n v="1344060"/>
    <n v="1415285.87"/>
    <n v="2220618.1029999997"/>
    <n v="273354.15899999999"/>
    <n v="838885.98600000003"/>
    <n v="1194790.5659999999"/>
    <n v="1961123.7599999998"/>
    <n v="0"/>
    <n v="8096494.851999999"/>
    <n v="1166.8778037142285"/>
    <n v="1996617.3179999997"/>
    <n v="-1995450.4401962857"/>
    <n v="18373"/>
    <n v="18373"/>
    <n v="0"/>
    <n v="6101044.4118037149"/>
    <n v="0"/>
    <n v="6101044.4118037149"/>
    <n v="6101044.4118037149"/>
    <n v="60990000"/>
    <n v="0"/>
  </r>
  <r>
    <x v="2"/>
    <s v="Hà Nội"/>
    <s v="101102"/>
    <n v="2"/>
    <x v="1"/>
    <n v="1"/>
    <x v="3"/>
    <s v="BÁN SỈ"/>
    <n v="59509152"/>
    <n v="11705570.316000002"/>
    <n v="47803581.684000008"/>
    <n v="26180712.406503014"/>
    <n v="21622869.277496986"/>
    <n v="18171700.032161288"/>
    <n v="38.013260496427208"/>
    <n v="417557.51294399996"/>
    <n v="1067220"/>
    <n v="3149180.1173076928"/>
    <n v="1517450.257909596"/>
    <n v="0"/>
    <n v="2284887.0240000002"/>
    <n v="9735405.1199999992"/>
    <n v="0"/>
    <n v="3451169.2453356967"/>
    <n v="1450978.5998283694"/>
    <n v="1666826.8776319996"/>
    <n v="-215848.27780363036"/>
    <n v="18075506.365558166"/>
    <n v="0"/>
    <n v="18075506.365558166"/>
    <n v="21310827.333090231"/>
    <n v="0"/>
    <n v="21310827.333090231"/>
    <n v="19656593.313090228"/>
    <n v="48870000"/>
    <n v="18720000"/>
  </r>
  <r>
    <x v="0"/>
    <s v="CN Hồ Chí Minh"/>
    <s v="312103"/>
    <n v="1"/>
    <x v="1"/>
    <n v="1"/>
    <x v="1"/>
    <s v="BÁN LẺ"/>
    <n v="59209717.599999994"/>
    <n v="3567797.6"/>
    <n v="55641920"/>
    <n v="38944334.223999999"/>
    <n v="16697585.776000002"/>
    <n v="7626971.0080000004"/>
    <n v="13.707239088802112"/>
    <n v="1131840"/>
    <n v="1189674.416"/>
    <n v="1911210.8640000001"/>
    <n v="225128.52799999999"/>
    <n v="397800.54399999999"/>
    <n v="1063327.8400000001"/>
    <n v="1707988.8160000001"/>
    <n v="0"/>
    <n v="9070614.7680000011"/>
    <n v="1551.314034646557"/>
    <n v="1609262.88"/>
    <n v="-1607711.5659653535"/>
    <n v="22512"/>
    <n v="22512"/>
    <n v="0"/>
    <n v="7462903.2020346466"/>
    <n v="0"/>
    <n v="7462903.2020346466"/>
    <n v="7462903.2020346466"/>
    <n v="51040000"/>
    <n v="0"/>
  </r>
  <r>
    <x v="2"/>
    <s v="CN Hải Phòng"/>
    <s v="105101"/>
    <n v="2"/>
    <x v="0"/>
    <n v="1"/>
    <x v="1"/>
    <s v="BÁN LẺ"/>
    <n v="59017980"/>
    <n v="941696"/>
    <n v="58076284"/>
    <n v="38341303.867999993"/>
    <n v="19734980.131999996"/>
    <n v="14684293.580524193"/>
    <n v="25.284492342044807"/>
    <n v="2929788.4000000004"/>
    <n v="1829838.6112809447"/>
    <n v="4666862.4947179491"/>
    <n v="705663.38266666653"/>
    <n v="1567577.3037114192"/>
    <n v="1737047.6070272136"/>
    <n v="1247515.7811199999"/>
    <n v="0"/>
    <n v="5050686.5514758062"/>
    <n v="0"/>
    <n v="1140389.6043470788"/>
    <n v="-1140389.6043470788"/>
    <n v="21280"/>
    <n v="0"/>
    <n v="21280"/>
    <n v="3931576.9471287271"/>
    <n v="0"/>
    <n v="3931576.9471287271"/>
    <n v="3931576.9471287271"/>
    <n v="42839999.999999993"/>
    <n v="1400000"/>
  </r>
  <r>
    <x v="2"/>
    <s v="Hà Nội"/>
    <s v="101116"/>
    <n v="1"/>
    <x v="1"/>
    <n v="1"/>
    <x v="0"/>
    <s v="BÁN LẺ"/>
    <n v="58340949.962337449"/>
    <n v="0"/>
    <n v="58340949.962337449"/>
    <n v="58216921.887819394"/>
    <n v="124028.07451804589"/>
    <n v="436414.63683244423"/>
    <n v="0.74804170503595813"/>
    <n v="45900"/>
    <n v="25474.278999999995"/>
    <n v="311194.81408843357"/>
    <n v="28736.338060382805"/>
    <n v="2644.6932318232161"/>
    <n v="12402.807451804592"/>
    <n v="10061.705"/>
    <n v="0"/>
    <n v="-312386.56231439835"/>
    <n v="42950.846033959759"/>
    <n v="47555.351137405058"/>
    <n v="-4604.5051034452918"/>
    <n v="0"/>
    <n v="0"/>
    <n v="0"/>
    <n v="-316991.06741784362"/>
    <n v="0"/>
    <n v="-316991.06741784362"/>
    <n v="-316991.06741784362"/>
    <n v="194340949.96233746"/>
    <n v="-4578.3100467889062"/>
  </r>
  <r>
    <x v="2"/>
    <s v="Hà Nội"/>
    <s v="101109"/>
    <n v="1"/>
    <x v="0"/>
    <n v="1"/>
    <x v="1"/>
    <s v="BÁN LẺ"/>
    <n v="58112748"/>
    <n v="3320244"/>
    <n v="54792504"/>
    <n v="37206357.966000006"/>
    <n v="17586146.034000002"/>
    <n v="9999432.8334341682"/>
    <n v="18.249636544141453"/>
    <n v="2020485.6"/>
    <n v="802152.37509889598"/>
    <n v="2902452.8179638525"/>
    <n v="1502551.7084382088"/>
    <n v="693111.71182167903"/>
    <n v="1553070.2389047437"/>
    <n v="525608.38120678836"/>
    <n v="0"/>
    <n v="7586713.2005658317"/>
    <n v="0"/>
    <n v="1411412.796569227"/>
    <n v="-1411412.796569227"/>
    <n v="0"/>
    <n v="377961.19966016663"/>
    <n v="-377961.19966016663"/>
    <n v="5797339.2043364383"/>
    <n v="0"/>
    <n v="5797339.2043364383"/>
    <n v="5797339.2043364383"/>
    <n v="43470000.000000007"/>
    <n v="6556359.8985839263"/>
  </r>
  <r>
    <x v="0"/>
    <s v="CN Hồ Chí Minh"/>
    <s v="312121"/>
    <n v="1"/>
    <x v="1"/>
    <n v="1"/>
    <x v="1"/>
    <s v="BÁN LẺ"/>
    <n v="58096920"/>
    <n v="2500974"/>
    <n v="55595946"/>
    <n v="38792926.913999997"/>
    <n v="16803019.086000003"/>
    <n v="12019378.035"/>
    <n v="21.619162726361381"/>
    <n v="5650138.1999999993"/>
    <n v="751031.652"/>
    <n v="2231964.9870000002"/>
    <n v="210183.41400000002"/>
    <n v="230851.82400000002"/>
    <n v="1365086.709"/>
    <n v="1580121.2489999998"/>
    <n v="0"/>
    <n v="4783641.0510000009"/>
    <n v="1561.1094730839707"/>
    <n v="1761950.2320000003"/>
    <n v="-1760389.122526916"/>
    <n v="15120"/>
    <n v="15120"/>
    <n v="0"/>
    <n v="3023251.9284730842"/>
    <n v="0"/>
    <n v="3023251.9284730842"/>
    <n v="3023251.9284730842"/>
    <n v="42210000"/>
    <n v="0"/>
  </r>
  <r>
    <x v="1"/>
    <s v="CN Đà Nẵng"/>
    <s v="209102"/>
    <n v="2"/>
    <x v="1"/>
    <n v="1"/>
    <x v="1"/>
    <s v="BÁN LẺ"/>
    <n v="55955691"/>
    <n v="2600749.35"/>
    <n v="53354941.649999999"/>
    <n v="36084162.447000004"/>
    <n v="17270779.203000002"/>
    <n v="14271342.337281017"/>
    <n v="26.747929799827673"/>
    <n v="4355999.9920800002"/>
    <n v="1435338.2284425001"/>
    <n v="2720000.5687335175"/>
    <n v="448239.44812500005"/>
    <n v="2470111.3587600002"/>
    <n v="1727077.9203000003"/>
    <n v="1114574.8208399999"/>
    <n v="0"/>
    <n v="2999436.8657189831"/>
    <n v="3039.8970600000002"/>
    <n v="2417332.4681315715"/>
    <n v="-2414292.5710715717"/>
    <n v="0"/>
    <n v="0"/>
    <n v="0"/>
    <n v="585144.29464741133"/>
    <n v="0"/>
    <n v="585144.29464741133"/>
    <n v="585144.29464741133"/>
    <n v="126090000"/>
    <n v="9660398.5441310313"/>
  </r>
  <r>
    <x v="2"/>
    <s v="CN Hải Phòng"/>
    <s v="105101"/>
    <n v="1"/>
    <x v="0"/>
    <n v="1"/>
    <x v="1"/>
    <s v="BÁN LẺ"/>
    <n v="55579290"/>
    <n v="2947108.05"/>
    <n v="52632181.950000003"/>
    <n v="42766927.695000008"/>
    <n v="9865254.2550000008"/>
    <n v="7939286.8735467549"/>
    <n v="15.084472236186199"/>
    <n v="1569529.5"/>
    <n v="773652.64461479173"/>
    <n v="2663862.3213461544"/>
    <n v="524767.55500000005"/>
    <n v="875233.7526273299"/>
    <n v="767376.65870847879"/>
    <n v="764864.44124999992"/>
    <n v="0"/>
    <n v="1925967.3814532445"/>
    <n v="0"/>
    <n v="504912.41368660831"/>
    <n v="-504912.41368660831"/>
    <n v="28800"/>
    <n v="0"/>
    <n v="28800"/>
    <n v="1449854.9677666365"/>
    <n v="0"/>
    <n v="1449854.9677666365"/>
    <n v="1449854.9677666365"/>
    <n v="51000000"/>
    <n v="810000"/>
  </r>
  <r>
    <x v="2"/>
    <s v="Hà Nội"/>
    <s v="101107"/>
    <n v="3"/>
    <x v="0"/>
    <n v="1"/>
    <x v="1"/>
    <s v="BÁN LẺ"/>
    <n v="53804314"/>
    <n v="3514120.55"/>
    <n v="50290193.449999996"/>
    <n v="34580703.572999999"/>
    <n v="15709489.876999997"/>
    <n v="5857808.2934391787"/>
    <n v="11.64801304505457"/>
    <n v="989331.19999999984"/>
    <n v="266443.12525072298"/>
    <n v="1811172.8089153315"/>
    <n v="514261.20395357715"/>
    <n v="584846.62304276705"/>
    <n v="1459848.4545971048"/>
    <n v="231904.87767967518"/>
    <n v="0"/>
    <n v="9851681.5835608188"/>
    <n v="0"/>
    <n v="567435.77687229135"/>
    <n v="-567435.77687229135"/>
    <n v="0"/>
    <n v="153764.95916239149"/>
    <n v="-153764.95916239149"/>
    <n v="-721200.7360346826"/>
    <n v="0"/>
    <n v="9130480.8475261368"/>
    <n v="9130480.8475261368"/>
    <n v="36799999.999999993"/>
    <n v="7762342.1973045059"/>
  </r>
  <r>
    <x v="0"/>
    <s v="CN Hồ Chí Minh"/>
    <s v="312102"/>
    <n v="2"/>
    <x v="1"/>
    <n v="1"/>
    <x v="1"/>
    <s v="BÁN LẺ"/>
    <n v="53117299.01699999"/>
    <n v="2878627.3569999998"/>
    <n v="50238671.660000004"/>
    <n v="32301378.342999998"/>
    <n v="17937293.317000002"/>
    <n v="9486854.6409999989"/>
    <n v="18.883569822872975"/>
    <n v="1912683.3960000002"/>
    <n v="534177.196"/>
    <n v="2659254.58"/>
    <n v="334860.13500000001"/>
    <n v="1618948.0460000001"/>
    <n v="1104774.92"/>
    <n v="1322156.368"/>
    <n v="0"/>
    <n v="8450438.675999999"/>
    <n v="1206.7509994671295"/>
    <n v="2309919.8969999999"/>
    <n v="-2308713.1460005329"/>
    <n v="108283.79499999998"/>
    <n v="63886"/>
    <n v="44397.794999999998"/>
    <n v="6186123.3249994656"/>
    <n v="0"/>
    <n v="6186123.3249994656"/>
    <n v="6186123.3249994656"/>
    <n v="64600000"/>
    <n v="0"/>
  </r>
  <r>
    <x v="0"/>
    <s v="CN Hồ Chí Minh"/>
    <s v="312102"/>
    <n v="2"/>
    <x v="0"/>
    <n v="1"/>
    <x v="1"/>
    <s v="BÁN LẺ"/>
    <n v="52076603"/>
    <n v="877941.2"/>
    <n v="51198661.799999997"/>
    <n v="33374331.993333999"/>
    <n v="17824329.806666002"/>
    <n v="9134233.7191800233"/>
    <n v="17.84076653187061"/>
    <n v="2353843.9000000004"/>
    <n v="184167.18"/>
    <n v="2913551.6591800237"/>
    <n v="342730.89999999997"/>
    <n v="513541.08"/>
    <n v="1756096.7800000003"/>
    <n v="1070302.22"/>
    <n v="0"/>
    <n v="8690096.0874859784"/>
    <n v="1401.164268835005"/>
    <n v="2160331.9"/>
    <n v="-2158930.7357311649"/>
    <n v="488208"/>
    <n v="14600"/>
    <n v="473608"/>
    <n v="7004773.3517548125"/>
    <n v="0"/>
    <n v="7004773.3517548125"/>
    <n v="7004773.3517548125"/>
    <n v="64000000"/>
    <n v="5372173.8300237395"/>
  </r>
  <r>
    <x v="0"/>
    <s v="CN Cần Thơ"/>
    <s v="311101"/>
    <n v="3"/>
    <x v="0"/>
    <n v="1"/>
    <x v="0"/>
    <s v="BÁN LẺ"/>
    <n v="51797403.548097134"/>
    <n v="0"/>
    <n v="51797403.548097134"/>
    <n v="51724330"/>
    <n v="73073.548097133636"/>
    <n v="236403.51060933206"/>
    <n v="0.45640031047080692"/>
    <n v="30000"/>
    <n v="24501.93"/>
    <n v="105066.72500000001"/>
    <n v="4600"/>
    <n v="35515.445609332077"/>
    <n v="0"/>
    <n v="36719.409999999996"/>
    <n v="0"/>
    <n v="-163329.96251219843"/>
    <n v="0"/>
    <n v="0"/>
    <n v="0"/>
    <n v="3500"/>
    <n v="2000"/>
    <n v="1500"/>
    <n v="-161829.96251219843"/>
    <n v="0"/>
    <n v="-161829.96251219843"/>
    <n v="-161829.96251219843"/>
    <n v="40000000"/>
    <n v="-122627.73722627737"/>
  </r>
  <r>
    <x v="2"/>
    <s v="Hà Nội"/>
    <s v="101111"/>
    <n v="2"/>
    <x v="1"/>
    <n v="1"/>
    <x v="1"/>
    <s v="BÁN LẺ"/>
    <n v="51336121.408"/>
    <n v="2739806.8880000003"/>
    <n v="48596314.519999996"/>
    <n v="31539298.335999999"/>
    <n v="17057016.184"/>
    <n v="7584248.6398593755"/>
    <n v="15.606633372862152"/>
    <n v="2737534.8"/>
    <n v="825391.95124973671"/>
    <n v="1123087.9922923008"/>
    <n v="571938.85168369918"/>
    <n v="528756.26830533729"/>
    <n v="1129946.3395456087"/>
    <n v="667592.43678269314"/>
    <n v="0"/>
    <n v="9472767.5441406257"/>
    <n v="0"/>
    <n v="892739.11012138613"/>
    <n v="-892739.11012138613"/>
    <n v="0"/>
    <n v="297266.20034472231"/>
    <n v="-297266.20034472231"/>
    <n v="8282762.2336745169"/>
    <n v="0"/>
    <n v="8282762.2336745169"/>
    <n v="8282762.2336745169"/>
    <n v="23400000"/>
    <n v="1170000"/>
  </r>
  <r>
    <x v="0"/>
    <s v="CN Đồng Tháp"/>
    <s v="311401"/>
    <n v="3"/>
    <x v="1"/>
    <n v="1"/>
    <x v="0"/>
    <s v="BÁN LẺ"/>
    <n v="51193766"/>
    <n v="0"/>
    <n v="51193766"/>
    <n v="51133178"/>
    <n v="60588"/>
    <n v="353064.92424005608"/>
    <n v="0.6896639021244424"/>
    <n v="60775"/>
    <n v="43393.993449999994"/>
    <n v="145489.655"/>
    <n v="1615"/>
    <n v="55542.582840056013"/>
    <n v="6255.7110000000002"/>
    <n v="39992.981950000001"/>
    <n v="4507.6859999999997"/>
    <n v="-296984.610240056"/>
    <n v="5.762999999999999"/>
    <n v="205846.10644097222"/>
    <n v="-205840.34344097221"/>
    <n v="2040"/>
    <n v="3995"/>
    <n v="-1955"/>
    <n v="-504779.95368102822"/>
    <n v="0"/>
    <n v="-504779.95368102822"/>
    <n v="-504779.95368102822"/>
    <n v="51753270"/>
    <n v="-204000"/>
  </r>
  <r>
    <x v="1"/>
    <s v="CN Đà Nẵng"/>
    <s v="209105"/>
    <n v="2"/>
    <x v="0"/>
    <n v="1"/>
    <x v="0"/>
    <s v="BÁN LẺ"/>
    <n v="50637504.038085409"/>
    <n v="0"/>
    <n v="50637504.038085409"/>
    <n v="50509956"/>
    <n v="127548.03808540535"/>
    <n v="87023.884129539932"/>
    <n v="0.17185658294707348"/>
    <n v="8000.0001600000005"/>
    <n v="9401.5637879999995"/>
    <n v="41334.852588787384"/>
    <n v="3611.3"/>
    <n v="8970.5752685831067"/>
    <n v="12754.803808540537"/>
    <n v="2950.7885156289094"/>
    <n v="0"/>
    <n v="40524.153955865419"/>
    <n v="5926.6056712347399"/>
    <n v="8176.7816666171711"/>
    <n v="-2250.1759953824303"/>
    <n v="7200"/>
    <n v="6900"/>
    <n v="300"/>
    <n v="38573.977960482989"/>
    <n v="0"/>
    <n v="38573.977960482989"/>
    <n v="38573.977960482989"/>
    <n v="49992000"/>
    <n v="3000"/>
  </r>
  <r>
    <x v="2"/>
    <s v="Hà Nội"/>
    <s v="101108"/>
    <n v="2"/>
    <x v="1"/>
    <n v="1"/>
    <x v="1"/>
    <s v="BÁN LẺ"/>
    <n v="47892182"/>
    <n v="1928407.26"/>
    <n v="45963774.740000002"/>
    <n v="29449461.678000003"/>
    <n v="16514313.061999999"/>
    <n v="6369958.1790319346"/>
    <n v="13.858648936177287"/>
    <n v="1438441.8047999998"/>
    <n v="702367.86936692568"/>
    <n v="1466687.7171882405"/>
    <n v="606844.94460878451"/>
    <n v="493284.08030790131"/>
    <n v="1054142.663285017"/>
    <n v="608189.09947506408"/>
    <n v="0"/>
    <n v="10144354.882968066"/>
    <n v="0"/>
    <n v="1299573.5245662692"/>
    <n v="-1299573.5245662692"/>
    <n v="0"/>
    <n v="277323.77473961859"/>
    <n v="-277323.77473961859"/>
    <n v="8567457.5836621802"/>
    <n v="0"/>
    <n v="8567457.5836621802"/>
    <n v="8567457.5836621802"/>
    <n v="65000000"/>
    <n v="8450000"/>
  </r>
  <r>
    <x v="2"/>
    <s v="Hà Nội"/>
    <s v="101109"/>
    <n v="2"/>
    <x v="0"/>
    <n v="1"/>
    <x v="1"/>
    <s v="BÁN LẺ"/>
    <n v="46695339"/>
    <n v="455085"/>
    <n v="46240254"/>
    <n v="31527137.412000004"/>
    <n v="14713116.588000001"/>
    <n v="8121532.8800690528"/>
    <n v="17.563772206071906"/>
    <n v="2020485.6"/>
    <n v="787171.67446736433"/>
    <n v="2504307.1784549449"/>
    <n v="689198.91829969722"/>
    <n v="341258.36822233832"/>
    <n v="1431678.9943074691"/>
    <n v="347432.14631723752"/>
    <n v="0"/>
    <n v="6591583.7079309486"/>
    <n v="0"/>
    <n v="1720802.50074253"/>
    <n v="-1720802.50074253"/>
    <n v="0"/>
    <n v="188905.32548255962"/>
    <n v="-188905.32548255962"/>
    <n v="4681875.8817058578"/>
    <n v="0"/>
    <n v="4681875.8817058578"/>
    <n v="4681875.8817058578"/>
    <n v="37260000.000000007"/>
    <n v="5470134.6133678732"/>
  </r>
  <r>
    <x v="2"/>
    <s v="Hà Nội"/>
    <s v="101107"/>
    <n v="3"/>
    <x v="1"/>
    <n v="1"/>
    <x v="1"/>
    <s v="BÁN LẺ"/>
    <n v="46571297"/>
    <n v="2677666.8999999994"/>
    <n v="43893630.099999994"/>
    <n v="31251225.550999999"/>
    <n v="12642404.548999999"/>
    <n v="6891592.6667846562"/>
    <n v="15.700666932955853"/>
    <n v="984860.29899999988"/>
    <n v="493070.27705082315"/>
    <n v="1839521.9879871502"/>
    <n v="687708.19164819107"/>
    <n v="1408966.9011139381"/>
    <n v="1187476.8509181158"/>
    <n v="289988.15906643716"/>
    <n v="0"/>
    <n v="5750811.8822153434"/>
    <n v="0"/>
    <n v="549956.16055823176"/>
    <n v="-549956.16055823176"/>
    <n v="0"/>
    <n v="423620.93373948737"/>
    <n v="-423620.93373948737"/>
    <n v="4777234.7879176242"/>
    <n v="0"/>
    <n v="4777234.7879176242"/>
    <n v="4777234.7879176242"/>
    <n v="46000000"/>
    <n v="0"/>
  </r>
  <r>
    <x v="1"/>
    <s v="CN Đà Nẵng"/>
    <s v="209102"/>
    <n v="2"/>
    <x v="0"/>
    <n v="1"/>
    <x v="1"/>
    <s v="BÁN LẺ"/>
    <n v="46422852"/>
    <n v="2548821.36"/>
    <n v="43874030.640000001"/>
    <n v="31673115.407999996"/>
    <n v="12200915.231999999"/>
    <n v="6885655.663299121"/>
    <n v="15.694148823020287"/>
    <n v="1935999.9964799997"/>
    <n v="1046199.6574200001"/>
    <n v="1251339.5358791207"/>
    <n v="193124.13199999998"/>
    <n v="459744.93816000002"/>
    <n v="1220091.5232000002"/>
    <n v="779155.88016000006"/>
    <n v="0"/>
    <n v="5315259.5687008789"/>
    <n v="3642.672"/>
    <n v="732070.71647999994"/>
    <n v="-728428.04447999992"/>
    <n v="0"/>
    <n v="0"/>
    <n v="0"/>
    <n v="4586831.5242208792"/>
    <n v="0"/>
    <n v="4586831.5242208792"/>
    <n v="4586831.5242208792"/>
    <n v="47640000"/>
    <n v="5082503.5563906571"/>
  </r>
  <r>
    <x v="0"/>
    <s v="CN Hồ Chí Minh"/>
    <s v="312104"/>
    <n v="2"/>
    <x v="1"/>
    <n v="1"/>
    <x v="1"/>
    <s v="BÁN LẺ"/>
    <n v="45870293.783999994"/>
    <n v="1857187.2239999999"/>
    <n v="44013106.560000002"/>
    <n v="28078677.743999999"/>
    <n v="15934428.816"/>
    <n v="11657289.408"/>
    <n v="26.485950025155415"/>
    <n v="3429719.6880000001"/>
    <n v="1480842.9119999998"/>
    <n v="2824404.6"/>
    <n v="345159.33600000001"/>
    <n v="924391.22399999993"/>
    <n v="855211.03200000001"/>
    <n v="1797560.6159999999"/>
    <n v="0"/>
    <n v="4277139.4080000008"/>
    <n v="1072.0061025830319"/>
    <n v="665318.25599999994"/>
    <n v="-664246.24989741703"/>
    <n v="104400"/>
    <n v="104400"/>
    <n v="0"/>
    <n v="3612893.1581025831"/>
    <n v="0"/>
    <n v="3612893.1581025831"/>
    <n v="3612893.1581025831"/>
    <n v="34800000"/>
    <n v="0"/>
  </r>
  <r>
    <x v="0"/>
    <s v="CN Hồ Chí Minh"/>
    <s v="312114"/>
    <n v="2"/>
    <x v="0"/>
    <n v="1"/>
    <x v="0"/>
    <s v="BÁN LẺ"/>
    <n v="44427931.416000009"/>
    <n v="0"/>
    <n v="44427931.416000009"/>
    <n v="44390490.539999992"/>
    <n v="37440.876000000004"/>
    <n v="209196.0546745357"/>
    <n v="0.4708660700759007"/>
    <n v="59828.547263157874"/>
    <n v="-17281.748"/>
    <n v="115016.48741137784"/>
    <n v="7361.7939999999999"/>
    <n v="6553.1399999999994"/>
    <n v="4681.732"/>
    <n v="33036.101999999999"/>
    <n v="0"/>
    <n v="-171755.17867453568"/>
    <n v="0"/>
    <n v="0"/>
    <n v="0"/>
    <n v="53150.640582443775"/>
    <n v="12293.599999999999"/>
    <n v="40857.040582443777"/>
    <n v="-130898.13809209192"/>
    <n v="0"/>
    <n v="-130898.13809209192"/>
    <n v="-130898.13809209192"/>
    <n v="66000000.000000007"/>
    <n v="0"/>
  </r>
  <r>
    <x v="0"/>
    <s v="CN Hồ Chí Minh"/>
    <s v="312113"/>
    <n v="1"/>
    <x v="0"/>
    <n v="1"/>
    <x v="0"/>
    <s v="BÁN LẺ"/>
    <n v="42627605.714999996"/>
    <n v="0"/>
    <n v="42627605.714999996"/>
    <n v="42578972.400000006"/>
    <n v="48633.315000000002"/>
    <n v="205368.71147847117"/>
    <n v="0.48177397729426097"/>
    <n v="57300"/>
    <n v="22284.195"/>
    <n v="71239.521478471142"/>
    <n v="4890.6900000000005"/>
    <n v="12712.635"/>
    <n v="5437.4850000000006"/>
    <n v="31504.185000000001"/>
    <n v="0"/>
    <n v="-156735.39647847114"/>
    <n v="0"/>
    <n v="0"/>
    <n v="0"/>
    <n v="0"/>
    <n v="0"/>
    <n v="0"/>
    <n v="-156735.39647847114"/>
    <n v="0"/>
    <n v="-156735.39647847114"/>
    <n v="-156735.39647847114"/>
    <n v="30000000"/>
    <n v="0"/>
  </r>
  <r>
    <x v="2"/>
    <s v="Hà Nội"/>
    <s v="101112"/>
    <n v="3"/>
    <x v="0"/>
    <n v="1"/>
    <x v="0"/>
    <s v="BÁN LẺ"/>
    <n v="42311661.233222149"/>
    <n v="0"/>
    <n v="42311661.233222149"/>
    <n v="42134519.839977093"/>
    <n v="177141.39324505808"/>
    <n v="991297.33521908778"/>
    <n v="2.3428466439902951"/>
    <n v="72600"/>
    <n v="59113.83"/>
    <n v="778569.15908917994"/>
    <n v="47699.810940425465"/>
    <n v="3230.1958649766821"/>
    <n v="17714.139324505806"/>
    <n v="12370.2"/>
    <n v="0"/>
    <n v="-814155.94197402988"/>
    <n v="74496.036191429288"/>
    <n v="0"/>
    <n v="74496.036191429288"/>
    <n v="8550"/>
    <n v="0"/>
    <n v="8550"/>
    <n v="-731109.90578260063"/>
    <n v="0"/>
    <n v="-731109.90578260063"/>
    <n v="-731109.90578260063"/>
    <n v="93750000"/>
    <n v="0"/>
  </r>
  <r>
    <x v="0"/>
    <s v="CN An Giang"/>
    <s v="311501"/>
    <n v="1"/>
    <x v="1"/>
    <n v="1"/>
    <x v="0"/>
    <s v="BÁN LẺ"/>
    <n v="41939612"/>
    <n v="26000"/>
    <n v="41913612"/>
    <n v="41860442"/>
    <n v="53170"/>
    <n v="142111.75515333336"/>
    <n v="0.3390587171378438"/>
    <n v="43333.33355000001"/>
    <n v="31038.683000000001"/>
    <n v="31572.846153333336"/>
    <n v="11479.364000000001"/>
    <n v="1765.6814500000005"/>
    <n v="5317"/>
    <n v="17604.847000000002"/>
    <n v="4515.68923"/>
    <n v="-93457.44438333335"/>
    <n v="113.529"/>
    <n v="130227.14523931674"/>
    <n v="-130113.61623931675"/>
    <n v="0"/>
    <n v="0"/>
    <n v="0"/>
    <n v="-223571.06062265008"/>
    <n v="0"/>
    <n v="-223571.06062265008"/>
    <n v="-223571.06062265008"/>
    <n v="116456197"/>
    <n v="0"/>
  </r>
  <r>
    <x v="0"/>
    <s v="CN Hồ Chí Minh"/>
    <s v="312119"/>
    <n v="1"/>
    <x v="1"/>
    <n v="1"/>
    <x v="0"/>
    <s v="BÁN LẺ"/>
    <n v="41342794.232496776"/>
    <n v="0"/>
    <n v="41342794.232496776"/>
    <n v="41256566.114588492"/>
    <n v="86228.117908288463"/>
    <n v="662688.74199999985"/>
    <n v="1.602912319552666"/>
    <n v="122198.99999999997"/>
    <n v="52801.881999999998"/>
    <n v="377002.15399999998"/>
    <n v="3890.9789999999998"/>
    <n v="39941.983999999997"/>
    <n v="8712.9749999999985"/>
    <n v="58139.767999999996"/>
    <n v="0"/>
    <n v="-576460.62409171148"/>
    <n v="0"/>
    <n v="0"/>
    <n v="0"/>
    <n v="3450"/>
    <n v="1168.3999999999999"/>
    <n v="2281.5999999999995"/>
    <n v="-574179.0240917115"/>
    <n v="0"/>
    <n v="-574179.0240917115"/>
    <n v="-574179.0240917115"/>
    <n v="248342794.23249677"/>
    <n v="146207.40595994351"/>
  </r>
  <r>
    <x v="2"/>
    <s v="Hà Nội"/>
    <s v="101131"/>
    <n v="1"/>
    <x v="1"/>
    <n v="1"/>
    <x v="1"/>
    <s v="BÁN LẺ"/>
    <n v="41287500"/>
    <n v="1201033.8"/>
    <n v="40086466.200000003"/>
    <n v="26732680.128000002"/>
    <n v="13353786.072000001"/>
    <n v="8893983.4864963796"/>
    <n v="22.18699808090437"/>
    <n v="4030982.9819999998"/>
    <n v="1044487.4300573905"/>
    <n v="1080677.1793392764"/>
    <n v="419908.64450708148"/>
    <n v="268870.80489279289"/>
    <n v="1312847.3322653505"/>
    <n v="736209.11343448865"/>
    <n v="0"/>
    <n v="4459802.585503621"/>
    <n v="0"/>
    <n v="554145.09552840679"/>
    <n v="-554145.09552840679"/>
    <n v="0"/>
    <n v="293857.70185267722"/>
    <n v="-293857.70185267722"/>
    <n v="3611799.7881225361"/>
    <n v="0"/>
    <n v="3611799.7881225361"/>
    <n v="3611799.7881225361"/>
    <n v="45000000"/>
    <n v="5850000"/>
  </r>
  <r>
    <x v="0"/>
    <s v="CN Hồ Chí Minh"/>
    <s v="312103"/>
    <n v="2"/>
    <x v="0"/>
    <n v="1"/>
    <x v="1"/>
    <s v="BÁN LẺ"/>
    <n v="40848528.5"/>
    <n v="1046103.5"/>
    <n v="39802425"/>
    <n v="27194947.762667097"/>
    <n v="12607477.237332901"/>
    <n v="5871981.6364574442"/>
    <n v="14.752823820301009"/>
    <n v="919620"/>
    <n v="599495.96200000006"/>
    <n v="1598439.2984574439"/>
    <n v="210364.492"/>
    <n v="352989.68900000001"/>
    <n v="1491120.8520000004"/>
    <n v="699951.34299999988"/>
    <n v="0"/>
    <n v="6735495.6008754577"/>
    <n v="1776.8680946188144"/>
    <n v="1510518.36"/>
    <n v="-1508741.491905381"/>
    <n v="32331"/>
    <n v="32331"/>
    <n v="0"/>
    <n v="5226754.1089700758"/>
    <n v="0"/>
    <n v="5226754.1089700758"/>
    <n v="5226754.1089700758"/>
    <n v="47450000"/>
    <n v="5565068.7371913902"/>
  </r>
  <r>
    <x v="0"/>
    <s v="CN Hồ Chí Minh"/>
    <s v="312103"/>
    <n v="3"/>
    <x v="1"/>
    <n v="1"/>
    <x v="1"/>
    <s v="BÁN LẺ"/>
    <n v="40056016.000000007"/>
    <n v="2701094"/>
    <n v="37354922.000000007"/>
    <n v="24942917.252000004"/>
    <n v="12412004.748000002"/>
    <n v="9568404.4940000009"/>
    <n v="25.614842654470003"/>
    <n v="1556280"/>
    <n v="1700113.0740000003"/>
    <n v="2167979.7700000005"/>
    <n v="565146.84600000002"/>
    <n v="1255882.2980000002"/>
    <n v="663456.22199999995"/>
    <n v="1659546.2840000002"/>
    <n v="0"/>
    <n v="2843600.2540000007"/>
    <n v="781.87433575059924"/>
    <n v="2376712.1180000002"/>
    <n v="-2375930.2436642498"/>
    <n v="27500"/>
    <n v="27500"/>
    <n v="0"/>
    <n v="467670.01033575053"/>
    <n v="0"/>
    <n v="467670.01033575053"/>
    <n v="467670.01033575053"/>
    <n v="59400000.000000007"/>
    <n v="0"/>
  </r>
  <r>
    <x v="2"/>
    <s v="CN Hải Dương"/>
    <s v="105201"/>
    <n v="3"/>
    <x v="1"/>
    <n v="1"/>
    <x v="0"/>
    <s v="BÁN LẺ"/>
    <n v="39630840"/>
    <n v="0"/>
    <n v="39630840"/>
    <n v="39332456"/>
    <n v="298384"/>
    <n v="281911.42520000006"/>
    <n v="0.7113435526473828"/>
    <n v="22222.222000000002"/>
    <n v="49020.224800000004"/>
    <n v="74946.496800000008"/>
    <n v="4320"/>
    <n v="86222.655999999988"/>
    <n v="29759.200000000001"/>
    <n v="15420.625600000003"/>
    <n v="0"/>
    <n v="16472.574799999951"/>
    <n v="0"/>
    <n v="105427.56800000001"/>
    <n v="-105427.56800000001"/>
    <n v="0"/>
    <n v="2400"/>
    <n v="-2400"/>
    <n v="-91354.993200000055"/>
    <n v="0"/>
    <n v="-91354.993200000055"/>
    <n v="-91354.993200000055"/>
    <n v="39630840"/>
    <n v="0"/>
  </r>
  <r>
    <x v="2"/>
    <s v="CN Hải Dương"/>
    <s v="105201"/>
    <n v="1"/>
    <x v="1"/>
    <n v="1"/>
    <x v="0"/>
    <s v="BÁN LẺ"/>
    <n v="38822895.000000007"/>
    <n v="0"/>
    <n v="38822895.000000007"/>
    <n v="38767221.000000007"/>
    <n v="55674"/>
    <n v="470562.81682500005"/>
    <n v="1.2120755467231383"/>
    <n v="37499.999625000004"/>
    <n v="54364.879350000003"/>
    <n v="100938.78585"/>
    <n v="31502.25"/>
    <n v="220114.01700000002"/>
    <n v="2050.65"/>
    <n v="24092.235000000001"/>
    <n v="0"/>
    <n v="-414888.81682500005"/>
    <n v="0"/>
    <n v="268510.16700000002"/>
    <n v="-268510.16700000002"/>
    <n v="0"/>
    <n v="0"/>
    <n v="0"/>
    <n v="-683398.983825"/>
    <n v="0"/>
    <n v="-683398.983825"/>
    <n v="-683398.983825"/>
    <n v="124007895"/>
    <n v="0"/>
  </r>
  <r>
    <x v="0"/>
    <s v="CN Hồ Chí Minh"/>
    <s v="312115"/>
    <n v="3"/>
    <x v="1"/>
    <n v="1"/>
    <x v="0"/>
    <s v="BÁN LẺ"/>
    <n v="38755398.33479505"/>
    <n v="0"/>
    <n v="38755398.33479505"/>
    <n v="38595345.16066131"/>
    <n v="160053.17413374138"/>
    <n v="239557.48199999999"/>
    <n v="0.61812674438420745"/>
    <n v="39917.268000000004"/>
    <n v="28202.346000000001"/>
    <n v="102208.788"/>
    <n v="3806.4060000000009"/>
    <n v="33027.786"/>
    <n v="16005.311999999998"/>
    <n v="16389.576000000001"/>
    <n v="0"/>
    <n v="-79504.307866258619"/>
    <n v="0"/>
    <n v="0"/>
    <n v="0"/>
    <n v="0"/>
    <n v="0"/>
    <n v="0"/>
    <n v="-79504.307866258619"/>
    <n v="0"/>
    <n v="-79504.307866258619"/>
    <n v="-79504.307866258619"/>
    <n v="38755398.33479505"/>
    <n v="101000.15445912929"/>
  </r>
  <r>
    <x v="1"/>
    <s v="CN Đà Nẵng"/>
    <s v="209102"/>
    <n v="3"/>
    <x v="0"/>
    <n v="1"/>
    <x v="1"/>
    <s v="BÁN LẺ"/>
    <n v="38576580"/>
    <n v="1573755.84"/>
    <n v="37002824.160000004"/>
    <n v="25660619.831999995"/>
    <n v="11342204.328000002"/>
    <n v="7701271.774220001"/>
    <n v="20.81265943626288"/>
    <n v="1935999.9964799997"/>
    <n v="599695.1155800001"/>
    <n v="1246714.92"/>
    <n v="263299.08799999999"/>
    <n v="2115788.86944"/>
    <n v="1134220.4328000001"/>
    <n v="405553.35191999993"/>
    <n v="0"/>
    <n v="3640932.5537799997"/>
    <n v="4136.7479999999996"/>
    <n v="812416.33487999998"/>
    <n v="-808279.58687999996"/>
    <n v="0"/>
    <n v="0"/>
    <n v="0"/>
    <n v="2832652.9668999994"/>
    <n v="0"/>
    <n v="2832652.9668999994"/>
    <n v="2832652.9668999994"/>
    <n v="59520000"/>
    <n v="6349928.8764981506"/>
  </r>
  <r>
    <x v="0"/>
    <s v="CN Đồng Tháp"/>
    <s v="311401"/>
    <n v="2"/>
    <x v="1"/>
    <n v="1"/>
    <x v="0"/>
    <s v="BÁN LẺ"/>
    <n v="38430120"/>
    <n v="0"/>
    <n v="38430120"/>
    <n v="38309864"/>
    <n v="120256"/>
    <n v="241429.73801910266"/>
    <n v="0.62823050778686784"/>
    <n v="57200"/>
    <n v="40841.405600000006"/>
    <n v="54760.479999999996"/>
    <n v="1486.3008000000002"/>
    <n v="64991.38121910263"/>
    <n v="2158.4"/>
    <n v="19991.770400000001"/>
    <n v="10968.320000000002"/>
    <n v="-132142.05801910264"/>
    <n v="255.84"/>
    <n v="187300.77111111116"/>
    <n v="-187044.93111111113"/>
    <n v="0"/>
    <n v="960"/>
    <n v="-960"/>
    <n v="-320146.9891302138"/>
    <n v="0"/>
    <n v="-320146.9891302138"/>
    <n v="-320146.9891302138"/>
    <n v="20617112"/>
    <n v="-192000"/>
  </r>
  <r>
    <x v="0"/>
    <s v="CN Hồ Chí Minh"/>
    <s v="312115"/>
    <n v="1"/>
    <x v="1"/>
    <n v="1"/>
    <x v="0"/>
    <s v="BÁN LẺ"/>
    <n v="37708130.982197031"/>
    <n v="0"/>
    <n v="37708130.982197031"/>
    <n v="37619996.171704121"/>
    <n v="88134.810492911347"/>
    <n v="202491.05500000002"/>
    <n v="0.5369957346748403"/>
    <n v="28829.138000000003"/>
    <n v="19135.726999999999"/>
    <n v="97917.065999999992"/>
    <n v="2749.0709999999999"/>
    <n v="22025.704999999998"/>
    <n v="8940.8799999999992"/>
    <n v="22893.468000000001"/>
    <n v="0"/>
    <n v="-114356.24450708868"/>
    <n v="0"/>
    <n v="0"/>
    <n v="0"/>
    <n v="5655"/>
    <n v="1651"/>
    <n v="4004"/>
    <n v="-110352.24450708865"/>
    <n v="0"/>
    <n v="-110352.24450708865"/>
    <n v="-110352.24450708865"/>
    <n v="142358130.98219705"/>
    <n v="72944.555998260053"/>
  </r>
  <r>
    <x v="0"/>
    <s v="CN Kiên Giang"/>
    <s v="311203"/>
    <n v="1"/>
    <x v="1"/>
    <n v="1"/>
    <x v="0"/>
    <s v="BÁN LẺ"/>
    <n v="37655910"/>
    <n v="0"/>
    <n v="37655910"/>
    <n v="37625295"/>
    <n v="30615"/>
    <n v="269233.40775000001"/>
    <n v="0.71498314009673392"/>
    <n v="97500"/>
    <n v="73237.955249999999"/>
    <n v="80391.202499999999"/>
    <n v="0"/>
    <n v="0"/>
    <n v="3061.5"/>
    <n v="15042.75"/>
    <n v="19832.209500000001"/>
    <n v="-258450.61725000004"/>
    <n v="0"/>
    <n v="208695.15937124996"/>
    <n v="-208695.15937124996"/>
    <n v="0"/>
    <n v="0"/>
    <n v="0"/>
    <n v="-467145.77662125003"/>
    <n v="0"/>
    <n v="-467145.77662125003"/>
    <n v="-467145.77662125003"/>
    <n v="153763410"/>
    <n v="-90000"/>
  </r>
  <r>
    <x v="2"/>
    <s v="Hà Nội"/>
    <s v="101102"/>
    <n v="2"/>
    <x v="0"/>
    <n v="1"/>
    <x v="3"/>
    <s v="BÁN SỈ"/>
    <n v="35739330"/>
    <n v="0"/>
    <n v="35739330"/>
    <n v="9238247.3344186842"/>
    <n v="26501082.665581316"/>
    <n v="10788068.881292067"/>
    <n v="30.185425639742174"/>
    <n v="281205"/>
    <n v="78212.505000000005"/>
    <n v="2495575.526175214"/>
    <n v="3311236.7751168543"/>
    <n v="0"/>
    <n v="2731418.1"/>
    <n v="1890420.9750000001"/>
    <n v="0"/>
    <n v="15713013.784289248"/>
    <n v="1023064.524550999"/>
    <n v="1867735.2478666676"/>
    <n v="-844670.72331566829"/>
    <n v="17326110.749815125"/>
    <n v="0"/>
    <n v="17326110.749815125"/>
    <n v="32194453.810788706"/>
    <n v="0"/>
    <n v="32194453.810788706"/>
    <n v="32194453.810788706"/>
    <n v="34500000"/>
    <n v="9000000"/>
  </r>
  <r>
    <x v="2"/>
    <s v="Hà Nội"/>
    <s v="101109"/>
    <n v="1"/>
    <x v="1"/>
    <n v="1"/>
    <x v="1"/>
    <s v="BÁN LẺ"/>
    <n v="35517199"/>
    <n v="2578067"/>
    <n v="32939132"/>
    <n v="21820460.346999995"/>
    <n v="11118671.653000001"/>
    <n v="4791925.8184073754"/>
    <n v="14.547820563114339"/>
    <n v="1272157.5999999999"/>
    <n v="494366.37944649113"/>
    <n v="1064540.4663716275"/>
    <n v="408935.69120209164"/>
    <n v="231293.68168737512"/>
    <n v="1129365.0610157452"/>
    <n v="191266.93868404411"/>
    <n v="0"/>
    <n v="6326745.8345926255"/>
    <n v="0"/>
    <n v="1065242.8802940059"/>
    <n v="-1065242.8802940059"/>
    <n v="0"/>
    <n v="252788.43413585715"/>
    <n v="-252788.43413585715"/>
    <n v="5008714.5201627612"/>
    <n v="0"/>
    <n v="5008714.5201627612"/>
    <n v="5008714.5201627612"/>
    <n v="31110000"/>
    <n v="4044300"/>
  </r>
  <r>
    <x v="2"/>
    <s v="Hà Nội"/>
    <s v="101119"/>
    <n v="3"/>
    <x v="1"/>
    <n v="1"/>
    <x v="1"/>
    <s v="BÁN LẺ"/>
    <n v="35353994"/>
    <n v="1104246"/>
    <n v="34249748"/>
    <n v="24262499.768000003"/>
    <n v="9987248.2320000008"/>
    <n v="4163174.7280748538"/>
    <n v="12.155344115451166"/>
    <n v="0"/>
    <n v="27001.560256818069"/>
    <n v="1546571.0840567932"/>
    <n v="404423.25666775519"/>
    <n v="1069598.8855148433"/>
    <n v="901457.59656420921"/>
    <n v="214122.34501443501"/>
    <n v="0"/>
    <n v="5824073.5039251465"/>
    <n v="0"/>
    <n v="954419.81068214215"/>
    <n v="-954419.81068214215"/>
    <n v="0"/>
    <n v="321586.31849356124"/>
    <n v="-321586.31849356124"/>
    <n v="4548067.3747494426"/>
    <n v="0"/>
    <n v="4548067.3747494426"/>
    <n v="4548067.3747494426"/>
    <n v="0"/>
    <n v="0"/>
  </r>
  <r>
    <x v="2"/>
    <s v="CN Hải Dương"/>
    <s v="105201"/>
    <n v="2"/>
    <x v="1"/>
    <n v="1"/>
    <x v="0"/>
    <s v="BÁN LẺ"/>
    <n v="35268336"/>
    <n v="0"/>
    <n v="35268336"/>
    <n v="35073405"/>
    <n v="194931"/>
    <n v="246553.97715000002"/>
    <n v="0.69908026607776452"/>
    <n v="24999.999750000003"/>
    <n v="55147.752900000014"/>
    <n v="65692.642500000002"/>
    <n v="360"/>
    <n v="73199.232000000004"/>
    <n v="3179.25"/>
    <n v="23975.100000000002"/>
    <n v="0"/>
    <n v="-51622.977150000013"/>
    <n v="0"/>
    <n v="158144.25599999999"/>
    <n v="-158144.25599999999"/>
    <n v="0"/>
    <n v="0"/>
    <n v="0"/>
    <n v="-209767.23315000004"/>
    <n v="0"/>
    <n v="-209767.23315000004"/>
    <n v="-209767.23315000004"/>
    <n v="35268336"/>
    <n v="0"/>
  </r>
  <r>
    <x v="0"/>
    <s v="CN Hồ Chí Minh"/>
    <s v="312102"/>
    <n v="3"/>
    <x v="0"/>
    <n v="1"/>
    <x v="1"/>
    <s v="BÁN LẺ"/>
    <n v="35143017.599999994"/>
    <n v="2237717.1599999997"/>
    <n v="32905300.440000001"/>
    <n v="23499406.328269687"/>
    <n v="9405894.1117303129"/>
    <n v="6075280.7255247869"/>
    <n v="18.46292434436981"/>
    <n v="1412306.3399999999"/>
    <n v="110500.30799999999"/>
    <n v="1777119.4775247874"/>
    <n v="550927.82400000002"/>
    <n v="509737.98000000004"/>
    <n v="946594.18799999997"/>
    <n v="768094.60800000001"/>
    <n v="0"/>
    <n v="3330613.3862055261"/>
    <n v="810.02957742509761"/>
    <n v="1344015.6359999999"/>
    <n v="-1343205.6064225747"/>
    <n v="296753.89199999999"/>
    <n v="134628"/>
    <n v="162125.89199999999"/>
    <n v="2149533.6717829509"/>
    <n v="0"/>
    <n v="2149533.6717829509"/>
    <n v="2149533.6717829509"/>
    <n v="37200000"/>
    <n v="2557283.709898191"/>
  </r>
  <r>
    <x v="2"/>
    <s v="Hà Nội"/>
    <s v="101102"/>
    <n v="2"/>
    <x v="1"/>
    <n v="1"/>
    <x v="2"/>
    <s v="BÁN SỈ"/>
    <n v="34504398.618800007"/>
    <n v="0"/>
    <n v="34504398.618800007"/>
    <n v="33755175.784000002"/>
    <n v="749222.83480000217"/>
    <n v="0"/>
    <n v="0"/>
    <n v="0"/>
    <n v="0"/>
    <n v="0"/>
    <n v="0"/>
    <n v="0"/>
    <n v="0"/>
    <n v="0"/>
    <n v="0"/>
    <n v="749222.83480000217"/>
    <n v="0"/>
    <n v="0"/>
    <n v="0"/>
    <n v="0"/>
    <n v="0"/>
    <n v="0"/>
    <n v="749222.83480000217"/>
    <n v="0"/>
    <n v="749222.83480000217"/>
    <n v="749222.83480000217"/>
    <n v="0"/>
    <n v="660000.00000000012"/>
  </r>
  <r>
    <x v="0"/>
    <s v="CN Kiên Giang"/>
    <s v="311202"/>
    <n v="2"/>
    <x v="1"/>
    <n v="1"/>
    <x v="0"/>
    <s v="BÁN LẺ"/>
    <n v="32720811.5"/>
    <n v="0"/>
    <n v="32720811.5"/>
    <n v="32620094"/>
    <n v="100717.5"/>
    <n v="165954.50138584338"/>
    <n v="0.50718333005232275"/>
    <n v="31200"/>
    <n v="37424.855974999999"/>
    <n v="43599.274875000003"/>
    <n v="0"/>
    <n v="32063.32058584339"/>
    <n v="10071.75"/>
    <n v="11595.299950000001"/>
    <n v="23160.394075000004"/>
    <n v="-88397.395460843385"/>
    <n v="0"/>
    <n v="103604.91108662501"/>
    <n v="-103604.91108662501"/>
    <n v="0"/>
    <n v="0"/>
    <n v="0"/>
    <n v="-192002.30654746841"/>
    <n v="0"/>
    <n v="-192002.30654746841"/>
    <n v="-192002.30654746841"/>
    <n v="30999286.5"/>
    <n v="-39000"/>
  </r>
  <r>
    <x v="2"/>
    <s v="CN Hải Phòng"/>
    <s v="105102"/>
    <n v="1"/>
    <x v="1"/>
    <n v="1"/>
    <x v="0"/>
    <s v="BÁN LẺ"/>
    <n v="32659455"/>
    <n v="0"/>
    <n v="32659455"/>
    <n v="32622592.5"/>
    <n v="36862.5"/>
    <n v="106844.07808899834"/>
    <n v="0.32714593090729271"/>
    <n v="22500"/>
    <n v="32588.458200000001"/>
    <n v="41434.506387362635"/>
    <n v="6087.1875"/>
    <n v="2484.6750000000002"/>
    <n v="1048.7952516357168"/>
    <n v="700.45575000000008"/>
    <n v="0"/>
    <n v="-69981.578088998343"/>
    <n v="0"/>
    <n v="0"/>
    <n v="0"/>
    <n v="0"/>
    <n v="0"/>
    <n v="0"/>
    <n v="-69981.578088998343"/>
    <n v="0"/>
    <n v="-69981.578088998343"/>
    <n v="-69981.578088998343"/>
    <n v="115159455"/>
    <n v="-15000"/>
  </r>
  <r>
    <x v="2"/>
    <s v="Hà Nội"/>
    <s v="101102"/>
    <n v="3"/>
    <x v="0"/>
    <n v="1"/>
    <x v="2"/>
    <s v="BÁN SỈ"/>
    <n v="32477679.933999997"/>
    <n v="274904"/>
    <n v="32202775.933999997"/>
    <n v="28083192.213999998"/>
    <n v="4119583.7199999997"/>
    <n v="0"/>
    <n v="0"/>
    <n v="0"/>
    <n v="0"/>
    <n v="0"/>
    <n v="0"/>
    <n v="0"/>
    <n v="0"/>
    <n v="0"/>
    <n v="0"/>
    <n v="4119583.7199999997"/>
    <n v="0"/>
    <n v="0"/>
    <n v="0"/>
    <n v="0"/>
    <n v="0"/>
    <n v="0"/>
    <n v="4119583.7199999997"/>
    <n v="0"/>
    <n v="4119583.7199999997"/>
    <n v="4119583.7199999997"/>
    <n v="0"/>
    <n v="0"/>
  </r>
  <r>
    <x v="2"/>
    <s v="CN Hải Phòng"/>
    <s v="105103"/>
    <n v="1"/>
    <x v="1"/>
    <n v="1"/>
    <x v="0"/>
    <s v="BÁN LẺ"/>
    <n v="32318060"/>
    <n v="0"/>
    <n v="32318060"/>
    <n v="32281260"/>
    <n v="36800"/>
    <n v="105952.35965908211"/>
    <n v="0.32784257365411817"/>
    <n v="13930.5"/>
    <n v="18158.853599999999"/>
    <n v="44715.662362637369"/>
    <n v="14714.166666666668"/>
    <n v="3312.9"/>
    <n v="1047.0170297780774"/>
    <n v="10073.26"/>
    <n v="0"/>
    <n v="-69152.359659082111"/>
    <n v="0"/>
    <n v="0"/>
    <n v="0"/>
    <n v="0"/>
    <n v="0"/>
    <n v="0"/>
    <n v="-69152.359659082111"/>
    <n v="0"/>
    <n v="-69152.359659082111"/>
    <n v="-69152.359659082111"/>
    <n v="122318060"/>
    <n v="-40000"/>
  </r>
  <r>
    <x v="2"/>
    <s v="Hà Nội"/>
    <s v="101115"/>
    <n v="2"/>
    <x v="1"/>
    <n v="1"/>
    <x v="1"/>
    <s v="BÁN LẺ"/>
    <n v="32049340"/>
    <n v="1001463.6"/>
    <n v="31047876.400000002"/>
    <n v="20819191.780000001"/>
    <n v="10228684.620000001"/>
    <n v="4675814.6298179217"/>
    <n v="15.060014313307176"/>
    <n v="1106000"/>
    <n v="642066.86021724949"/>
    <n v="1032488.1523872477"/>
    <n v="343780.22099978372"/>
    <n v="330104.59215191391"/>
    <n v="705429.88883085409"/>
    <n v="515944.91523087322"/>
    <n v="0"/>
    <n v="5552869.9901820775"/>
    <n v="0"/>
    <n v="520830.45853405027"/>
    <n v="-520830.45853405027"/>
    <n v="0"/>
    <n v="185584.44354682873"/>
    <n v="-185584.44354682873"/>
    <n v="4846455.0881011989"/>
    <n v="0"/>
    <n v="4846455.0881011989"/>
    <n v="4846455.0881011989"/>
    <n v="27200000"/>
    <n v="272000"/>
  </r>
  <r>
    <x v="2"/>
    <s v="Hà Nội"/>
    <s v="101107"/>
    <n v="2"/>
    <x v="0"/>
    <n v="1"/>
    <x v="1"/>
    <s v="BÁN LẺ"/>
    <n v="31854366"/>
    <n v="32364"/>
    <n v="31822002"/>
    <n v="21263234.778000001"/>
    <n v="10558767.221999999"/>
    <n v="3926825.8768282011"/>
    <n v="12.339971183548418"/>
    <n v="774259.19999999995"/>
    <n v="188589.01764952071"/>
    <n v="1302638.8720871662"/>
    <n v="352206.16938187828"/>
    <n v="232797.73088095867"/>
    <n v="976654.79372967046"/>
    <n v="99680.093099006306"/>
    <n v="0"/>
    <n v="6631941.345171799"/>
    <n v="0"/>
    <n v="518504.92323028744"/>
    <n v="-518504.92323028744"/>
    <n v="0"/>
    <n v="64665.492022758779"/>
    <n v="-64665.492022758779"/>
    <n v="6048770.929918753"/>
    <n v="0"/>
    <n v="6048770.929918753"/>
    <n v="6048770.929918753"/>
    <n v="15120000"/>
    <n v="2135051.4697415214"/>
  </r>
  <r>
    <x v="0"/>
    <s v="CN Cần Thơ"/>
    <s v="311101"/>
    <n v="3"/>
    <x v="1"/>
    <n v="1"/>
    <x v="1"/>
    <s v="BÁN LẺ"/>
    <n v="30633062.026000001"/>
    <n v="1954776.0259999998"/>
    <n v="28678286"/>
    <n v="19443255.504999995"/>
    <n v="9235030.4949999992"/>
    <n v="7812229.8577899998"/>
    <n v="27.240923177173137"/>
    <n v="736575"/>
    <n v="1021305.409"/>
    <n v="2613459.2657899996"/>
    <n v="93707.956999999995"/>
    <n v="1753106.9429999997"/>
    <n v="721022.4"/>
    <n v="873052.88300000003"/>
    <n v="434992.92454999988"/>
    <n v="987807.7126599995"/>
    <n v="638.572"/>
    <n v="576496.60999999987"/>
    <n v="-575858.03799999994"/>
    <n v="21850"/>
    <n v="275999.99999999994"/>
    <n v="-254149.99999999997"/>
    <n v="157799.6746599997"/>
    <n v="0"/>
    <n v="157799.6746599997"/>
    <n v="157799.6746599997"/>
    <n v="23000000"/>
    <n v="0"/>
  </r>
  <r>
    <x v="2"/>
    <s v="Hà Nội"/>
    <s v="101131"/>
    <n v="3"/>
    <x v="1"/>
    <n v="1"/>
    <x v="1"/>
    <s v="BÁN LẺ"/>
    <n v="30324996"/>
    <n v="2228634.2000000002"/>
    <n v="28096361.800000001"/>
    <n v="18807301.226999998"/>
    <n v="9289060.5730000008"/>
    <n v="7617192.6661723647"/>
    <n v="27.110957355953342"/>
    <n v="2911265.4869999997"/>
    <n v="754352.03281922662"/>
    <n v="1421922.9521885898"/>
    <n v="568333.63980223797"/>
    <n v="917451.70078498288"/>
    <n v="773227.99822784541"/>
    <n v="270638.85534948227"/>
    <n v="0"/>
    <n v="1671867.9068276368"/>
    <n v="0"/>
    <n v="915759.9709412154"/>
    <n v="-915759.9709412154"/>
    <n v="0"/>
    <n v="275841.64385986974"/>
    <n v="-275841.64385986974"/>
    <n v="480266.29202655121"/>
    <n v="0"/>
    <n v="480266.29202655121"/>
    <n v="480266.29202655121"/>
    <n v="26650000"/>
    <n v="3464500"/>
  </r>
  <r>
    <x v="0"/>
    <s v="CN Hồ Chí Minh"/>
    <s v="312102"/>
    <n v="3"/>
    <x v="1"/>
    <n v="1"/>
    <x v="1"/>
    <s v="BÁN LẺ"/>
    <n v="29701856.400000002"/>
    <n v="1816647"/>
    <n v="27885209.399999999"/>
    <n v="17748472.450999998"/>
    <n v="10136736.949000001"/>
    <n v="9806303.6549999993"/>
    <n v="35.166684654697264"/>
    <n v="2137704.9720000001"/>
    <n v="603623.08400000003"/>
    <n v="2956182.2600000002"/>
    <n v="503862.78599999991"/>
    <n v="1430012.8459999999"/>
    <n v="558036.1939999999"/>
    <n v="1616881.5129999998"/>
    <n v="0"/>
    <n v="330433.29399999994"/>
    <n v="638.54748927283674"/>
    <n v="2699487.301"/>
    <n v="-2698848.7535107275"/>
    <n v="294905.44099999999"/>
    <n v="65930"/>
    <n v="228975.44099999999"/>
    <n v="-2139440.0185107272"/>
    <n v="0"/>
    <n v="-2139440.0185107272"/>
    <n v="-2139440.0185107272"/>
    <n v="55100000"/>
    <n v="0"/>
  </r>
  <r>
    <x v="2"/>
    <s v="Hà Nội"/>
    <s v="101132"/>
    <n v="1"/>
    <x v="1"/>
    <n v="1"/>
    <x v="1"/>
    <s v="BÁN LẺ"/>
    <n v="29562246.103999995"/>
    <n v="837454.08100000001"/>
    <n v="28724792.022999994"/>
    <n v="16780787.142999999"/>
    <n v="11944004.879999999"/>
    <n v="9770163.638871409"/>
    <n v="34.013000445915921"/>
    <n v="4322155.2562499996"/>
    <n v="953961.14373865665"/>
    <n v="1933894.0102355126"/>
    <n v="478347.89364273072"/>
    <n v="192514.0757958538"/>
    <n v="940011.28509617061"/>
    <n v="949279.97411248402"/>
    <n v="0"/>
    <n v="2173841.2411285904"/>
    <n v="0"/>
    <n v="198192.06120763073"/>
    <n v="-198192.06120763073"/>
    <n v="0"/>
    <n v="210404.93373841234"/>
    <n v="-210404.93373841234"/>
    <n v="1765244.2461825479"/>
    <n v="0"/>
    <n v="1765244.2461825479"/>
    <n v="1765244.2461825479"/>
    <n v="50600000"/>
    <n v="7590000"/>
  </r>
  <r>
    <x v="0"/>
    <s v="CN Hồ Chí Minh"/>
    <s v="312117"/>
    <n v="2"/>
    <x v="0"/>
    <n v="1"/>
    <x v="0"/>
    <s v="BÁN LẺ"/>
    <n v="29123945.260000002"/>
    <n v="0"/>
    <n v="29123945.260000002"/>
    <n v="29100700.920000002"/>
    <n v="23244.340000000004"/>
    <n v="173892.75543059345"/>
    <n v="0.59707829374828814"/>
    <n v="26086.019999999997"/>
    <n v="1280.18"/>
    <n v="77846.795430593455"/>
    <n v="4290.08"/>
    <n v="38092.58"/>
    <n v="2531.94"/>
    <n v="23765.16"/>
    <n v="0"/>
    <n v="-150648.41543059345"/>
    <n v="0"/>
    <n v="0"/>
    <n v="0"/>
    <n v="19463.766335943641"/>
    <n v="1524"/>
    <n v="17939.766335943641"/>
    <n v="-132708.64909464982"/>
    <n v="0"/>
    <n v="-132708.64909464982"/>
    <n v="-132708.64909464982"/>
    <n v="60000000"/>
    <n v="0"/>
  </r>
  <r>
    <x v="2"/>
    <s v="Hà Nội"/>
    <s v="101110"/>
    <n v="2"/>
    <x v="0"/>
    <n v="1"/>
    <x v="1"/>
    <s v="BÁN LẺ"/>
    <n v="28936780"/>
    <n v="313791.59999999998"/>
    <n v="28622988.399999999"/>
    <n v="20219502.960000001"/>
    <n v="8403485.4399999995"/>
    <n v="4293433.6261720601"/>
    <n v="14.999948873864129"/>
    <n v="440219.99999999994"/>
    <n v="1171580.8807791646"/>
    <n v="1156721.094995412"/>
    <n v="310528.88510732929"/>
    <n v="211475.4606323512"/>
    <n v="887201.61318234541"/>
    <n v="115705.69147545783"/>
    <n v="0"/>
    <n v="4110051.8138279389"/>
    <n v="0"/>
    <n v="440234.24081920675"/>
    <n v="-440234.24081920675"/>
    <n v="0"/>
    <n v="125578.15875787091"/>
    <n v="-125578.15875787091"/>
    <n v="3544239.4142508609"/>
    <n v="0"/>
    <n v="3544239.4142508609"/>
    <n v="3544239.4142508609"/>
    <n v="14790000"/>
    <n v="1549502.5904550485"/>
  </r>
  <r>
    <x v="2"/>
    <s v="Hà Nội"/>
    <s v="101132"/>
    <n v="3"/>
    <x v="1"/>
    <n v="1"/>
    <x v="1"/>
    <s v="BÁN LẺ"/>
    <n v="28672106.482999995"/>
    <n v="1734079.8829999997"/>
    <n v="26938026.600000001"/>
    <n v="16549190.276999999"/>
    <n v="10388836.322999999"/>
    <n v="8350285.8169709612"/>
    <n v="30.998134870692272"/>
    <n v="3194636.4937499999"/>
    <n v="705101.71493726759"/>
    <n v="1672377.1195625504"/>
    <n v="660090.31361713749"/>
    <n v="867445.22102876729"/>
    <n v="731082.55317909073"/>
    <n v="519552.40089614695"/>
    <n v="0"/>
    <n v="2038550.5060290387"/>
    <n v="0"/>
    <n v="434164.02101709822"/>
    <n v="-434164.02101709822"/>
    <n v="0"/>
    <n v="260806.66210791739"/>
    <n v="-260806.66210791739"/>
    <n v="1343579.8229040231"/>
    <n v="0"/>
    <n v="1343579.8229040231"/>
    <n v="1343579.8229040231"/>
    <n v="30600000"/>
    <n v="4590000"/>
  </r>
  <r>
    <x v="0"/>
    <s v="CN Đồng Tháp"/>
    <s v="311401"/>
    <n v="1"/>
    <x v="1"/>
    <n v="1"/>
    <x v="0"/>
    <s v="BÁN LẺ"/>
    <n v="28615530"/>
    <n v="0"/>
    <n v="28615530"/>
    <n v="28599342"/>
    <n v="16188"/>
    <n v="177229.53899999996"/>
    <n v="0.6193473928317943"/>
    <n v="42900"/>
    <n v="29709.3822"/>
    <n v="40640.28"/>
    <n v="396.58799999999991"/>
    <n v="41903.891999999993"/>
    <n v="2687.28"/>
    <n v="18992.1168"/>
    <n v="1200"/>
    <n v="-162241.53899999999"/>
    <n v="465.82799999999997"/>
    <n v="128694.12120059998"/>
    <n v="-128228.29320059999"/>
    <n v="360"/>
    <n v="0"/>
    <n v="360"/>
    <n v="-290109.83220060001"/>
    <n v="0"/>
    <n v="-290109.83220060001"/>
    <n v="-290109.83220060001"/>
    <n v="56263530"/>
    <n v="-144000"/>
  </r>
  <r>
    <x v="1"/>
    <s v="CN Đà Nẵng"/>
    <s v="209102"/>
    <n v="3"/>
    <x v="1"/>
    <n v="1"/>
    <x v="1"/>
    <s v="BÁN LẺ"/>
    <n v="27682202"/>
    <n v="1473021.66"/>
    <n v="26209180.34"/>
    <n v="17927141.252"/>
    <n v="8282039.0879999995"/>
    <n v="11958768.46550023"/>
    <n v="45.628166582718208"/>
    <n v="3710666.6599199991"/>
    <n v="1222695.5279325"/>
    <n v="2146210.0266043954"/>
    <n v="323832.07918333332"/>
    <n v="2979986.6459399997"/>
    <n v="828203.90879999986"/>
    <n v="747173.61711999995"/>
    <n v="0"/>
    <n v="-3676729.3775002281"/>
    <n v="1094.0285799999999"/>
    <n v="1624711.1835606748"/>
    <n v="-1623617.1549806749"/>
    <n v="8049.9999999999991"/>
    <n v="0"/>
    <n v="8049.9999999999991"/>
    <n v="-5292296.5324809039"/>
    <n v="0"/>
    <n v="-5292296.5324809039"/>
    <n v="-5292296.5324809039"/>
    <n v="64399999.999999993"/>
    <n v="8458307.5523202922"/>
  </r>
  <r>
    <x v="2"/>
    <s v="Hà Nội"/>
    <s v="101127"/>
    <n v="1"/>
    <x v="0"/>
    <n v="1"/>
    <x v="1"/>
    <s v="BÁN LẺ"/>
    <n v="27339044.959999997"/>
    <n v="1676946.7999999998"/>
    <n v="25662098.16"/>
    <n v="14502259.979999999"/>
    <n v="11159838.18"/>
    <n v="5660509.5051309476"/>
    <n v="22.057859298325386"/>
    <n v="1078502.4180000001"/>
    <n v="156557.6485152528"/>
    <n v="1980609.8633367261"/>
    <n v="654877.52570881101"/>
    <n v="326073.24389126193"/>
    <n v="730639.29256029555"/>
    <n v="733249.51311860117"/>
    <n v="0"/>
    <n v="5499328.6748690521"/>
    <n v="0"/>
    <n v="1022430.5653280306"/>
    <n v="-1022430.5653280306"/>
    <n v="0"/>
    <n v="159570.65560993861"/>
    <n v="-159570.65560993861"/>
    <n v="4317327.453931083"/>
    <n v="0"/>
    <n v="4317327.453931083"/>
    <n v="4317327.453931083"/>
    <n v="15400000.000000002"/>
    <n v="1540000.0000000002"/>
  </r>
  <r>
    <x v="2"/>
    <s v="Hà Nội"/>
    <s v="101108"/>
    <n v="2"/>
    <x v="0"/>
    <n v="1"/>
    <x v="1"/>
    <s v="BÁN LẺ"/>
    <n v="27187908.084999997"/>
    <n v="389480"/>
    <n v="26798428.084999997"/>
    <n v="17580004.442000002"/>
    <n v="9218423.6429999992"/>
    <n v="3437179.3072856525"/>
    <n v="12.826048215900993"/>
    <n v="719220.9023999999"/>
    <n v="226592.18771330261"/>
    <n v="976796.18214983819"/>
    <n v="345742.98950062896"/>
    <n v="198694.37393882114"/>
    <n v="833581.20399247366"/>
    <n v="136551.46759058861"/>
    <n v="0"/>
    <n v="5781244.3357143467"/>
    <n v="0"/>
    <n v="569783.94514640176"/>
    <n v="-569783.94514640176"/>
    <n v="0"/>
    <n v="75084.075679436864"/>
    <n v="-75084.075679436864"/>
    <n v="5136376.3148885081"/>
    <n v="0"/>
    <n v="5136376.3148885081"/>
    <n v="5136376.3148885081"/>
    <n v="24960000"/>
    <n v="5535963.6422490738"/>
  </r>
  <r>
    <x v="0"/>
    <s v="CN Hồ Chí Minh"/>
    <s v="312104"/>
    <n v="3"/>
    <x v="1"/>
    <n v="1"/>
    <x v="1"/>
    <s v="BÁN LẺ"/>
    <n v="26740140"/>
    <n v="1328187"/>
    <n v="25411953"/>
    <n v="16877480.634"/>
    <n v="8534472.3660000004"/>
    <n v="10251992.184"/>
    <n v="40.34318882928833"/>
    <n v="3303233.8710000003"/>
    <n v="1363294.443"/>
    <n v="2240978.5440000002"/>
    <n v="413135.96100000001"/>
    <n v="1133498.2890000001"/>
    <n v="498534.79200000002"/>
    <n v="1299316.284"/>
    <n v="0"/>
    <n v="-1717519.818"/>
    <n v="537.61540118837979"/>
    <n v="618295.16700000002"/>
    <n v="-617757.55159881175"/>
    <n v="70875"/>
    <n v="49875"/>
    <n v="21000"/>
    <n v="-2314277.369598812"/>
    <n v="0"/>
    <n v="-2314277.369598812"/>
    <n v="-2314277.369598812"/>
    <n v="29400000"/>
    <n v="0"/>
  </r>
  <r>
    <x v="2"/>
    <s v="Hà Nội"/>
    <s v="101107"/>
    <n v="1"/>
    <x v="1"/>
    <n v="1"/>
    <x v="1"/>
    <s v="BÁN LẺ"/>
    <n v="26619072"/>
    <n v="205656"/>
    <n v="26413416"/>
    <n v="16627055.184"/>
    <n v="9786360.8159999996"/>
    <n v="4313646.4003684931"/>
    <n v="16.331270443658227"/>
    <n v="1027680.3119999999"/>
    <n v="514508.11518346769"/>
    <n v="1037170.474751859"/>
    <n v="435702.84085995657"/>
    <n v="173347.65520167624"/>
    <n v="846425.13260864164"/>
    <n v="278811.86976289202"/>
    <n v="0"/>
    <n v="5472714.4156315066"/>
    <n v="0"/>
    <n v="535674.82063324144"/>
    <n v="-535674.82063324144"/>
    <n v="0"/>
    <n v="189457.32542224519"/>
    <n v="-189457.32542224519"/>
    <n v="4747582.2695760205"/>
    <n v="0"/>
    <n v="4747582.2695760205"/>
    <n v="4747582.2695760205"/>
    <n v="18720000"/>
    <n v="936000"/>
  </r>
  <r>
    <x v="2"/>
    <s v="CN Hải Phòng"/>
    <s v="105102"/>
    <n v="2"/>
    <x v="0"/>
    <n v="1"/>
    <x v="0"/>
    <s v="BÁN LẺ"/>
    <n v="26608660"/>
    <n v="0"/>
    <n v="26608660"/>
    <n v="26579709"/>
    <n v="28951"/>
    <n v="95980.705465748193"/>
    <n v="0.36071228489427198"/>
    <n v="9750"/>
    <n v="12872.107559999997"/>
    <n v="57614.048839285708"/>
    <n v="0"/>
    <n v="0"/>
    <n v="2202.3505264624696"/>
    <n v="13542.198539999999"/>
    <n v="0"/>
    <n v="-67029.705465748193"/>
    <n v="0"/>
    <n v="0"/>
    <n v="0"/>
    <n v="1300"/>
    <n v="1300"/>
    <n v="0"/>
    <n v="-67029.705465748193"/>
    <n v="0"/>
    <n v="-67029.705465748193"/>
    <n v="-67029.705465748193"/>
    <n v="26000000"/>
    <n v="0"/>
  </r>
  <r>
    <x v="2"/>
    <s v="Hà Nội"/>
    <s v="101107"/>
    <n v="2"/>
    <x v="1"/>
    <n v="1"/>
    <x v="1"/>
    <s v="BÁN LẺ"/>
    <n v="26013089.024"/>
    <n v="845224.35400000005"/>
    <n v="25167864.670000002"/>
    <n v="17701821.969000001"/>
    <n v="7466042.7010000013"/>
    <n v="2948937.14733527"/>
    <n v="11.717073283735475"/>
    <n v="556660.16899999999"/>
    <n v="278691.89572437835"/>
    <n v="784787.20588223985"/>
    <n v="264362.95237583492"/>
    <n v="267931.8869867195"/>
    <n v="572567.50055843359"/>
    <n v="223935.53680766368"/>
    <n v="0"/>
    <n v="4517105.5536647309"/>
    <n v="0"/>
    <n v="331514.15903483977"/>
    <n v="-331514.15903483977"/>
    <n v="0"/>
    <n v="150631.01615986973"/>
    <n v="-150631.01615986973"/>
    <n v="4034960.3784700208"/>
    <n v="0"/>
    <n v="4034960.3784700208"/>
    <n v="4034960.3784700208"/>
    <n v="19500000"/>
    <n v="3022500"/>
  </r>
  <r>
    <x v="2"/>
    <s v="Hà Nội"/>
    <s v="101108"/>
    <n v="1"/>
    <x v="1"/>
    <n v="1"/>
    <x v="1"/>
    <s v="BÁN LẺ"/>
    <n v="25889725"/>
    <n v="131950"/>
    <n v="25757775"/>
    <n v="15917071.574999999"/>
    <n v="9840703.4250000007"/>
    <n v="5827399.3979535103"/>
    <n v="22.623846189950452"/>
    <n v="1383117.12"/>
    <n v="675353.72054512089"/>
    <n v="1632352.6344849863"/>
    <n v="536188.05118519813"/>
    <n v="168598.03086171515"/>
    <n v="823233.57915430923"/>
    <n v="608556.26172218029"/>
    <n v="0"/>
    <n v="4013304.0270464895"/>
    <n v="0"/>
    <n v="1200734.6430899315"/>
    <n v="-1200734.6430899315"/>
    <n v="0"/>
    <n v="184266.30554278666"/>
    <n v="-184266.30554278666"/>
    <n v="2628303.0784137715"/>
    <n v="0"/>
    <n v="2628303.0784137715"/>
    <n v="2628303.0784137715"/>
    <n v="54250000"/>
    <n v="7052500"/>
  </r>
  <r>
    <x v="0"/>
    <s v="CN Hồ Chí Minh"/>
    <s v="312121"/>
    <n v="3"/>
    <x v="1"/>
    <n v="1"/>
    <x v="1"/>
    <s v="BÁN LẺ"/>
    <n v="25709020.049999997"/>
    <n v="1646107.0499999998"/>
    <n v="24062913"/>
    <n v="15990355.731000002"/>
    <n v="8072557.2690000003"/>
    <n v="11722139.1"/>
    <n v="48.7145471539543"/>
    <n v="5650138.1370000001"/>
    <n v="1488353.034"/>
    <n v="1998532.0109999999"/>
    <n v="469934.51399999997"/>
    <n v="776616.05700000003"/>
    <n v="385880.96399999992"/>
    <n v="952684.38299999991"/>
    <n v="0"/>
    <n v="-3649581.8310000002"/>
    <n v="508.51780035977515"/>
    <n v="2264220.3360000001"/>
    <n v="-2263711.8181996406"/>
    <n v="8820"/>
    <n v="8820"/>
    <n v="0"/>
    <n v="-5913293.6491996404"/>
    <n v="0"/>
    <n v="-5913293.6491996404"/>
    <n v="-5913293.6491996404"/>
    <n v="42000000"/>
    <n v="0"/>
  </r>
  <r>
    <x v="0"/>
    <s v="CN Hồ Chí Minh"/>
    <s v="312113"/>
    <n v="1"/>
    <x v="1"/>
    <n v="1"/>
    <x v="1"/>
    <s v="BÁN LẺ"/>
    <n v="25066704"/>
    <n v="1951482"/>
    <n v="23115222"/>
    <n v="14799600.66"/>
    <n v="8315621.3399999999"/>
    <n v="7083980.9819999998"/>
    <n v="30.646389560956845"/>
    <n v="2072460"/>
    <n v="843215.17800000007"/>
    <n v="2016161.4720000001"/>
    <n v="168552.17600000001"/>
    <n v="223933.55400000003"/>
    <n v="540752.31599999999"/>
    <n v="1218906.2860000001"/>
    <n v="0"/>
    <n v="1231640.358"/>
    <n v="772.5751653325965"/>
    <n v="428280.86600000004"/>
    <n v="-427508.29083466734"/>
    <n v="36920"/>
    <n v="36920"/>
    <n v="0"/>
    <n v="804132.06716533273"/>
    <n v="0"/>
    <n v="804132.06716533273"/>
    <n v="804132.06716533273"/>
    <n v="24440000"/>
    <n v="0"/>
  </r>
  <r>
    <x v="0"/>
    <s v="CN Hồ Chí Minh"/>
    <s v="312115"/>
    <n v="3"/>
    <x v="0"/>
    <n v="1"/>
    <x v="1"/>
    <s v="BÁN LẺ"/>
    <n v="24934032"/>
    <n v="1062062.4000000001"/>
    <n v="23871969.600000001"/>
    <n v="15698475.302152799"/>
    <n v="8173494.2978472002"/>
    <n v="4264942.2800006997"/>
    <n v="17.865900264889326"/>
    <n v="558841.70399999991"/>
    <n v="12942.143999999998"/>
    <n v="1656643.8080006996"/>
    <n v="274540.56"/>
    <n v="231737.448"/>
    <n v="856280.39999999991"/>
    <n v="673956.21600000001"/>
    <n v="0"/>
    <n v="3908552.0178465005"/>
    <n v="582.53688349206777"/>
    <n v="294148.728"/>
    <n v="-293566.19111650792"/>
    <n v="2880"/>
    <n v="2880"/>
    <n v="0"/>
    <n v="3614985.8267299924"/>
    <n v="0"/>
    <n v="3614985.8267299924"/>
    <n v="3614985.8267299924"/>
    <n v="19200000"/>
    <n v="2226443.9483412202"/>
  </r>
  <r>
    <x v="2"/>
    <s v="Hà Nội"/>
    <s v="101111"/>
    <n v="3"/>
    <x v="0"/>
    <n v="1"/>
    <x v="1"/>
    <s v="BÁN LẺ"/>
    <n v="24157830"/>
    <n v="844244.25"/>
    <n v="23313585.75"/>
    <n v="14812834.905000001"/>
    <n v="8500750.8450000007"/>
    <n v="4579554.7619378343"/>
    <n v="19.643287871055332"/>
    <n v="1579347"/>
    <n v="392544.10045805725"/>
    <n v="1118540.2195765111"/>
    <n v="308788.17977653875"/>
    <n v="262592.79684415739"/>
    <n v="655463.62679988041"/>
    <n v="262278.83848268923"/>
    <n v="0"/>
    <n v="3921196.0830621654"/>
    <n v="0"/>
    <n v="536631.84871752711"/>
    <n v="-536631.84871752711"/>
    <n v="0"/>
    <n v="65771.107406498952"/>
    <n v="-65771.107406498952"/>
    <n v="-602402.95612402598"/>
    <n v="0"/>
    <n v="3318793.1269381391"/>
    <n v="3318793.1269381391"/>
    <n v="23100000"/>
    <n v="4479726.0025761193"/>
  </r>
  <r>
    <x v="0"/>
    <s v="CN Hồ Chí Minh"/>
    <s v="312106"/>
    <n v="1"/>
    <x v="1"/>
    <n v="1"/>
    <x v="1"/>
    <s v="BÁN LẺ"/>
    <n v="23867050"/>
    <n v="1191400"/>
    <n v="22675650"/>
    <n v="14127581.125"/>
    <n v="8548068.875"/>
    <n v="7167735.5"/>
    <n v="31.60983477871638"/>
    <n v="1681872.5"/>
    <n v="912829.32499999995"/>
    <n v="2152645.5499999998"/>
    <n v="171998.17500000002"/>
    <n v="292130.97499999998"/>
    <n v="662135.6"/>
    <n v="1294123.375"/>
    <n v="0"/>
    <n v="1380333.375"/>
    <n v="794.17104920479062"/>
    <n v="614891.92499999993"/>
    <n v="-614097.75395079528"/>
    <n v="31475"/>
    <n v="31475"/>
    <n v="0"/>
    <n v="766235.62104920484"/>
    <n v="0"/>
    <n v="766235.62104920484"/>
    <n v="766235.62104920484"/>
    <n v="22250000"/>
    <n v="0"/>
  </r>
  <r>
    <x v="2"/>
    <s v="Hà Nội"/>
    <s v="101118"/>
    <n v="1"/>
    <x v="1"/>
    <n v="1"/>
    <x v="0"/>
    <s v="BÁN LẺ"/>
    <n v="23711033.185641065"/>
    <n v="0"/>
    <n v="23711033.185641065"/>
    <n v="23660625.473858062"/>
    <n v="50407.711783010964"/>
    <n v="419311.58334245288"/>
    <n v="1.7684239234095449"/>
    <n v="53333.34"/>
    <n v="0"/>
    <n v="331411.42640025145"/>
    <n v="28451.184812440246"/>
    <n v="1074.8609514600403"/>
    <n v="5040.7711783010964"/>
    <n v="0"/>
    <n v="0"/>
    <n v="-368903.8715594419"/>
    <n v="17456.159632642655"/>
    <n v="19327.530828718925"/>
    <n v="-1871.371196076268"/>
    <n v="0"/>
    <n v="0"/>
    <n v="0"/>
    <n v="-370775.24275551818"/>
    <n v="0"/>
    <n v="-370775.24275551818"/>
    <n v="-370775.24275551818"/>
    <n v="173711033.18564105"/>
    <n v="-2019.8426677009884"/>
  </r>
  <r>
    <x v="0"/>
    <s v="CN Hồ Chí Minh"/>
    <s v="312104"/>
    <n v="1"/>
    <x v="1"/>
    <n v="1"/>
    <x v="1"/>
    <s v="BÁN LẺ"/>
    <n v="23500908"/>
    <n v="413748"/>
    <n v="23087160"/>
    <n v="14523364.935000001"/>
    <n v="8563795.0649999995"/>
    <n v="12140246.547"/>
    <n v="52.584408593347987"/>
    <n v="3858434.6490000002"/>
    <n v="1769155.7760000001"/>
    <n v="3255982.2990000006"/>
    <n v="283643.39700000006"/>
    <n v="639435.43800000008"/>
    <n v="570581.98200000008"/>
    <n v="1763013.0060000001"/>
    <n v="0"/>
    <n v="-3576451.4820000008"/>
    <n v="795.63211427047122"/>
    <n v="943866.16200000001"/>
    <n v="-943070.52988572954"/>
    <n v="60750"/>
    <n v="60750"/>
    <n v="0"/>
    <n v="-4519522.0118857287"/>
    <n v="0"/>
    <n v="-4519522.0118857287"/>
    <n v="-4519522.0118857287"/>
    <n v="35910000"/>
    <n v="0"/>
  </r>
  <r>
    <x v="0"/>
    <s v="CN Hồ Chí Minh"/>
    <s v="312106"/>
    <n v="3"/>
    <x v="1"/>
    <n v="1"/>
    <x v="1"/>
    <s v="BÁN LẺ"/>
    <n v="23385969"/>
    <n v="1647429.2999999998"/>
    <n v="21738539.700000003"/>
    <n v="14087710.971000001"/>
    <n v="7650828.7290000003"/>
    <n v="7634499.2370000007"/>
    <n v="35.119650824567579"/>
    <n v="1816422.3"/>
    <n v="1043898.8670000001"/>
    <n v="1947035.9880000001"/>
    <n v="390270.82499999995"/>
    <n v="708731.34300000011"/>
    <n v="387933.08400000009"/>
    <n v="1340206.83"/>
    <n v="0"/>
    <n v="16329.492000000002"/>
    <n v="481.95168724797492"/>
    <n v="710349.75"/>
    <n v="-709867.79831275216"/>
    <n v="12204"/>
    <n v="12204"/>
    <n v="0"/>
    <n v="-693538.30631275207"/>
    <n v="0"/>
    <n v="-693538.30631275207"/>
    <n v="-693538.30631275207"/>
    <n v="32400000"/>
    <n v="0"/>
  </r>
  <r>
    <x v="2"/>
    <s v="Hà Nội"/>
    <s v="101119"/>
    <n v="3"/>
    <x v="1"/>
    <n v="1"/>
    <x v="0"/>
    <s v="BÁN LẺ"/>
    <n v="22550429.170642167"/>
    <n v="0"/>
    <n v="22550429.170642167"/>
    <n v="22523098.291339915"/>
    <n v="27330.879302253725"/>
    <n v="250454.59798016466"/>
    <n v="1.1106422679805366"/>
    <n v="19050"/>
    <n v="0"/>
    <n v="88966.985293672784"/>
    <n v="0"/>
    <n v="804.52475626647572"/>
    <n v="2733.0879302253725"/>
    <n v="138900"/>
    <n v="0"/>
    <n v="-223123.71867791095"/>
    <n v="15313.658560556285"/>
    <n v="19349.432433215683"/>
    <n v="-4035.7738726593971"/>
    <n v="0"/>
    <n v="0"/>
    <n v="0"/>
    <n v="-227159.49255057031"/>
    <n v="0"/>
    <n v="-227159.49255057031"/>
    <n v="-227159.49255057031"/>
    <n v="22550429.170642167"/>
    <n v="0"/>
  </r>
  <r>
    <x v="2"/>
    <s v="Hà Nội"/>
    <s v="101115"/>
    <n v="3"/>
    <x v="1"/>
    <n v="1"/>
    <x v="1"/>
    <s v="BÁN LẺ"/>
    <n v="22362525"/>
    <n v="1288600"/>
    <n v="21073925"/>
    <n v="14113135.625"/>
    <n v="6960789.375"/>
    <n v="5208985.4005058641"/>
    <n v="24.71768026367117"/>
    <n v="1382500"/>
    <n v="802583.57527156186"/>
    <n v="1115791.926187854"/>
    <n v="403845.76521687739"/>
    <n v="676555.29435508244"/>
    <n v="570200.58439810341"/>
    <n v="257508.25507638438"/>
    <n v="0"/>
    <n v="1751803.9744941359"/>
    <n v="0"/>
    <n v="662102.71884502622"/>
    <n v="-662102.71884502622"/>
    <n v="0"/>
    <n v="203413.56868958639"/>
    <n v="-203413.56868958639"/>
    <n v="886287.68695952359"/>
    <n v="0"/>
    <n v="886287.68695952359"/>
    <n v="886287.68695952359"/>
    <n v="20000000"/>
    <n v="600000"/>
  </r>
  <r>
    <x v="2"/>
    <s v="CN Hải Phòng"/>
    <s v="105103"/>
    <n v="3"/>
    <x v="1"/>
    <n v="1"/>
    <x v="0"/>
    <s v="BÁN LẺ"/>
    <n v="21058397.830800001"/>
    <n v="0"/>
    <n v="21058397.830800001"/>
    <n v="21028480.000000004"/>
    <n v="29917.830799999479"/>
    <n v="75869.968752352652"/>
    <n v="0.36028367097037783"/>
    <n v="15323.550000000003"/>
    <n v="20136.13668"/>
    <n v="24525.318653846156"/>
    <n v="11084.791666666668"/>
    <n v="847.33"/>
    <n v="462.93885183982593"/>
    <n v="3489.9029"/>
    <n v="0"/>
    <n v="-45952.137952353165"/>
    <n v="0"/>
    <n v="0"/>
    <n v="0"/>
    <n v="0"/>
    <n v="0"/>
    <n v="0"/>
    <n v="-45952.137952353165"/>
    <n v="0"/>
    <n v="-45952.137952353165"/>
    <n v="-45952.137952353165"/>
    <n v="21058397.830800001"/>
    <n v="-33000.000000000007"/>
  </r>
  <r>
    <x v="2"/>
    <s v="Hà Nội"/>
    <s v="101110"/>
    <n v="3"/>
    <x v="0"/>
    <n v="1"/>
    <x v="1"/>
    <s v="BÁN LẺ"/>
    <n v="20869200"/>
    <n v="735285"/>
    <n v="20133915"/>
    <n v="14540551.35"/>
    <n v="5593363.6500000004"/>
    <n v="4232319.8170695361"/>
    <n v="21.020848737414138"/>
    <n v="455399.99999999994"/>
    <n v="1180015.1195075954"/>
    <n v="1239768.4787491586"/>
    <n v="337102.00388983637"/>
    <n v="226845.77198780229"/>
    <n v="566234.69576580613"/>
    <n v="226953.74716933657"/>
    <n v="0"/>
    <n v="1361043.8329304641"/>
    <n v="0"/>
    <n v="314898.03824293672"/>
    <n v="-314898.03824293672"/>
    <n v="0"/>
    <n v="132321.27879191586"/>
    <n v="-132321.27879191586"/>
    <n v="-447219.31703485252"/>
    <n v="0"/>
    <n v="913824.51589561184"/>
    <n v="913824.51589561184"/>
    <n v="28050000"/>
    <n v="1446422.5091103483"/>
  </r>
  <r>
    <x v="0"/>
    <s v="CN Hồ Chí Minh"/>
    <s v="312122"/>
    <n v="1"/>
    <x v="1"/>
    <n v="1"/>
    <x v="1"/>
    <s v="BÁN LẺ"/>
    <n v="20853531.000000004"/>
    <n v="2372814"/>
    <n v="18480717"/>
    <n v="14079347.640000001"/>
    <n v="4401369.3599999994"/>
    <n v="3707064.3060000003"/>
    <n v="20.059093518936525"/>
    <n v="774131.9580000001"/>
    <n v="682302.69"/>
    <n v="1234830.987"/>
    <n v="78831.332999999999"/>
    <n v="580196.97900000005"/>
    <n v="261616.58100000001"/>
    <n v="95153.778000000006"/>
    <n v="0"/>
    <n v="694305.05400000012"/>
    <n v="408.9157649152678"/>
    <n v="622058.21100000001"/>
    <n v="-621649.29523508472"/>
    <n v="0"/>
    <n v="0"/>
    <n v="0"/>
    <n v="72655.758764915285"/>
    <n v="0"/>
    <n v="72655.758764915285"/>
    <n v="72655.758764915285"/>
    <n v="14310000"/>
    <n v="0"/>
  </r>
  <r>
    <x v="2"/>
    <s v="Hà Nội"/>
    <s v="101109"/>
    <n v="2"/>
    <x v="1"/>
    <n v="1"/>
    <x v="1"/>
    <s v="BÁN LẺ"/>
    <n v="20663016.000000004"/>
    <n v="631281.09000000008"/>
    <n v="20031734.91"/>
    <n v="14258852.619000001"/>
    <n v="5772882.2910000002"/>
    <n v="2809008.1529460107"/>
    <n v="14.022790165537444"/>
    <n v="823160.8"/>
    <n v="319884.12787714141"/>
    <n v="579530.65972775477"/>
    <n v="196014.17833736123"/>
    <n v="212826.7374400993"/>
    <n v="454808.40104008879"/>
    <n v="222783.24852356515"/>
    <n v="0"/>
    <n v="2963874.138053989"/>
    <n v="0"/>
    <n v="687696.22715932538"/>
    <n v="-687696.22715932538"/>
    <n v="0"/>
    <n v="119650.96087342891"/>
    <n v="-119650.96087342891"/>
    <n v="2156526.9500212357"/>
    <n v="0"/>
    <n v="2156526.9500212357"/>
    <n v="2156526.9500212357"/>
    <n v="27500000"/>
    <n v="3575000"/>
  </r>
  <r>
    <x v="2"/>
    <s v="CN Hải Dương"/>
    <s v="105201"/>
    <n v="3"/>
    <x v="1"/>
    <n v="1"/>
    <x v="1"/>
    <s v="BÁN LẺ"/>
    <n v="20570040"/>
    <n v="1282115.7000000002"/>
    <n v="19287924.300000001"/>
    <n v="14101252.919999998"/>
    <n v="5186671.38"/>
    <n v="7816364.6115000006"/>
    <n v="40.524654130356581"/>
    <n v="583333.32750000001"/>
    <n v="1286780.9010000001"/>
    <n v="1967345.5410000004"/>
    <n v="113400"/>
    <n v="3018218.4899999998"/>
    <n v="406494.93000000005"/>
    <n v="440791.42199999996"/>
    <n v="0"/>
    <n v="-2629693.2315000002"/>
    <n v="0"/>
    <n v="1115452.5"/>
    <n v="-1115452.5"/>
    <n v="0"/>
    <n v="0"/>
    <n v="0"/>
    <n v="-3745145.7315000002"/>
    <n v="0"/>
    <n v="-3745145.7315000002"/>
    <n v="-3745145.7315000002"/>
    <n v="27000000"/>
    <n v="0"/>
  </r>
  <r>
    <x v="1"/>
    <s v="CN Đà Nẵng"/>
    <s v="209101"/>
    <n v="3"/>
    <x v="0"/>
    <n v="1"/>
    <x v="1"/>
    <s v="BÁN LẺ"/>
    <n v="20483532"/>
    <n v="1024541.46"/>
    <n v="19458990.539999999"/>
    <n v="13498052.831999999"/>
    <n v="5960937.7080000006"/>
    <n v="2369316.3394629229"/>
    <n v="12.17594681796337"/>
    <n v="216971.99999999997"/>
    <n v="73417.98866399999"/>
    <n v="812281.94307692302"/>
    <n v="217905.18450000003"/>
    <n v="242476.60608000003"/>
    <n v="596093.77080000006"/>
    <n v="210168.846342"/>
    <n v="0"/>
    <n v="3591621.3685370772"/>
    <n v="0"/>
    <n v="247018.48020000002"/>
    <n v="-247018.48020000002"/>
    <n v="0"/>
    <n v="0"/>
    <n v="0"/>
    <n v="3344602.8883370766"/>
    <n v="0"/>
    <n v="3344602.8883370766"/>
    <n v="3344602.8883370766"/>
    <n v="13500000"/>
    <n v="1440256.0451785717"/>
  </r>
  <r>
    <x v="2"/>
    <s v="Hà Nội"/>
    <s v="101114"/>
    <n v="1"/>
    <x v="1"/>
    <n v="1"/>
    <x v="0"/>
    <s v="BÁN LẺ"/>
    <n v="20232990.129778106"/>
    <n v="0"/>
    <n v="20232990.129778106"/>
    <n v="20189976.45226413"/>
    <n v="43013.677513976101"/>
    <n v="289561.11712953425"/>
    <n v="1.431133585655092"/>
    <n v="46800"/>
    <n v="7946.1"/>
    <n v="185437.13870065234"/>
    <n v="37515.107258309399"/>
    <n v="917.19541917493689"/>
    <n v="4301.3677513976099"/>
    <n v="6644.2079999999996"/>
    <n v="0"/>
    <n v="-246547.43961555819"/>
    <n v="14895.61011131015"/>
    <n v="16492.479995653095"/>
    <n v="-1596.8698893429721"/>
    <n v="0"/>
    <n v="0"/>
    <n v="0"/>
    <n v="-248144.30950490115"/>
    <n v="0"/>
    <n v="-248144.30950490115"/>
    <n v="-248144.30950490115"/>
    <n v="200232990.12977809"/>
    <n v="-68945.046398347535"/>
  </r>
  <r>
    <x v="2"/>
    <s v="Hà Nội"/>
    <s v="101115"/>
    <n v="3"/>
    <x v="0"/>
    <n v="1"/>
    <x v="1"/>
    <s v="BÁN LẺ"/>
    <n v="20224282"/>
    <n v="980307.89999999991"/>
    <n v="19243974.099999998"/>
    <n v="14032532.721999999"/>
    <n v="5211441.3780000005"/>
    <n v="2384156.9877576698"/>
    <n v="12.389109314783738"/>
    <n v="718900"/>
    <n v="0"/>
    <n v="896684.97596321278"/>
    <n v="0"/>
    <n v="219835.58848393877"/>
    <n v="548736.42331051826"/>
    <n v="0"/>
    <n v="0"/>
    <n v="2827284.3902423303"/>
    <n v="0"/>
    <n v="289971.10484702158"/>
    <n v="-289971.10484702158"/>
    <n v="0"/>
    <n v="0"/>
    <n v="0"/>
    <n v="-289971.10484702158"/>
    <n v="0"/>
    <n v="2537313.2853953084"/>
    <n v="2537313.2853953084"/>
    <n v="14300000"/>
    <n v="429000"/>
  </r>
  <r>
    <x v="2"/>
    <s v="Hà Nội"/>
    <s v="101117"/>
    <n v="1"/>
    <x v="1"/>
    <n v="1"/>
    <x v="3"/>
    <s v="BÁN LẺ"/>
    <n v="19976512"/>
    <n v="1558801.6"/>
    <n v="18417710.399999999"/>
    <n v="12170547.199999999"/>
    <n v="6247163.1999999993"/>
    <n v="2788966.8059007847"/>
    <n v="15.142852967765119"/>
    <n v="835839.79200000002"/>
    <n v="28972.016"/>
    <n v="570410.90769230772"/>
    <n v="621358.47420847649"/>
    <n v="0"/>
    <n v="624716.31999999995"/>
    <n v="107669.29600000002"/>
    <n v="0"/>
    <n v="3458196.394099216"/>
    <n v="0"/>
    <n v="203916.28800000003"/>
    <n v="-203916.28800000003"/>
    <n v="0"/>
    <n v="0"/>
    <n v="0"/>
    <n v="3254280.1060992158"/>
    <n v="0"/>
    <n v="3254280.1060992158"/>
    <n v="3254280.1060992158"/>
    <n v="17600000"/>
    <n v="1511600"/>
  </r>
  <r>
    <x v="0"/>
    <s v="CN Hồ Chí Minh"/>
    <s v="312112"/>
    <n v="1"/>
    <x v="1"/>
    <n v="1"/>
    <x v="2"/>
    <s v="BÁN SỈ"/>
    <n v="19804016.68"/>
    <n v="0"/>
    <n v="19804016.68"/>
    <n v="18956201.431999996"/>
    <n v="847815.24800000002"/>
    <n v="0"/>
    <n v="0"/>
    <n v="0"/>
    <n v="0"/>
    <n v="0"/>
    <n v="0"/>
    <n v="0"/>
    <n v="0"/>
    <n v="0"/>
    <n v="0"/>
    <n v="847815.24800000002"/>
    <n v="0"/>
    <n v="0"/>
    <n v="0"/>
    <n v="0"/>
    <n v="0"/>
    <n v="0"/>
    <n v="847815.24800000002"/>
    <n v="0"/>
    <n v="847815.24800000002"/>
    <n v="847815.24800000002"/>
    <n v="0"/>
    <n v="0"/>
  </r>
  <r>
    <x v="2"/>
    <s v="CN Hải Phòng"/>
    <s v="105103"/>
    <n v="1"/>
    <x v="1"/>
    <n v="1"/>
    <x v="1"/>
    <s v="BÁN LẺ"/>
    <n v="19638871.999999996"/>
    <n v="1752784"/>
    <n v="17886088"/>
    <n v="13527254.890999999"/>
    <n v="4358833.1090000002"/>
    <n v="1917534.6693388468"/>
    <n v="10.720816476687618"/>
    <n v="237097.11"/>
    <n v="267994.41438000003"/>
    <n v="761060.57341208786"/>
    <n v="120351.71666666663"/>
    <n v="56385.558000000005"/>
    <n v="277909.91168009234"/>
    <n v="196735.38519999999"/>
    <n v="0"/>
    <n v="2441298.4396611527"/>
    <n v="0"/>
    <n v="146495.84699365665"/>
    <n v="-146495.84699365665"/>
    <n v="21850"/>
    <n v="0"/>
    <n v="21850"/>
    <n v="2316652.5926674958"/>
    <n v="0"/>
    <n v="2316652.5926674958"/>
    <n v="2316652.5926674958"/>
    <n v="9659999.9999999981"/>
    <n v="184000"/>
  </r>
  <r>
    <x v="0"/>
    <s v="CN An Giang"/>
    <s v="311501"/>
    <n v="3"/>
    <x v="1"/>
    <n v="1"/>
    <x v="1"/>
    <s v="BÁN LẺ"/>
    <n v="19579710"/>
    <n v="1075350"/>
    <n v="18504360"/>
    <n v="11876500.649999999"/>
    <n v="6627859.3500000006"/>
    <n v="7660317.0571384626"/>
    <n v="41.397362876308406"/>
    <n v="1400000.0069999998"/>
    <n v="1297320.33"/>
    <n v="1923993.1201384615"/>
    <n v="97938.359999999986"/>
    <n v="1921695.06"/>
    <n v="662785.93500000006"/>
    <n v="356584.245"/>
    <n v="641495.946"/>
    <n v="-1673953.6531384625"/>
    <n v="2596.62"/>
    <n v="507324.02999999997"/>
    <n v="-504727.41000000003"/>
    <n v="17100"/>
    <n v="0"/>
    <n v="17100"/>
    <n v="-2161581.0631384621"/>
    <n v="0"/>
    <n v="-2161581.0631384621"/>
    <n v="-2161581.0631384621"/>
    <n v="14700000"/>
    <n v="0"/>
  </r>
  <r>
    <x v="2"/>
    <s v="Hà Nội"/>
    <s v="101117"/>
    <n v="2"/>
    <x v="1"/>
    <n v="1"/>
    <x v="3"/>
    <s v="BÁN LẺ"/>
    <n v="19440914"/>
    <n v="1191505"/>
    <n v="18249409"/>
    <n v="11713548.4"/>
    <n v="6535860.6000000006"/>
    <n v="4719192.5759507446"/>
    <n v="25.859426877608723"/>
    <n v="1305999.675"/>
    <n v="45268.725000000006"/>
    <n v="686015"/>
    <n v="1983323.1159507448"/>
    <n v="0"/>
    <n v="653586.06000000006"/>
    <n v="45000"/>
    <n v="0"/>
    <n v="1816668.0240492551"/>
    <n v="0"/>
    <n v="318619.19999999995"/>
    <n v="-318619.19999999995"/>
    <n v="0"/>
    <n v="0"/>
    <n v="0"/>
    <n v="1498048.8240492553"/>
    <n v="0"/>
    <n v="1498048.8240492553"/>
    <n v="1498048.8240492553"/>
    <n v="22000000"/>
    <n v="1590000"/>
  </r>
  <r>
    <x v="2"/>
    <s v="Hà Nội"/>
    <s v="101102"/>
    <n v="2"/>
    <x v="0"/>
    <n v="1"/>
    <x v="2"/>
    <s v="BÁN SỈ"/>
    <n v="19138355.280000001"/>
    <n v="1080"/>
    <n v="19137275.280000001"/>
    <n v="18161557.199999999"/>
    <n v="975718.08000000007"/>
    <n v="0"/>
    <n v="0"/>
    <n v="0"/>
    <n v="0"/>
    <n v="0"/>
    <n v="0"/>
    <n v="0"/>
    <n v="0"/>
    <n v="0"/>
    <n v="0"/>
    <n v="975718.08000000007"/>
    <n v="0"/>
    <n v="0"/>
    <n v="0"/>
    <n v="0"/>
    <n v="0"/>
    <n v="0"/>
    <n v="975718.08000000007"/>
    <n v="0"/>
    <n v="975718.08000000007"/>
    <n v="975718.08000000007"/>
    <n v="0"/>
    <n v="0"/>
  </r>
  <r>
    <x v="0"/>
    <s v="CN Cần Thơ"/>
    <s v="311101"/>
    <n v="1"/>
    <x v="0"/>
    <n v="1"/>
    <x v="1"/>
    <s v="BÁN LẺ"/>
    <n v="19134500"/>
    <n v="679225"/>
    <n v="18455275"/>
    <n v="11641740.725"/>
    <n v="6813534.2750000004"/>
    <n v="9451388.9695227966"/>
    <n v="51.212398458016992"/>
    <n v="900000"/>
    <n v="762850.25"/>
    <n v="4648305.125"/>
    <n v="462878.72499999998"/>
    <n v="1278156.2945227958"/>
    <n v="512200"/>
    <n v="886998.57499999995"/>
    <n v="0"/>
    <n v="-2637854.6945227953"/>
    <n v="345.97499999999997"/>
    <n v="877747.125"/>
    <n v="-877401.15"/>
    <n v="56375"/>
    <n v="0"/>
    <n v="56375"/>
    <n v="-3458880.8445227947"/>
    <n v="0"/>
    <n v="-3458880.8445227947"/>
    <n v="-3458880.8445227947"/>
    <n v="22220833.333333336"/>
    <n v="0"/>
  </r>
  <r>
    <x v="2"/>
    <s v="Hà Nội"/>
    <s v="101102"/>
    <n v="1"/>
    <x v="0"/>
    <n v="1"/>
    <x v="3"/>
    <s v="BÁN SỈ"/>
    <n v="18981571"/>
    <n v="36971.599999999999"/>
    <n v="18944599.399999999"/>
    <n v="7380050.71"/>
    <n v="11564548.689999999"/>
    <n v="22887253.457645196"/>
    <n v="120.81149342036338"/>
    <n v="318699"/>
    <n v="420863.33899999998"/>
    <n v="2828318.9296652423"/>
    <n v="1780144.2079799555"/>
    <n v="253572"/>
    <n v="1306062.281"/>
    <n v="15979593.700000001"/>
    <n v="0"/>
    <n v="-11322704.767645197"/>
    <n v="1050809.5156365468"/>
    <n v="2229894.5333333337"/>
    <n v="-1179085.0176967869"/>
    <n v="9884025.6916841846"/>
    <n v="0"/>
    <n v="9884025.6916841846"/>
    <n v="-2617764.0936577981"/>
    <n v="0"/>
    <n v="-2617764.0936577981"/>
    <n v="-2617764.0936577981"/>
    <n v="18700000"/>
    <n v="5100000"/>
  </r>
  <r>
    <x v="0"/>
    <s v="CN Cần Thơ"/>
    <s v="311101"/>
    <n v="2"/>
    <x v="1"/>
    <n v="1"/>
    <x v="1"/>
    <s v="BÁN LẺ"/>
    <n v="17702034.273000002"/>
    <n v="830004.27299999993"/>
    <n v="16872030"/>
    <n v="11003613.936000001"/>
    <n v="5868416.0639999993"/>
    <n v="6921012.5343487021"/>
    <n v="41.02062724134975"/>
    <n v="672525"/>
    <n v="911018.49300000002"/>
    <n v="2914368.5266500004"/>
    <n v="0"/>
    <n v="1265157.2806987008"/>
    <n v="608306.16"/>
    <n v="549637.07400000002"/>
    <n v="556204.92122999998"/>
    <n v="-1608801.3915787011"/>
    <n v="1130.913"/>
    <n v="753735.77999999991"/>
    <n v="-752604.86700000009"/>
    <n v="0"/>
    <n v="0"/>
    <n v="0"/>
    <n v="-2361406.2585787009"/>
    <n v="0"/>
    <n v="-2361406.2585787009"/>
    <n v="-2361406.2585787009"/>
    <n v="22050000"/>
    <n v="0"/>
  </r>
  <r>
    <x v="2"/>
    <s v="Hà Nội"/>
    <s v="101110"/>
    <n v="2"/>
    <x v="1"/>
    <n v="1"/>
    <x v="1"/>
    <s v="BÁN LẺ"/>
    <n v="17286753.999999996"/>
    <n v="575350.97999999986"/>
    <n v="16711403.019999996"/>
    <n v="8320988.0009999983"/>
    <n v="8390415.0190000013"/>
    <n v="2765907.3906962364"/>
    <n v="16.551018411715841"/>
    <n v="349139.99999999994"/>
    <n v="695338.84426546888"/>
    <n v="639716.05426601646"/>
    <n v="187807.81551062455"/>
    <n v="178051.61912228039"/>
    <n v="380494.35503090918"/>
    <n v="335358.70250093704"/>
    <n v="0"/>
    <n v="5624507.6283037625"/>
    <n v="0"/>
    <n v="393434.86732365994"/>
    <n v="-393434.86732365994"/>
    <n v="0"/>
    <n v="100100.42708589055"/>
    <n v="-100100.42708589055"/>
    <n v="5130972.3338942127"/>
    <n v="0"/>
    <n v="5130972.3338942127"/>
    <n v="5130972.3338942127"/>
    <n v="16099999.999999998"/>
    <n v="805000"/>
  </r>
  <r>
    <x v="0"/>
    <s v="CN Hồ Chí Minh"/>
    <s v="312104"/>
    <n v="1"/>
    <x v="0"/>
    <n v="1"/>
    <x v="1"/>
    <s v="BÁN LẺ"/>
    <n v="16764407"/>
    <n v="82297.360000000015"/>
    <n v="16682109.639999999"/>
    <n v="9667798.4764036983"/>
    <n v="7014311.1635963004"/>
    <n v="11955797.341984257"/>
    <n v="71.668377681183131"/>
    <n v="3487994.6619999995"/>
    <n v="1433571.5"/>
    <n v="3664980.1789842569"/>
    <n v="320801.42199999996"/>
    <n v="550973.11699999997"/>
    <n v="773803.95499999996"/>
    <n v="1723672.5069999998"/>
    <n v="0"/>
    <n v="-4941486.1783879567"/>
    <n v="551.29180359512634"/>
    <n v="1537133.081"/>
    <n v="-1536581.7891964049"/>
    <n v="19720"/>
    <n v="18850"/>
    <n v="870"/>
    <n v="-6477197.9675843623"/>
    <n v="0"/>
    <n v="-6477197.9675843623"/>
    <n v="-6477197.9675843623"/>
    <n v="47850000"/>
    <n v="293653.10099999997"/>
  </r>
  <r>
    <x v="0"/>
    <s v="CN Hồ Chí Minh"/>
    <s v="312105"/>
    <n v="3"/>
    <x v="0"/>
    <n v="1"/>
    <x v="1"/>
    <s v="BÁN LẺ"/>
    <n v="16719725"/>
    <n v="732162.5"/>
    <n v="15987562.5"/>
    <n v="10011688.820745001"/>
    <n v="5975873.6792549994"/>
    <n v="10508033.885815816"/>
    <n v="65.726303717754448"/>
    <n v="3899467"/>
    <n v="1449188.15"/>
    <n v="2710019.1858158177"/>
    <n v="212793.47500000001"/>
    <n v="418774.89999999997"/>
    <n v="662536.04999999993"/>
    <n v="1155255.125"/>
    <n v="0"/>
    <n v="-4532160.2065608175"/>
    <n v="549.06523831058075"/>
    <n v="837208.95000000007"/>
    <n v="-836659.88476168946"/>
    <n v="25000"/>
    <n v="25000"/>
    <n v="0"/>
    <n v="-5368820.0913225068"/>
    <n v="0"/>
    <n v="-5368820.0913225068"/>
    <n v="-5368820.0913225068"/>
    <n v="25000000"/>
    <n v="-4984158.5525753582"/>
  </r>
  <r>
    <x v="2"/>
    <s v="Hà Nội"/>
    <s v="101116"/>
    <n v="3"/>
    <x v="1"/>
    <n v="1"/>
    <x v="1"/>
    <s v="BÁN LẺ"/>
    <n v="16686775"/>
    <n v="867447.5"/>
    <n v="15819327.5"/>
    <n v="11357416.074999999"/>
    <n v="4461911.4249999998"/>
    <n v="3831714.1148526729"/>
    <n v="24.221725701378094"/>
    <n v="843750"/>
    <n v="854444.89235965628"/>
    <n v="742966.21413706592"/>
    <n v="248537.87905717752"/>
    <n v="504841.29014778213"/>
    <n v="425480.07690185535"/>
    <n v="211693.76224913594"/>
    <n v="0"/>
    <n v="630197.31014732714"/>
    <n v="0"/>
    <n v="599461.58059481939"/>
    <n v="-599461.58059481939"/>
    <n v="0"/>
    <n v="151785.92098478024"/>
    <n v="-151785.92098478024"/>
    <n v="-121050.19143227248"/>
    <n v="0"/>
    <n v="-121050.19143227248"/>
    <n v="-121050.19143227248"/>
    <n v="12500000"/>
    <n v="375000"/>
  </r>
  <r>
    <x v="0"/>
    <s v="CN Hồ Chí Minh"/>
    <s v="312107"/>
    <n v="2"/>
    <x v="0"/>
    <n v="1"/>
    <x v="1"/>
    <s v="BÁN LẺ"/>
    <n v="16621108"/>
    <n v="0"/>
    <n v="16621108"/>
    <n v="10257860.032"/>
    <n v="6363247.9679999985"/>
    <n v="7983476.1355230995"/>
    <n v="48.032153665827209"/>
    <n v="2685791.108"/>
    <n v="733053.076"/>
    <n v="2532023.2475230987"/>
    <n v="225521.88399999999"/>
    <n v="279941.25599999999"/>
    <n v="642568.6399999999"/>
    <n v="884576.92399999988"/>
    <n v="0"/>
    <n v="-1620228.1675230986"/>
    <n v="435.18117227707148"/>
    <n v="560792.62399999995"/>
    <n v="-560357.44282772287"/>
    <n v="17080"/>
    <n v="17080"/>
    <n v="0"/>
    <n v="-2180585.6103508216"/>
    <n v="0"/>
    <n v="-2180585.6103508216"/>
    <n v="-2180585.6103508216"/>
    <n v="39199999.999999993"/>
    <n v="2164129.9001928535"/>
  </r>
  <r>
    <x v="0"/>
    <s v="CN Hồ Chí Minh"/>
    <s v="312106"/>
    <n v="1"/>
    <x v="0"/>
    <n v="1"/>
    <x v="1"/>
    <s v="BÁN LẺ"/>
    <n v="16384090"/>
    <n v="751910"/>
    <n v="15632180"/>
    <n v="10020989.454379898"/>
    <n v="5611190.5456201024"/>
    <n v="4668595.0904842401"/>
    <n v="29.865284883389521"/>
    <n v="1039703"/>
    <n v="491259.67600000004"/>
    <n v="1356930.7624842403"/>
    <n v="131198.11199999999"/>
    <n v="368537.13500000001"/>
    <n v="455780.43799999997"/>
    <n v="825185.96700000006"/>
    <n v="0"/>
    <n v="942595.45513586083"/>
    <n v="66.804886257848096"/>
    <n v="424056.05799999996"/>
    <n v="-423989.25311374216"/>
    <n v="30090"/>
    <n v="30090"/>
    <n v="0"/>
    <n v="518606.20202211884"/>
    <n v="0"/>
    <n v="518606.20202211884"/>
    <n v="518606.20202211884"/>
    <n v="15300000"/>
    <n v="-389562.56500000006"/>
  </r>
  <r>
    <x v="2"/>
    <s v="Hà Nội"/>
    <s v="101127"/>
    <n v="2"/>
    <x v="0"/>
    <n v="1"/>
    <x v="1"/>
    <s v="BÁN LẺ"/>
    <n v="16351413"/>
    <n v="395326.65"/>
    <n v="15956086.35"/>
    <n v="10481801.58"/>
    <n v="5474284.7699999996"/>
    <n v="2768475.1563339932"/>
    <n v="17.350590211201716"/>
    <n v="808876.81349999993"/>
    <n v="85329.734355045584"/>
    <n v="812286.73533414316"/>
    <n v="285820.4114697029"/>
    <n v="119499.21850892933"/>
    <n v="501334.28776148468"/>
    <n v="155327.9554046875"/>
    <n v="0"/>
    <n v="2705809.6136660073"/>
    <n v="0"/>
    <n v="656583.44936081604"/>
    <n v="-656583.44936081604"/>
    <n v="0"/>
    <n v="72111.142210066711"/>
    <n v="-72111.142210066711"/>
    <n v="1977115.0220951242"/>
    <n v="0"/>
    <n v="1977115.0220951242"/>
    <n v="1977115.0220951242"/>
    <n v="9900000"/>
    <n v="1520972.5527491714"/>
  </r>
  <r>
    <x v="2"/>
    <s v="Hà Nội"/>
    <s v="101111"/>
    <n v="1"/>
    <x v="0"/>
    <n v="1"/>
    <x v="1"/>
    <s v="BÁN LẺ"/>
    <n v="16163280"/>
    <n v="746223.3"/>
    <n v="15417056.699999999"/>
    <n v="9584869.4820000008"/>
    <n v="5832187.2180000003"/>
    <n v="7105550.8628942594"/>
    <n v="46.08889362711016"/>
    <n v="2842824.6"/>
    <n v="704991.40094649792"/>
    <n v="2049679.3981217893"/>
    <n v="712229.76038512529"/>
    <n v="194984.14746022358"/>
    <n v="436905.15008437273"/>
    <n v="163936.40589625065"/>
    <n v="0"/>
    <n v="-1273363.6448942588"/>
    <n v="0"/>
    <n v="992748.38877993927"/>
    <n v="-992748.38877993927"/>
    <n v="0"/>
    <n v="111761.44560580315"/>
    <n v="-111761.44560580315"/>
    <n v="-2377873.479280001"/>
    <n v="0"/>
    <n v="-2377873.479280001"/>
    <n v="-2377873.479280001"/>
    <n v="26460000.000000004"/>
    <n v="3358888.6948349811"/>
  </r>
  <r>
    <x v="2"/>
    <s v="CN Hải Phòng"/>
    <s v="105102"/>
    <n v="2"/>
    <x v="1"/>
    <n v="1"/>
    <x v="1"/>
    <s v="BÁN LẺ"/>
    <n v="15881296.354"/>
    <n v="591208.35400000005"/>
    <n v="15290088.000000004"/>
    <n v="10022838.518000001"/>
    <n v="5267249.4820000008"/>
    <n v="2966057.5908143604"/>
    <n v="19.398564552501984"/>
    <n v="488400.00000000006"/>
    <n v="629508.74602000008"/>
    <n v="965471.32478608808"/>
    <n v="106286.95"/>
    <n v="124263.61200000001"/>
    <n v="465287.48408827261"/>
    <n v="186839.47392000002"/>
    <n v="0"/>
    <n v="2301191.8911856399"/>
    <n v="0"/>
    <n v="340660.23952185886"/>
    <n v="-340660.23952185886"/>
    <n v="15620.000000000002"/>
    <n v="0"/>
    <n v="15620.000000000002"/>
    <n v="1976151.6516637811"/>
    <n v="0"/>
    <n v="1976151.6516637811"/>
    <n v="1976151.6516637811"/>
    <n v="14300000"/>
    <n v="242000.00000000003"/>
  </r>
  <r>
    <x v="0"/>
    <s v="CN Hồ Chí Minh"/>
    <s v="312114"/>
    <n v="3"/>
    <x v="0"/>
    <n v="1"/>
    <x v="0"/>
    <s v="BÁN LẺ"/>
    <n v="15672789.18"/>
    <n v="0"/>
    <n v="15672789.18"/>
    <n v="15658716.780000001"/>
    <n v="14072.4"/>
    <n v="206162.48638957395"/>
    <n v="1.3154167010212663"/>
    <n v="54422.22"/>
    <n v="24998.739999999998"/>
    <n v="92293.606389573979"/>
    <n v="10932.539999999999"/>
    <n v="1140.3799999999999"/>
    <n v="1485.6399999999999"/>
    <n v="20889.36"/>
    <n v="0"/>
    <n v="-192090.08638957396"/>
    <n v="0"/>
    <n v="0"/>
    <n v="0"/>
    <n v="30418.764165857974"/>
    <n v="1016"/>
    <n v="29402.764165857974"/>
    <n v="-162687.32222371598"/>
    <n v="0"/>
    <n v="-162687.32222371598"/>
    <n v="-162687.32222371598"/>
    <n v="40000000"/>
    <n v="0"/>
  </r>
  <r>
    <x v="0"/>
    <s v="CN Hồ Chí Minh"/>
    <s v="312113"/>
    <n v="3"/>
    <x v="1"/>
    <n v="1"/>
    <x v="1"/>
    <s v="BÁN LẺ"/>
    <n v="15473926"/>
    <n v="927810"/>
    <n v="14546116"/>
    <n v="10116314.85"/>
    <n v="4434801.1500000004"/>
    <n v="6876360.2180000013"/>
    <n v="47.272826766952782"/>
    <n v="2072460"/>
    <n v="894620.81799999997"/>
    <n v="1903292.6639999999"/>
    <n v="253293.16999999998"/>
    <n v="547591.64200000011"/>
    <n v="260413.58199999999"/>
    <n v="944688.34199999995"/>
    <n v="0"/>
    <n v="-2441559.0680000004"/>
    <n v="279.36318699047951"/>
    <n v="589411.16"/>
    <n v="-589131.79681300954"/>
    <n v="11091.6"/>
    <n v="11091.6"/>
    <n v="0"/>
    <n v="-3030690.8648130093"/>
    <n v="0"/>
    <n v="-3030690.8648130093"/>
    <n v="-3030690.8648130093"/>
    <n v="24440000"/>
    <n v="0"/>
  </r>
  <r>
    <x v="2"/>
    <s v="CN Hải Phòng"/>
    <s v="105102"/>
    <n v="1"/>
    <x v="0"/>
    <n v="1"/>
    <x v="0"/>
    <s v="BÁN LẺ"/>
    <n v="15397344"/>
    <n v="0"/>
    <n v="15397344"/>
    <n v="15382746"/>
    <n v="14598"/>
    <n v="188280.73089066049"/>
    <n v="1.222813044189053"/>
    <n v="13500"/>
    <n v="17822.918160000001"/>
    <n v="105678.86192307693"/>
    <n v="6010.2"/>
    <n v="0"/>
    <n v="752.54400758354154"/>
    <n v="44516.206800000007"/>
    <n v="0"/>
    <n v="-173682.73089066046"/>
    <n v="0"/>
    <n v="0"/>
    <n v="0"/>
    <n v="0"/>
    <n v="0"/>
    <n v="0"/>
    <n v="-173682.73089066046"/>
    <n v="0"/>
    <n v="-173682.73089066046"/>
    <n v="-173682.73089066046"/>
    <n v="15300000"/>
    <n v="0"/>
  </r>
  <r>
    <x v="2"/>
    <s v="Hà Nội"/>
    <s v="101114"/>
    <n v="3"/>
    <x v="0"/>
    <n v="1"/>
    <x v="0"/>
    <s v="BÁN LẺ"/>
    <n v="15335245.998546667"/>
    <n v="0"/>
    <n v="15335245.998546667"/>
    <n v="15313980.011733212"/>
    <n v="21265.986813453197"/>
    <n v="321948.25591703458"/>
    <n v="2.0994006613754084"/>
    <n v="27300"/>
    <n v="10917.928"/>
    <n v="267156.79174230981"/>
    <n v="0"/>
    <n v="1170.737493379514"/>
    <n v="2126.5986813453196"/>
    <n v="13276.199999999999"/>
    <n v="0"/>
    <n v="-300682.26910358138"/>
    <n v="27000.004434125254"/>
    <n v="0"/>
    <n v="27000.004434125254"/>
    <n v="0"/>
    <n v="0"/>
    <n v="0"/>
    <n v="-273682.26466945617"/>
    <n v="0"/>
    <n v="-273682.26466945617"/>
    <n v="-273682.26466945617"/>
    <n v="28000000"/>
    <n v="0"/>
  </r>
  <r>
    <x v="2"/>
    <s v="Hà Nội"/>
    <s v="101127"/>
    <n v="3"/>
    <x v="0"/>
    <n v="1"/>
    <x v="1"/>
    <s v="BÁN LẺ"/>
    <n v="15179728.902000001"/>
    <n v="784427.44900000002"/>
    <n v="14395301.453"/>
    <n v="9828643.8640000001"/>
    <n v="4566657.5889999997"/>
    <n v="2606589.1333080125"/>
    <n v="18.107221594618263"/>
    <n v="701026.57170000009"/>
    <n v="74622.226296823384"/>
    <n v="714942.41943816363"/>
    <n v="216365.03909580532"/>
    <n v="169940.55157833823"/>
    <n v="424192.32978434267"/>
    <n v="305499.99541453947"/>
    <n v="0"/>
    <n v="1960068.4556919874"/>
    <n v="0"/>
    <n v="709937.16936503956"/>
    <n v="-709937.16936503956"/>
    <n v="0"/>
    <n v="120722.45883543041"/>
    <n v="-120722.45883543041"/>
    <n v="-830659.62820047"/>
    <n v="0"/>
    <n v="1129408.8274915176"/>
    <n v="1129408.8274915176"/>
    <n v="15730000"/>
    <n v="2359500"/>
  </r>
  <r>
    <x v="0"/>
    <s v="CN Hồ Chí Minh"/>
    <s v="312104"/>
    <n v="3"/>
    <x v="0"/>
    <n v="1"/>
    <x v="1"/>
    <s v="BÁN LẺ"/>
    <n v="14947332"/>
    <n v="400499.88"/>
    <n v="14546832.120000001"/>
    <n v="9288427.4961727522"/>
    <n v="5258404.6238272469"/>
    <n v="5509263.6515772417"/>
    <n v="37.872600756852904"/>
    <n v="1594506.132"/>
    <n v="599263.22399999993"/>
    <n v="1573112.5595772408"/>
    <n v="198161.33999999997"/>
    <n v="318680.44799999997"/>
    <n v="597089.41199999989"/>
    <n v="628450.53599999996"/>
    <n v="0"/>
    <n v="-250859.02774999381"/>
    <n v="469.34427657565658"/>
    <n v="721538.34000000008"/>
    <n v="-721068.99572342448"/>
    <n v="3240"/>
    <n v="3240"/>
    <n v="0"/>
    <n v="-971928.02347341808"/>
    <n v="0"/>
    <n v="-971928.02347341808"/>
    <n v="-971928.02347341808"/>
    <n v="17400000"/>
    <n v="-329930.98701592395"/>
  </r>
  <r>
    <x v="0"/>
    <s v="CN Hồ Chí Minh"/>
    <s v="312114"/>
    <n v="1"/>
    <x v="0"/>
    <n v="1"/>
    <x v="0"/>
    <s v="BÁN LẺ"/>
    <n v="14901917.910000002"/>
    <n v="0"/>
    <n v="14901917.910000002"/>
    <n v="14888543.274"/>
    <n v="13374.636"/>
    <n v="183637.97043710906"/>
    <n v="1.2323109786685775"/>
    <n v="32943.394"/>
    <n v="-18714.652000000002"/>
    <n v="112880.86643710904"/>
    <n v="7361.7939999999999"/>
    <n v="3497.5160000000005"/>
    <n v="3736.9640000000004"/>
    <n v="41932.088000000003"/>
    <n v="0"/>
    <n v="-170263.33443710904"/>
    <n v="0"/>
    <n v="0"/>
    <n v="0"/>
    <n v="35420.000000000007"/>
    <n v="20116.800000000003"/>
    <n v="15303.2"/>
    <n v="-154960.13443710905"/>
    <n v="0"/>
    <n v="-154960.13443710905"/>
    <n v="-154960.13443710905"/>
    <n v="44000000"/>
    <n v="0"/>
  </r>
  <r>
    <x v="2"/>
    <s v="CN Hải Phòng"/>
    <s v="105102"/>
    <n v="3"/>
    <x v="0"/>
    <n v="1"/>
    <x v="0"/>
    <s v="BÁN LẺ"/>
    <n v="14798580"/>
    <n v="0"/>
    <n v="14798580"/>
    <n v="14782560"/>
    <n v="16020"/>
    <n v="258535.03993852445"/>
    <n v="1.7470259980249758"/>
    <n v="22500"/>
    <n v="29704.863599999993"/>
    <n v="190149.05521978019"/>
    <n v="3330"/>
    <n v="0"/>
    <n v="1048.119718744231"/>
    <n v="11803.001400000001"/>
    <n v="0"/>
    <n v="-242515.03993852445"/>
    <n v="0"/>
    <n v="0"/>
    <n v="0"/>
    <n v="0"/>
    <n v="0"/>
    <n v="0"/>
    <n v="-242515.03993852445"/>
    <n v="0"/>
    <n v="-242515.03993852445"/>
    <n v="-242515.03993852445"/>
    <n v="60000000"/>
    <n v="0"/>
  </r>
  <r>
    <x v="0"/>
    <s v="CN Hồ Chí Minh"/>
    <s v="312107"/>
    <n v="3"/>
    <x v="0"/>
    <n v="1"/>
    <x v="1"/>
    <s v="BÁN LẺ"/>
    <n v="14683320"/>
    <n v="892950"/>
    <n v="13790370"/>
    <n v="9035106.1893121358"/>
    <n v="4755263.8106878642"/>
    <n v="4886567.9564639917"/>
    <n v="35.434639944134865"/>
    <n v="1438816.665"/>
    <n v="392707.005"/>
    <n v="1451361.6314639919"/>
    <n v="197888.97"/>
    <n v="281047.14"/>
    <n v="524225.22"/>
    <n v="600521.32499999995"/>
    <n v="0"/>
    <n v="-131304.14577612787"/>
    <n v="467.64489973085585"/>
    <n v="284242.05000000005"/>
    <n v="-283774.40510026918"/>
    <n v="10350"/>
    <n v="10350"/>
    <n v="0"/>
    <n v="-415078.55087639706"/>
    <n v="0"/>
    <n v="-415078.55087639706"/>
    <n v="-415078.55087639706"/>
    <n v="11250000"/>
    <n v="-1292582.7296538649"/>
  </r>
  <r>
    <x v="2"/>
    <s v="Hà Nội"/>
    <s v="101111"/>
    <n v="1"/>
    <x v="1"/>
    <n v="1"/>
    <x v="1"/>
    <s v="BÁN LẺ"/>
    <n v="14677487"/>
    <n v="871765.39999999991"/>
    <n v="13805721.6"/>
    <n v="9256837.3259999994"/>
    <n v="4548884.2740000002"/>
    <n v="3201070.1176698813"/>
    <n v="23.186546928991248"/>
    <n v="1158187.8"/>
    <n v="349204.28706719627"/>
    <n v="703939.63290581084"/>
    <n v="239154.5005730546"/>
    <n v="95582.143348313766"/>
    <n v="466710.25497570366"/>
    <n v="188291.49879980233"/>
    <n v="0"/>
    <n v="1347814.1563301189"/>
    <n v="0"/>
    <n v="381995.30792548734"/>
    <n v="-381995.30792548734"/>
    <n v="0"/>
    <n v="104464.85252903533"/>
    <n v="-104464.85252903533"/>
    <n v="861353.99587559642"/>
    <n v="0"/>
    <n v="861353.99587559642"/>
    <n v="861353.99587559642"/>
    <n v="8800000.0000000019"/>
    <n v="440000"/>
  </r>
  <r>
    <x v="2"/>
    <s v="Hà Nội"/>
    <s v="101128"/>
    <n v="2"/>
    <x v="0"/>
    <n v="1"/>
    <x v="1"/>
    <s v="BÁN LẺ"/>
    <n v="14604502"/>
    <n v="435245.80000000005"/>
    <n v="14169256.200000001"/>
    <n v="7922709.2340000011"/>
    <n v="6246546.966"/>
    <n v="3652274.2006854368"/>
    <n v="25.776047444787093"/>
    <n v="911226.30244800006"/>
    <n v="159757.09861476082"/>
    <n v="1008206.6868739716"/>
    <n v="203655.45112418564"/>
    <n v="106732.46255305858"/>
    <n v="447774.00022133742"/>
    <n v="814922.1988501224"/>
    <n v="0"/>
    <n v="2594272.7653145641"/>
    <n v="0"/>
    <n v="353300.61385413981"/>
    <n v="-353300.61385413981"/>
    <n v="0"/>
    <n v="234236.95874422253"/>
    <n v="-234236.95874422253"/>
    <n v="2006735.1927162011"/>
    <n v="0"/>
    <n v="2006735.1927162011"/>
    <n v="2006735.1927162011"/>
    <n v="13860000"/>
    <n v="2408783.3152822289"/>
  </r>
  <r>
    <x v="2"/>
    <s v="Hà Nội"/>
    <s v="101128"/>
    <n v="1"/>
    <x v="0"/>
    <n v="1"/>
    <x v="1"/>
    <s v="BÁN LẺ"/>
    <n v="14601782.5"/>
    <n v="397700"/>
    <n v="14204082.5"/>
    <n v="6325337.2750000004"/>
    <n v="7878745.2249999996"/>
    <n v="3594948.8427405506"/>
    <n v="25.309264732449638"/>
    <n v="1035484.4345999999"/>
    <n v="193876.52836842224"/>
    <n v="912341.01965134405"/>
    <n v="466057.84634936013"/>
    <n v="174155.70270782642"/>
    <n v="390234.40839022293"/>
    <n v="422798.90267337527"/>
    <n v="0"/>
    <n v="4283796.382259449"/>
    <n v="0"/>
    <n v="377613.31754640857"/>
    <n v="-377613.31754640857"/>
    <n v="0"/>
    <n v="310650.84905931284"/>
    <n v="-310650.84905931284"/>
    <n v="3595532.2156537282"/>
    <n v="0"/>
    <n v="3595532.2156537282"/>
    <n v="3595532.2156537282"/>
    <n v="18375000.000000004"/>
    <n v="5550102.8575617149"/>
  </r>
  <r>
    <x v="0"/>
    <s v="CN Hồ Chí Minh"/>
    <s v="312121"/>
    <n v="2"/>
    <x v="1"/>
    <n v="1"/>
    <x v="1"/>
    <s v="BÁN LẺ"/>
    <n v="14513171.16"/>
    <n v="517551.16000000003"/>
    <n v="13995620"/>
    <n v="8973795.5"/>
    <n v="5021824.5"/>
    <n v="5511472.9100000001"/>
    <n v="39.379983952122167"/>
    <n v="2690541.9699999997"/>
    <n v="349813.77"/>
    <n v="1001275.24"/>
    <n v="96412.05"/>
    <n v="255681.52"/>
    <n v="350944.27"/>
    <n v="766804.09"/>
    <n v="0"/>
    <n v="-489648.41000000003"/>
    <n v="337.84872820137758"/>
    <n v="1118990.6399999999"/>
    <n v="-1118652.7912717985"/>
    <n v="10050"/>
    <n v="10050"/>
    <n v="0"/>
    <n v="-1608301.2012717987"/>
    <n v="0"/>
    <n v="-1608301.2012717987"/>
    <n v="-1608301.2012717987"/>
    <n v="20000000"/>
    <n v="0"/>
  </r>
  <r>
    <x v="1"/>
    <s v="CN Đà Nẵng"/>
    <s v="209101"/>
    <n v="1"/>
    <x v="1"/>
    <n v="1"/>
    <x v="1"/>
    <s v="BÁN LẺ"/>
    <n v="14316456"/>
    <n v="1113551.28"/>
    <n v="13202904.720000001"/>
    <n v="9637679.3760000002"/>
    <n v="3565225.344"/>
    <n v="2347246.4865152305"/>
    <n v="17.778258165868447"/>
    <n v="264599.99999999994"/>
    <n v="111738.66684000001"/>
    <n v="839874.84801923088"/>
    <n v="172834.23599999998"/>
    <n v="389933.52359999996"/>
    <n v="356522.53440000006"/>
    <n v="211742.67765599999"/>
    <n v="0"/>
    <n v="1217978.8574847693"/>
    <n v="325.01664"/>
    <n v="291172.62129671383"/>
    <n v="-290847.6046567139"/>
    <n v="0"/>
    <n v="0"/>
    <n v="0"/>
    <n v="927131.25282805529"/>
    <n v="0"/>
    <n v="927131.25282805529"/>
    <n v="927131.25282805529"/>
    <n v="16800000"/>
    <n v="2131612.9032258065"/>
  </r>
  <r>
    <x v="0"/>
    <s v="CN Hồ Chí Minh"/>
    <s v="312124"/>
    <n v="1"/>
    <x v="1"/>
    <n v="1"/>
    <x v="0"/>
    <s v="BÁN LẺ"/>
    <n v="14179573.340582473"/>
    <n v="0"/>
    <n v="14179573.340582473"/>
    <n v="14154895.550599307"/>
    <n v="24677.789983165745"/>
    <n v="238807.66"/>
    <n v="1.6841667535688361"/>
    <n v="36971.675000000003"/>
    <n v="11319.529000000002"/>
    <n v="141201.74900000001"/>
    <n v="2657.4340000000002"/>
    <n v="16670.186000000002"/>
    <n v="2786.0169999999998"/>
    <n v="27201.07"/>
    <n v="0"/>
    <n v="-214129.87001683423"/>
    <n v="0"/>
    <n v="0"/>
    <n v="0"/>
    <n v="7475"/>
    <n v="4292.6000000000004"/>
    <n v="3182.4"/>
    <n v="-210947.47001683427"/>
    <n v="0"/>
    <n v="-210947.47001683427"/>
    <n v="-210947.47001683427"/>
    <n v="131179573.34058249"/>
    <n v="0"/>
  </r>
  <r>
    <x v="1"/>
    <s v="CN Đà Nẵng"/>
    <s v="209103"/>
    <n v="3"/>
    <x v="0"/>
    <n v="1"/>
    <x v="1"/>
    <s v="BÁN LẺ"/>
    <n v="14045280"/>
    <n v="568588.5"/>
    <n v="13476691.5"/>
    <n v="8698446.4199999999"/>
    <n v="4778245.08"/>
    <n v="2894617.5011399994"/>
    <n v="21.478695280217696"/>
    <n v="693564.29999999993"/>
    <n v="52003.524239999999"/>
    <n v="929268.375"/>
    <n v="186893.72999999998"/>
    <n v="237234.39480000004"/>
    <n v="477824.50800000003"/>
    <n v="317828.66909999994"/>
    <n v="0"/>
    <n v="1883627.5788600002"/>
    <n v="0"/>
    <n v="192125.48460000003"/>
    <n v="-192125.48460000003"/>
    <n v="0"/>
    <n v="0"/>
    <n v="0"/>
    <n v="1691502.0942600002"/>
    <n v="0"/>
    <n v="1691502.0942600002"/>
    <n v="1691502.0942600002"/>
    <n v="11850000"/>
    <n v="1264224.7515906289"/>
  </r>
  <r>
    <x v="0"/>
    <s v="CN Hồ Chí Minh"/>
    <s v="312107"/>
    <n v="2"/>
    <x v="1"/>
    <n v="1"/>
    <x v="1"/>
    <s v="BÁN LẺ"/>
    <n v="14015748"/>
    <n v="173300.40000000002"/>
    <n v="13842447.6"/>
    <n v="8638500.8640000001"/>
    <n v="5203946.7359999996"/>
    <n v="4080640.5120000001"/>
    <n v="29.47918337794539"/>
    <n v="1266026.6639999999"/>
    <n v="532597.87199999997"/>
    <n v="1029242.6159999999"/>
    <n v="108685.30799999999"/>
    <n v="335002.728"/>
    <n v="330929.01599999995"/>
    <n v="478156.30799999996"/>
    <n v="0"/>
    <n v="1123306.2239999999"/>
    <n v="350.10120054679527"/>
    <n v="176920.76399999997"/>
    <n v="-176570.66279945319"/>
    <n v="10560"/>
    <n v="10560"/>
    <n v="0"/>
    <n v="946735.5612005468"/>
    <n v="0"/>
    <n v="946735.5612005468"/>
    <n v="946735.5612005468"/>
    <n v="11400000"/>
    <n v="0"/>
  </r>
  <r>
    <x v="0"/>
    <s v="CN Hồ Chí Minh"/>
    <s v="312113"/>
    <n v="2"/>
    <x v="1"/>
    <n v="1"/>
    <x v="1"/>
    <s v="BÁN LẺ"/>
    <n v="13996380"/>
    <n v="599520"/>
    <n v="13396860"/>
    <n v="9189892.5719999988"/>
    <n v="4206967.4280000003"/>
    <n v="3390148.44"/>
    <n v="25.305545030701222"/>
    <n v="956520"/>
    <n v="389176.23599999998"/>
    <n v="920602.83599999989"/>
    <n v="81282.407999999996"/>
    <n v="207701.68799999999"/>
    <n v="284253.91200000001"/>
    <n v="550611.36"/>
    <n v="0"/>
    <n v="816818.9879999999"/>
    <n v="283.02832867505032"/>
    <n v="231795.288"/>
    <n v="-231512.25967132492"/>
    <n v="26487.360000000001"/>
    <n v="26487.360000000001"/>
    <n v="0"/>
    <n v="585306.72832867503"/>
    <n v="0"/>
    <n v="585306.72832867503"/>
    <n v="585306.72832867503"/>
    <n v="12720000"/>
    <n v="0"/>
  </r>
  <r>
    <x v="0"/>
    <s v="CN Hồ Chí Minh"/>
    <s v="312113"/>
    <n v="1"/>
    <x v="0"/>
    <n v="1"/>
    <x v="1"/>
    <s v="BÁN LẺ"/>
    <n v="13988052"/>
    <n v="505524"/>
    <n v="13482528"/>
    <n v="10259670.396"/>
    <n v="3222857.6039999998"/>
    <n v="3490752.3346758466"/>
    <n v="25.890933322562702"/>
    <n v="956520"/>
    <n v="390633.27600000007"/>
    <n v="925603.3906758466"/>
    <n v="98605.367999999988"/>
    <n v="147215.08799999999"/>
    <n v="433476.96"/>
    <n v="538698.25199999986"/>
    <n v="0"/>
    <n v="-267894.73067584704"/>
    <n v="400.80623640781789"/>
    <n v="252627.15599999999"/>
    <n v="-252226.34976359218"/>
    <n v="10860"/>
    <n v="10860"/>
    <n v="0"/>
    <n v="-520121.08043943928"/>
    <n v="0"/>
    <n v="-520121.08043943928"/>
    <n v="-520121.08043943928"/>
    <n v="9600000"/>
    <n v="-190049.14800000002"/>
  </r>
  <r>
    <x v="0"/>
    <s v="CN Kiên Giang"/>
    <s v="311202"/>
    <n v="2"/>
    <x v="0"/>
    <n v="1"/>
    <x v="0"/>
    <s v="BÁN LẺ"/>
    <n v="13957332"/>
    <n v="0"/>
    <n v="13957332"/>
    <n v="13952688"/>
    <n v="4644"/>
    <n v="192397.99199999997"/>
    <n v="1.3784725619480855"/>
    <n v="23040"/>
    <n v="0"/>
    <n v="168893.592"/>
    <n v="0"/>
    <n v="0"/>
    <n v="464.4"/>
    <n v="0"/>
    <n v="0"/>
    <n v="-187753.992"/>
    <n v="0"/>
    <n v="1999.9919999999997"/>
    <n v="-1999.9919999999997"/>
    <n v="0"/>
    <n v="0"/>
    <n v="0"/>
    <n v="-189753.984"/>
    <n v="0"/>
    <n v="-189753.984"/>
    <n v="-189753.984"/>
    <n v="0"/>
    <n v="0"/>
  </r>
  <r>
    <x v="2"/>
    <s v="Hà Nội"/>
    <s v="101111"/>
    <n v="2"/>
    <x v="0"/>
    <n v="1"/>
    <x v="1"/>
    <s v="BÁN LẺ"/>
    <n v="13833336"/>
    <n v="68288.000000000015"/>
    <n v="13765048"/>
    <n v="8554601.0439999998"/>
    <n v="5210446.9560000002"/>
    <n v="3058649.4862728231"/>
    <n v="22.220405524723365"/>
    <n v="1158187.8"/>
    <n v="285088.95288163167"/>
    <n v="870264.56291576731"/>
    <n v="196826.06971490124"/>
    <n v="101986.77299798669"/>
    <n v="427864.43995211006"/>
    <n v="18430.887810425582"/>
    <n v="0"/>
    <n v="2151797.4697271776"/>
    <n v="0"/>
    <n v="514473.0571380608"/>
    <n v="-514473.0571380608"/>
    <n v="0"/>
    <n v="27944.979469581889"/>
    <n v="-27944.979469581889"/>
    <n v="1609379.433119535"/>
    <n v="0"/>
    <n v="1609379.433119535"/>
    <n v="1609379.433119535"/>
    <n v="9240000.0000000019"/>
    <n v="543980.09066460782"/>
  </r>
  <r>
    <x v="2"/>
    <s v="Hà Nội"/>
    <s v="101115"/>
    <n v="1"/>
    <x v="1"/>
    <n v="1"/>
    <x v="1"/>
    <s v="BÁN LẺ"/>
    <n v="13707106"/>
    <n v="81816"/>
    <n v="13625290"/>
    <n v="9472143.5199999977"/>
    <n v="4153146.48"/>
    <n v="3163224.5484898239"/>
    <n v="23.2158328262358"/>
    <n v="774200"/>
    <n v="449446.80215207458"/>
    <n v="849960.04584255524"/>
    <n v="226243.09961047966"/>
    <n v="89262.867041376463"/>
    <n v="435854.37590501667"/>
    <n v="338257.35793832142"/>
    <n v="0"/>
    <n v="989921.93151017581"/>
    <n v="0"/>
    <n v="357054.46822417266"/>
    <n v="-357054.46822417266"/>
    <n v="0"/>
    <n v="97558.308645741257"/>
    <n v="-97558.308645741257"/>
    <n v="535309.15464026167"/>
    <n v="0"/>
    <n v="535309.15464026167"/>
    <n v="535309.15464026167"/>
    <n v="11760000"/>
    <n v="117600"/>
  </r>
  <r>
    <x v="0"/>
    <s v="CN Hồ Chí Minh"/>
    <s v="312106"/>
    <n v="2"/>
    <x v="0"/>
    <n v="1"/>
    <x v="1"/>
    <s v="BÁN LẺ"/>
    <n v="13573960.600000001"/>
    <n v="4001.9999999999991"/>
    <n v="13569958.600000001"/>
    <n v="9118425.6239999998"/>
    <n v="4451532.9759999998"/>
    <n v="5640998.7970074136"/>
    <n v="41.569756867256864"/>
    <n v="1406657"/>
    <n v="753065.42499999993"/>
    <n v="1880653.0580074142"/>
    <n v="155505.48399999997"/>
    <n v="244742.28700000001"/>
    <n v="453496.359"/>
    <n v="746879.18399999989"/>
    <n v="0"/>
    <n v="-1189465.8210074145"/>
    <n v="402.55720293399168"/>
    <n v="605588.43599999999"/>
    <n v="-605185.87879706593"/>
    <n v="8969.9999999999982"/>
    <n v="8969.9999999999982"/>
    <n v="0"/>
    <n v="-1794651.6998044802"/>
    <n v="0"/>
    <n v="-1794651.6998044802"/>
    <n v="-1794651.6998044802"/>
    <n v="24150000"/>
    <n v="519125.95299674"/>
  </r>
  <r>
    <x v="0"/>
    <s v="CN Hồ Chí Minh"/>
    <s v="312117"/>
    <n v="3"/>
    <x v="1"/>
    <n v="1"/>
    <x v="1"/>
    <s v="BÁN LẺ"/>
    <n v="13520439"/>
    <n v="823419"/>
    <n v="12697020"/>
    <n v="7988750.6310000001"/>
    <n v="4708269.3689999999"/>
    <n v="5462043.4080000017"/>
    <n v="43.018309871135131"/>
    <n v="1216050.003"/>
    <n v="915492.56400000013"/>
    <n v="1726309.9890000001"/>
    <n v="180149.75100000005"/>
    <n v="416090.22300000006"/>
    <n v="232805.52900000004"/>
    <n v="775145.34899999993"/>
    <n v="0"/>
    <n v="-753774.03900000011"/>
    <n v="296.58987892467144"/>
    <n v="445029.44400000008"/>
    <n v="-444732.85412107536"/>
    <n v="6651.45"/>
    <n v="6651.45"/>
    <n v="0"/>
    <n v="-1198506.8931210754"/>
    <n v="0"/>
    <n v="-1198506.8931210754"/>
    <n v="-1198506.8931210754"/>
    <n v="15930000"/>
    <n v="0"/>
  </r>
  <r>
    <x v="2"/>
    <s v="Hà Nội"/>
    <s v="101105"/>
    <n v="1"/>
    <x v="0"/>
    <n v="1"/>
    <x v="3"/>
    <s v="BÁN LẺ"/>
    <n v="13448232"/>
    <n v="776297.2"/>
    <n v="12671934.800000001"/>
    <n v="8176459.2000000002"/>
    <n v="4495475.5999999996"/>
    <n v="1777782.3068320639"/>
    <n v="14.029288620014551"/>
    <n v="0"/>
    <n v="11858"/>
    <n v="193676.4615384615"/>
    <n v="381795.08529360261"/>
    <n v="0"/>
    <n v="449547.56"/>
    <n v="740905.20000000007"/>
    <n v="0"/>
    <n v="2717693.2931679357"/>
    <n v="0"/>
    <n v="0"/>
    <n v="0"/>
    <n v="0"/>
    <n v="0"/>
    <n v="0"/>
    <n v="2717693.2931679357"/>
    <n v="0"/>
    <n v="2717693.2931679357"/>
    <n v="2717693.2931679357"/>
    <n v="11200000"/>
    <n v="2538666.666666666"/>
  </r>
  <r>
    <x v="2"/>
    <s v="Hà Nội"/>
    <s v="101108"/>
    <n v="3"/>
    <x v="1"/>
    <n v="1"/>
    <x v="1"/>
    <s v="BÁN LẺ"/>
    <n v="13403148"/>
    <n v="794856.7"/>
    <n v="12608291.299999999"/>
    <n v="8288132.4680000003"/>
    <n v="4320158.8320000004"/>
    <n v="2894269.151865277"/>
    <n v="22.955284605974143"/>
    <n v="608571.53279999993"/>
    <n v="297155.6370398532"/>
    <n v="753828.78575997893"/>
    <n v="230495.81339253997"/>
    <n v="405498.51774004661"/>
    <n v="341754.02028054843"/>
    <n v="256964.84485231008"/>
    <n v="0"/>
    <n v="1425889.6801347234"/>
    <n v="0"/>
    <n v="545113.785031548"/>
    <n v="-545113.785031548"/>
    <n v="0"/>
    <n v="121917.45638538997"/>
    <n v="-121917.45638538997"/>
    <n v="758858.43871778529"/>
    <n v="0"/>
    <n v="758858.43871778529"/>
    <n v="758858.43871778529"/>
    <n v="22000000"/>
    <n v="0"/>
  </r>
  <r>
    <x v="0"/>
    <s v="CN Hồ Chí Minh"/>
    <s v="312106"/>
    <n v="2"/>
    <x v="1"/>
    <n v="1"/>
    <x v="1"/>
    <s v="BÁN LẺ"/>
    <n v="13346796.792000001"/>
    <n v="667684.15199999989"/>
    <n v="12679112.640000001"/>
    <n v="7798656.4800000004"/>
    <n v="4880456.16"/>
    <n v="3650965.344"/>
    <n v="28.7951171952046"/>
    <n v="807298.8"/>
    <n v="438158.076"/>
    <n v="1007153.2920000001"/>
    <n v="107005.296"/>
    <n v="439135.55999999994"/>
    <n v="302026.33199999999"/>
    <n v="550187.98800000001"/>
    <n v="0"/>
    <n v="1229490.8159999999"/>
    <n v="328.3355967824769"/>
    <n v="315533.86799999996"/>
    <n v="-315205.53240321751"/>
    <n v="26400"/>
    <n v="26400"/>
    <n v="0"/>
    <n v="914285.28359678248"/>
    <n v="0"/>
    <n v="914285.28359678248"/>
    <n v="914285.28359678248"/>
    <n v="11400000"/>
    <n v="0"/>
  </r>
  <r>
    <x v="2"/>
    <s v="Hà Nội"/>
    <s v="101128"/>
    <n v="3"/>
    <x v="0"/>
    <n v="1"/>
    <x v="1"/>
    <s v="BÁN LẺ"/>
    <n v="13332744.1"/>
    <n v="547610.69999999995"/>
    <n v="12785133.4"/>
    <n v="7100588.7030000007"/>
    <n v="5684544.6970000006"/>
    <n v="2075428.1067013459"/>
    <n v="16.233136110268084"/>
    <n v="538451.9059919999"/>
    <n v="98288.373346287422"/>
    <n v="584293.11714032874"/>
    <n v="135969.57679767051"/>
    <n v="144925.37462290438"/>
    <n v="361751.39915218821"/>
    <n v="211748.35964996624"/>
    <n v="0"/>
    <n v="3609116.5902986545"/>
    <n v="0"/>
    <n v="231557.4121411544"/>
    <n v="-231557.4121411544"/>
    <n v="0"/>
    <n v="163194.37323926509"/>
    <n v="-163194.37323926509"/>
    <n v="-394751.78538041946"/>
    <n v="0"/>
    <n v="3214364.8049182352"/>
    <n v="3214364.8049182352"/>
    <n v="15015000"/>
    <n v="3756590.2938632471"/>
  </r>
  <r>
    <x v="2"/>
    <s v="Hà Nội"/>
    <s v="101102"/>
    <n v="1"/>
    <x v="0"/>
    <n v="1"/>
    <x v="2"/>
    <s v="BÁN SỈ"/>
    <n v="13292307.832500001"/>
    <n v="127787.99999999997"/>
    <n v="13164519.8325"/>
    <n v="11140419.609999999"/>
    <n v="2024100.2224999997"/>
    <n v="0"/>
    <n v="0"/>
    <n v="0"/>
    <n v="0"/>
    <n v="0"/>
    <n v="0"/>
    <n v="0"/>
    <n v="0"/>
    <n v="0"/>
    <n v="0"/>
    <n v="2024100.2224999997"/>
    <n v="0"/>
    <n v="0"/>
    <n v="0"/>
    <n v="0"/>
    <n v="0"/>
    <n v="0"/>
    <n v="2024100.2224999997"/>
    <n v="0"/>
    <n v="2024100.2224999997"/>
    <n v="2024100.2224999997"/>
    <n v="0"/>
    <n v="0"/>
  </r>
  <r>
    <x v="2"/>
    <s v="Hà Nội"/>
    <s v="101111"/>
    <n v="3"/>
    <x v="1"/>
    <n v="1"/>
    <x v="1"/>
    <s v="BÁN LẺ"/>
    <n v="13132670.231999999"/>
    <n v="647809.38199999998"/>
    <n v="12484860.85"/>
    <n v="8829737.8840000015"/>
    <n v="3655122.966"/>
    <n v="3477104.6282694098"/>
    <n v="27.850567739963317"/>
    <n v="1158187.8"/>
    <n v="349204.28706719627"/>
    <n v="836939.67494188226"/>
    <n v="224828.50896675602"/>
    <n v="397315.48984200082"/>
    <n v="334857.36700099724"/>
    <n v="175771.50045057741"/>
    <n v="0"/>
    <n v="178018.33773059011"/>
    <n v="0"/>
    <n v="368479.86098938412"/>
    <n v="-368479.86098938412"/>
    <n v="0"/>
    <n v="119457.14172771719"/>
    <n v="-119457.14172771719"/>
    <n v="-309918.66498651117"/>
    <n v="0"/>
    <n v="-309918.66498651117"/>
    <n v="-309918.66498651117"/>
    <n v="16500000.000000002"/>
    <n v="825000"/>
  </r>
  <r>
    <x v="1"/>
    <s v="CN Đà Nẵng"/>
    <s v="209101"/>
    <n v="1"/>
    <x v="0"/>
    <n v="1"/>
    <x v="1"/>
    <s v="BÁN LẺ"/>
    <n v="12788265"/>
    <n v="81521.58"/>
    <n v="12706743.42"/>
    <n v="9025149.3570000008"/>
    <n v="3681594.0630000001"/>
    <n v="2596871.5601920001"/>
    <n v="20.436955987516118"/>
    <n v="253133.99999999997"/>
    <n v="90526.167206999991"/>
    <n v="1000679.9381249999"/>
    <n v="139853.35525000002"/>
    <n v="573573.82236000011"/>
    <n v="368159.40630000003"/>
    <n v="170944.87095000004"/>
    <n v="0"/>
    <n v="1084722.5028080002"/>
    <n v="0"/>
    <n v="205561.5282"/>
    <n v="-205561.5282"/>
    <n v="0"/>
    <n v="0"/>
    <n v="0"/>
    <n v="879160.97460800025"/>
    <n v="0"/>
    <n v="879160.97460800025"/>
    <n v="879160.97460800025"/>
    <n v="11130000"/>
    <n v="1187411.0950250002"/>
  </r>
  <r>
    <x v="2"/>
    <s v="Hà Nội"/>
    <s v="101113"/>
    <n v="3"/>
    <x v="0"/>
    <n v="1"/>
    <x v="1"/>
    <s v="BÁN LẺ"/>
    <n v="12778236"/>
    <n v="760122.89999999991"/>
    <n v="12018113.100000001"/>
    <n v="7903605.4020000007"/>
    <n v="4114507.6979999999"/>
    <n v="2560524.5042255884"/>
    <n v="21.305545079498277"/>
    <n v="756000"/>
    <n v="830544.45114483847"/>
    <n v="134431.96048014736"/>
    <n v="68539.602364781327"/>
    <n v="138897.93619603658"/>
    <n v="346706.17819004424"/>
    <n v="285404.37584974023"/>
    <n v="0"/>
    <n v="1553983.1937744119"/>
    <n v="0"/>
    <n v="287167.23199950875"/>
    <n v="-287167.23199950875"/>
    <n v="0"/>
    <n v="55155.837680643992"/>
    <n v="-55155.837680643992"/>
    <n v="-342323.06968015275"/>
    <n v="0"/>
    <n v="1211660.1240942592"/>
    <n v="1211660.1240942592"/>
    <n v="14850000"/>
    <n v="445500"/>
  </r>
  <r>
    <x v="0"/>
    <s v="CN Hồ Chí Minh"/>
    <s v="312104"/>
    <n v="2"/>
    <x v="0"/>
    <n v="1"/>
    <x v="1"/>
    <s v="BÁN LẺ"/>
    <n v="12711063"/>
    <n v="19264.2"/>
    <n v="12691798.799999999"/>
    <n v="7283475.0690285005"/>
    <n v="5408323.7309715003"/>
    <n v="5976388.9420395866"/>
    <n v="47.088588751025483"/>
    <n v="1804135.17"/>
    <n v="741502.5"/>
    <n v="1808631.3220395865"/>
    <n v="192891.465"/>
    <n v="229631.87999999998"/>
    <n v="611229.07499999995"/>
    <n v="588367.53"/>
    <n v="0"/>
    <n v="-568065.21106808691"/>
    <n v="813.5709597967134"/>
    <n v="838583.23499999999"/>
    <n v="-837769.66404020321"/>
    <n v="15450"/>
    <n v="15450"/>
    <n v="0"/>
    <n v="-1405834.8751082902"/>
    <n v="0"/>
    <n v="-1405834.8751082902"/>
    <n v="-1405834.8751082902"/>
    <n v="31500000"/>
    <n v="2168920.6970019559"/>
  </r>
  <r>
    <x v="0"/>
    <s v="CN An Giang"/>
    <s v="311501"/>
    <n v="2"/>
    <x v="1"/>
    <n v="1"/>
    <x v="1"/>
    <s v="BÁN LẺ"/>
    <n v="12653340"/>
    <n v="364532.49000000005"/>
    <n v="12288807.51"/>
    <n v="8367260.9789999994"/>
    <n v="3921546.531"/>
    <n v="4814637.6091799997"/>
    <n v="39.179046504407324"/>
    <n v="980000.00489999994"/>
    <n v="908124.23100000015"/>
    <n v="1623300.7681800006"/>
    <n v="0"/>
    <n v="518496.21600000001"/>
    <n v="392154.6531"/>
    <n v="392561.73600000003"/>
    <n v="143562.4491"/>
    <n v="-1036653.5272800003"/>
    <n v="2257.5420000000004"/>
    <n v="487129.60800000007"/>
    <n v="-484872.06600000005"/>
    <n v="24150"/>
    <n v="0"/>
    <n v="24150"/>
    <n v="-1497375.5932800001"/>
    <n v="0"/>
    <n v="-1497375.5932800001"/>
    <n v="-1497375.5932800001"/>
    <n v="12390000"/>
    <n v="0"/>
  </r>
  <r>
    <x v="2"/>
    <s v="CN Hải Dương"/>
    <s v="105201"/>
    <n v="2"/>
    <x v="1"/>
    <n v="1"/>
    <x v="1"/>
    <s v="BÁN LẺ"/>
    <n v="12567985.055999998"/>
    <n v="369189.91199999995"/>
    <n v="12198795.143999998"/>
    <n v="8305624.2479999997"/>
    <n v="3893170.8959999997"/>
    <n v="2367518.2853999999"/>
    <n v="19.407804274543199"/>
    <n v="233333.33099999995"/>
    <n v="514712.36039999989"/>
    <n v="613131.33000000007"/>
    <n v="3360"/>
    <n v="511137.64799999999"/>
    <n v="331524.31199999998"/>
    <n v="160319.304"/>
    <n v="0"/>
    <n v="1525652.6105999998"/>
    <n v="0"/>
    <n v="446567.67599999998"/>
    <n v="-446567.67599999998"/>
    <n v="0"/>
    <n v="0"/>
    <n v="0"/>
    <n v="1079084.9346"/>
    <n v="0"/>
    <n v="1079084.9346"/>
    <n v="1079084.9346"/>
    <n v="7200000"/>
    <n v="0"/>
  </r>
  <r>
    <x v="0"/>
    <s v="CN Hồ Chí Minh"/>
    <s v="312118"/>
    <n v="2"/>
    <x v="0"/>
    <n v="1"/>
    <x v="0"/>
    <s v="BÁN LẺ"/>
    <n v="12101288.640000001"/>
    <n v="0"/>
    <n v="12101288.640000001"/>
    <n v="12091641.42"/>
    <n v="9647.2199999999993"/>
    <n v="125095.11474519315"/>
    <n v="1.0337338317152407"/>
    <n v="14702.723999999998"/>
    <n v="1080"/>
    <n v="63869.146745193146"/>
    <n v="3191.82"/>
    <n v="22855.547999999999"/>
    <n v="1164.4079999999999"/>
    <n v="18231.468000000001"/>
    <n v="0"/>
    <n v="-115447.89474519313"/>
    <n v="0"/>
    <n v="0"/>
    <n v="0"/>
    <n v="13304.581100812602"/>
    <n v="2743.2"/>
    <n v="10561.381100812599"/>
    <n v="-104886.51364438055"/>
    <n v="0"/>
    <n v="-104886.51364438055"/>
    <n v="-104886.51364438055"/>
    <n v="36000000"/>
    <n v="0"/>
  </r>
  <r>
    <x v="0"/>
    <s v="CN Kiên Giang"/>
    <s v="311203"/>
    <n v="2"/>
    <x v="1"/>
    <n v="1"/>
    <x v="1"/>
    <s v="BÁN LẺ"/>
    <n v="12028690"/>
    <n v="86802"/>
    <n v="11941888"/>
    <n v="9624083.9619999994"/>
    <n v="2317804.0379999997"/>
    <n v="2752152.7721777111"/>
    <n v="23.046211555306087"/>
    <n v="773500"/>
    <n v="581130.63925000001"/>
    <n v="847523.3269499999"/>
    <n v="0"/>
    <n v="154355.40217771145"/>
    <n v="231780.40379999997"/>
    <n v="163863"/>
    <n v="424013.36844999995"/>
    <n v="-858362.10262771125"/>
    <n v="266.91700000000003"/>
    <n v="229822.62951404191"/>
    <n v="-229555.71251404192"/>
    <n v="0"/>
    <n v="0"/>
    <n v="0"/>
    <n v="-1087917.8151417531"/>
    <n v="0"/>
    <n v="-1087917.8151417531"/>
    <n v="-1087917.8151417531"/>
    <n v="11050000"/>
    <n v="0"/>
  </r>
  <r>
    <x v="2"/>
    <s v="Hà Nội"/>
    <s v="101113"/>
    <n v="2"/>
    <x v="1"/>
    <n v="1"/>
    <x v="1"/>
    <s v="BÁN LẺ"/>
    <n v="11970114"/>
    <n v="520999"/>
    <n v="11449115"/>
    <n v="7298520.5019999994"/>
    <n v="4150594.4979999997"/>
    <n v="2930775.645535476"/>
    <n v="25.598272403897383"/>
    <n v="1064000"/>
    <n v="617615.6564000207"/>
    <n v="579476.30098478042"/>
    <n v="145231.2566691562"/>
    <n v="123290.82595716213"/>
    <n v="263471.14131874935"/>
    <n v="137690.46420560739"/>
    <n v="0"/>
    <n v="1219818.8524645236"/>
    <n v="0"/>
    <n v="408568.7865548727"/>
    <n v="-408568.7865548727"/>
    <n v="0"/>
    <n v="69313.968583506052"/>
    <n v="-69313.968583506052"/>
    <n v="741936.09732614469"/>
    <n v="0"/>
    <n v="741936.09732614469"/>
    <n v="741936.09732614469"/>
    <n v="9500000"/>
    <n v="95000"/>
  </r>
  <r>
    <x v="0"/>
    <s v="CN Hồ Chí Minh"/>
    <s v="312115"/>
    <n v="2"/>
    <x v="0"/>
    <n v="1"/>
    <x v="1"/>
    <s v="BÁN LẺ"/>
    <n v="11942106"/>
    <n v="306460.00000000006"/>
    <n v="11635646"/>
    <n v="7599980.7620000001"/>
    <n v="4035665.2380000004"/>
    <n v="3238653.5474773315"/>
    <n v="27.833895492156874"/>
    <n v="512271.56200000003"/>
    <n v="36542.396000000001"/>
    <n v="1442298.2614773307"/>
    <n v="131816.91600000003"/>
    <n v="184993.446"/>
    <n v="367907.47400000005"/>
    <n v="562823.49200000009"/>
    <n v="0"/>
    <n v="797011.69052266877"/>
    <n v="221.29301219349338"/>
    <n v="263125.522"/>
    <n v="-262904.22898780659"/>
    <n v="990.00000000000011"/>
    <n v="990.00000000000011"/>
    <n v="0"/>
    <n v="534107.46153486217"/>
    <n v="0"/>
    <n v="534107.46153486217"/>
    <n v="534107.46153486217"/>
    <n v="12100000"/>
    <n v="390906.95264611847"/>
  </r>
  <r>
    <x v="0"/>
    <s v="CN Hồ Chí Minh"/>
    <s v="312108"/>
    <n v="3"/>
    <x v="0"/>
    <n v="1"/>
    <x v="1"/>
    <s v="BÁN LẺ"/>
    <n v="11913950"/>
    <n v="431600"/>
    <n v="11482350"/>
    <n v="6867216.6000000006"/>
    <n v="4615133.4000000004"/>
    <n v="2681042.3646766441"/>
    <n v="23.349247886335498"/>
    <n v="611180.55000000005"/>
    <n v="368439.72500000003"/>
    <n v="775938.81467664428"/>
    <n v="161374.77500000002"/>
    <n v="195958.84999999998"/>
    <n v="518525.7"/>
    <n v="49623.950000000004"/>
    <n v="0"/>
    <n v="1934091.0353233558"/>
    <n v="583.28446158172267"/>
    <n v="234978.25"/>
    <n v="-234394.9655384183"/>
    <n v="0"/>
    <n v="0"/>
    <n v="0"/>
    <n v="1699696.0697849374"/>
    <n v="0"/>
    <n v="1699696.0697849374"/>
    <n v="1699696.0697849374"/>
    <n v="8750000"/>
    <n v="-689368.8529145536"/>
  </r>
  <r>
    <x v="2"/>
    <s v="Hà Nội"/>
    <s v="101117"/>
    <n v="3"/>
    <x v="1"/>
    <n v="1"/>
    <x v="3"/>
    <s v="BÁN LẺ"/>
    <n v="11712150"/>
    <n v="2283695"/>
    <n v="9428455"/>
    <n v="7027290"/>
    <n v="2401165"/>
    <n v="3527776.8472007448"/>
    <n v="37.416277080399119"/>
    <n v="1305999.675"/>
    <n v="45268.725000000006"/>
    <n v="672190.78125"/>
    <n v="1264201.1659507446"/>
    <n v="0"/>
    <n v="240116.5"/>
    <n v="0"/>
    <n v="0"/>
    <n v="-1126611.8472007448"/>
    <n v="0"/>
    <n v="278271.2"/>
    <n v="-278271.2"/>
    <n v="0"/>
    <n v="0"/>
    <n v="0"/>
    <n v="-1404883.0472007445"/>
    <n v="0"/>
    <n v="-1404883.0472007445"/>
    <n v="-1404883.0472007445"/>
    <n v="8750000"/>
    <n v="601250"/>
  </r>
  <r>
    <x v="1"/>
    <s v="CN Đà Nẵng"/>
    <s v="209101"/>
    <n v="3"/>
    <x v="1"/>
    <n v="1"/>
    <x v="1"/>
    <s v="BÁN LẺ"/>
    <n v="11700390"/>
    <n v="583347.9"/>
    <n v="11117042.1"/>
    <n v="7322336.3100000005"/>
    <n v="3794705.79"/>
    <n v="3082713.2579307696"/>
    <n v="27.729617556551034"/>
    <n v="330749.99999999994"/>
    <n v="146385.42855000001"/>
    <n v="1002749.5254807692"/>
    <n v="188599.53233999998"/>
    <n v="682840.65330000001"/>
    <n v="379470.57900000009"/>
    <n v="351917.53925999999"/>
    <n v="0"/>
    <n v="711992.53206923069"/>
    <n v="250.68810000000002"/>
    <n v="308411.46982458269"/>
    <n v="-308160.78172458272"/>
    <n v="0"/>
    <n v="0"/>
    <n v="0"/>
    <n v="403831.75034464791"/>
    <n v="0"/>
    <n v="403831.75034464791"/>
    <n v="403831.75034464791"/>
    <n v="18000000"/>
    <n v="4110967.7419354836"/>
  </r>
  <r>
    <x v="0"/>
    <s v="CN Hồ Chí Minh"/>
    <s v="312108"/>
    <n v="3"/>
    <x v="1"/>
    <n v="1"/>
    <x v="1"/>
    <s v="BÁN LẺ"/>
    <n v="11572827"/>
    <n v="947401"/>
    <n v="10625426"/>
    <n v="6840024.0710000005"/>
    <n v="3785401.9289999995"/>
    <n v="3333163.1689999998"/>
    <n v="31.369689732910473"/>
    <n v="780093.5909999999"/>
    <n v="611160.90600000008"/>
    <n v="1038212.9920000001"/>
    <n v="223505.87099999998"/>
    <n v="75742.2"/>
    <n v="216616.86300000001"/>
    <n v="387830.74599999998"/>
    <n v="0"/>
    <n v="452238.75999999995"/>
    <n v="238.45532441186202"/>
    <n v="250879.05800000002"/>
    <n v="-250640.60267558813"/>
    <n v="0"/>
    <n v="0"/>
    <n v="0"/>
    <n v="201598.15732441188"/>
    <n v="0"/>
    <n v="201598.15732441188"/>
    <n v="201598.15732441188"/>
    <n v="12760000"/>
    <n v="0"/>
  </r>
  <r>
    <x v="0"/>
    <s v="CN Hồ Chí Minh"/>
    <s v="312118"/>
    <n v="2"/>
    <x v="1"/>
    <n v="1"/>
    <x v="1"/>
    <s v="BÁN LẺ"/>
    <n v="11434098"/>
    <n v="547534"/>
    <n v="10886564"/>
    <n v="7339602.8680000007"/>
    <n v="3546961.1319999998"/>
    <n v="4754794.9800000004"/>
    <n v="43.675809741255371"/>
    <n v="893529"/>
    <n v="655485.79200000013"/>
    <n v="1536824.952"/>
    <n v="88628.565999999992"/>
    <n v="598474.86400000006"/>
    <n v="229729.00599999999"/>
    <n v="752122.8"/>
    <n v="0"/>
    <n v="-1207833.848"/>
    <n v="238.62510700719042"/>
    <n v="444615.73"/>
    <n v="-444377.10489299271"/>
    <n v="16900"/>
    <n v="16900"/>
    <n v="0"/>
    <n v="-1652210.9528929929"/>
    <n v="0"/>
    <n v="-1652210.9528929929"/>
    <n v="-1652210.9528929929"/>
    <n v="14560000"/>
    <n v="0"/>
  </r>
  <r>
    <x v="1"/>
    <s v="CN Đà Nẵng"/>
    <s v="209101"/>
    <n v="2"/>
    <x v="0"/>
    <n v="1"/>
    <x v="1"/>
    <s v="BÁN LẺ"/>
    <n v="11197593"/>
    <n v="41591"/>
    <n v="11156002"/>
    <n v="7472022.8019999992"/>
    <n v="3683979.1980000003"/>
    <n v="2132755.5599211603"/>
    <n v="19.117561649067117"/>
    <n v="229025.99999999994"/>
    <n v="192139.823852"/>
    <n v="771981.59114182682"/>
    <n v="121581.82808333333"/>
    <n v="158702.72196"/>
    <n v="368397.91979999992"/>
    <n v="290925.67508399999"/>
    <n v="0"/>
    <n v="1551223.63807884"/>
    <n v="0"/>
    <n v="234955.1286"/>
    <n v="-234955.1286"/>
    <n v="0"/>
    <n v="0"/>
    <n v="0"/>
    <n v="1316268.5094788396"/>
    <n v="0"/>
    <n v="1316268.5094788396"/>
    <n v="1316268.5094788396"/>
    <n v="11115000"/>
    <n v="1185810.8105303571"/>
  </r>
  <r>
    <x v="2"/>
    <s v="Hà Nội"/>
    <s v="101125"/>
    <n v="2"/>
    <x v="0"/>
    <n v="1"/>
    <x v="1"/>
    <s v="BÁN LẺ"/>
    <n v="10992786"/>
    <n v="124104.75"/>
    <n v="10868681.25"/>
    <n v="6100749.584999999"/>
    <n v="4767931.665"/>
    <n v="3316874.7248784662"/>
    <n v="30.5177293232191"/>
    <n v="576975"/>
    <n v="479177.66054012731"/>
    <n v="1148363.4345255138"/>
    <n v="190350.57255205134"/>
    <n v="80337.358993739515"/>
    <n v="337038.79535208491"/>
    <n v="504631.90291494946"/>
    <n v="0"/>
    <n v="1451056.9401215343"/>
    <n v="0"/>
    <n v="128728.06727527357"/>
    <n v="-128728.06727527357"/>
    <n v="0"/>
    <n v="101233.17735333028"/>
    <n v="-101233.17735333028"/>
    <n v="1221095.6954929305"/>
    <n v="0"/>
    <n v="1221095.6954929305"/>
    <n v="1221095.6954929305"/>
    <n v="10500000"/>
    <n v="315000"/>
  </r>
  <r>
    <x v="2"/>
    <s v="Hà Nội"/>
    <s v="101107"/>
    <n v="1"/>
    <x v="0"/>
    <n v="1"/>
    <x v="1"/>
    <s v="BÁN LẺ"/>
    <n v="10673064"/>
    <n v="258504"/>
    <n v="10414560"/>
    <n v="7269290.5439999998"/>
    <n v="3145269.4559999998"/>
    <n v="2267652.3119889861"/>
    <n v="21.773865741701869"/>
    <n v="516172.79999999999"/>
    <n v="139660.25996315034"/>
    <n v="688586.72434677265"/>
    <n v="350332.7410205995"/>
    <n v="127297.81182301577"/>
    <n v="285238.92995605059"/>
    <n v="160363.04487939755"/>
    <n v="0"/>
    <n v="877617.14401101344"/>
    <n v="0"/>
    <n v="285860.61796915508"/>
    <n v="-285860.61796915508"/>
    <n v="0"/>
    <n v="58026.547807734154"/>
    <n v="-58026.547807734154"/>
    <n v="533729.97823412425"/>
    <n v="0"/>
    <n v="533729.97823412425"/>
    <n v="533729.97823412425"/>
    <n v="11760000"/>
    <n v="1908482.8184473629"/>
  </r>
  <r>
    <x v="0"/>
    <s v="CN Hồ Chí Minh"/>
    <s v="312110"/>
    <n v="2"/>
    <x v="1"/>
    <n v="1"/>
    <x v="1"/>
    <s v="BÁN LẺ"/>
    <n v="10585014"/>
    <n v="561089.95000000007"/>
    <n v="10023924.050000001"/>
    <n v="6700897.7699999996"/>
    <n v="3323026.2800000003"/>
    <n v="2453657.5109999999"/>
    <n v="24.478013787424892"/>
    <n v="718742.92499999993"/>
    <n v="244698.41599999997"/>
    <n v="749736.94099999988"/>
    <n v="76587.232999999993"/>
    <n v="147719.64199999999"/>
    <n v="232101.90999999997"/>
    <n v="284070.44400000002"/>
    <n v="0"/>
    <n v="869368.76899999985"/>
    <n v="223.56022248044604"/>
    <n v="231082.902"/>
    <n v="-230859.34177751956"/>
    <n v="0"/>
    <n v="0"/>
    <n v="0"/>
    <n v="638509.42722248042"/>
    <n v="0"/>
    <n v="638509.42722248042"/>
    <n v="638509.42722248042"/>
    <n v="8550000"/>
    <n v="0"/>
  </r>
  <r>
    <x v="2"/>
    <s v="Hà Nội"/>
    <s v="101102"/>
    <n v="3"/>
    <x v="1"/>
    <n v="1"/>
    <x v="3"/>
    <s v="BÁN SỈ"/>
    <n v="10552366"/>
    <n v="1477652"/>
    <n v="9074714.0000000019"/>
    <n v="4183951.9780477388"/>
    <n v="4890762.0219522621"/>
    <n v="4032789.6025878694"/>
    <n v="44.439853449793219"/>
    <n v="255174.03568800003"/>
    <n v="652190.00000000012"/>
    <n v="1924498.9605769236"/>
    <n v="583007.4033229457"/>
    <n v="0"/>
    <n v="525156.20299999998"/>
    <n v="92763"/>
    <n v="0"/>
    <n v="857972.41936439299"/>
    <n v="891307.65678031254"/>
    <n v="1127753.899350222"/>
    <n v="-236446.24256990949"/>
    <n v="4610938.9689008929"/>
    <n v="0"/>
    <n v="4610938.9689008929"/>
    <n v="5232465.1456953771"/>
    <n v="0"/>
    <n v="5232465.1456953771"/>
    <n v="3477968.4016953763"/>
    <n v="9900000.0000000019"/>
    <n v="2750000"/>
  </r>
  <r>
    <x v="1"/>
    <s v="CN Đà Nẵng"/>
    <s v="209101"/>
    <n v="2"/>
    <x v="1"/>
    <n v="1"/>
    <x v="1"/>
    <s v="BÁN LẺ"/>
    <n v="10458045"/>
    <n v="427427.13"/>
    <n v="10030617.870000001"/>
    <n v="6799040.7939999998"/>
    <n v="3231577.0760000004"/>
    <n v="1571197.6283851876"/>
    <n v="15.664016402064245"/>
    <n v="143324.99999999997"/>
    <n v="90460.685705000011"/>
    <n v="507230.88511718757"/>
    <n v="111868.273998"/>
    <n v="220121.30478000003"/>
    <n v="323157.70760000008"/>
    <n v="175033.77118499996"/>
    <n v="0"/>
    <n v="1660379.4476148125"/>
    <n v="257.12842999999998"/>
    <n v="157608.98175601775"/>
    <n v="-157351.85332601776"/>
    <n v="0"/>
    <n v="0"/>
    <n v="0"/>
    <n v="1503027.5942887948"/>
    <n v="0"/>
    <n v="1503027.5942887948"/>
    <n v="1503027.5942887948"/>
    <n v="9360000"/>
    <n v="1187612.9032258065"/>
  </r>
  <r>
    <x v="2"/>
    <s v="Hà Nội"/>
    <s v="101108"/>
    <n v="2"/>
    <x v="0"/>
    <n v="1"/>
    <x v="3"/>
    <s v="BÁN LẺ"/>
    <n v="10440480"/>
    <n v="634992"/>
    <n v="9805488"/>
    <n v="6906528"/>
    <n v="2898960"/>
    <n v="664244.78801928123"/>
    <n v="6.7742144809037672"/>
    <n v="96566.722559999995"/>
    <n v="3546.2159999999999"/>
    <n v="148536.15024012307"/>
    <n v="116587.33121915811"/>
    <n v="0"/>
    <n v="289896"/>
    <n v="9112.3679999999986"/>
    <n v="0"/>
    <n v="2234715.2119807187"/>
    <n v="0"/>
    <n v="0"/>
    <n v="0"/>
    <n v="0"/>
    <n v="0"/>
    <n v="0"/>
    <n v="2234715.2119807187"/>
    <n v="0"/>
    <n v="2234715.2119807187"/>
    <n v="2234715.2119807187"/>
    <n v="960000"/>
    <n v="217599.99999999997"/>
  </r>
  <r>
    <x v="1"/>
    <s v="CN Đà Nẵng"/>
    <s v="209103"/>
    <n v="1"/>
    <x v="1"/>
    <n v="1"/>
    <x v="1"/>
    <s v="BÁN LẺ"/>
    <n v="10410180"/>
    <n v="868375.5"/>
    <n v="9541804.5"/>
    <n v="5876939.9100000001"/>
    <n v="3664864.59"/>
    <n v="2615469.3282900006"/>
    <n v="27.410636303541963"/>
    <n v="624207.87"/>
    <n v="37298.501790000002"/>
    <n v="955636.65000000014"/>
    <n v="133246.41"/>
    <n v="217008.92550000004"/>
    <n v="366486.45900000003"/>
    <n v="281584.51200000005"/>
    <n v="0"/>
    <n v="1049395.2617099995"/>
    <n v="218.76120000000003"/>
    <n v="235923.55214959508"/>
    <n v="-235704.79094959507"/>
    <n v="0"/>
    <n v="0"/>
    <n v="0"/>
    <n v="813690.47076040437"/>
    <n v="0"/>
    <n v="813690.47076040437"/>
    <n v="813690.47076040437"/>
    <n v="11400000"/>
    <n v="1151287.1287128713"/>
  </r>
  <r>
    <x v="0"/>
    <s v="CN Vũng Tầu"/>
    <s v="312301"/>
    <n v="2"/>
    <x v="1"/>
    <n v="1"/>
    <x v="1"/>
    <s v="BÁN LẺ"/>
    <n v="10394618.572000001"/>
    <n v="512135.57200000004"/>
    <n v="9882483"/>
    <n v="6334089.3589999992"/>
    <n v="3548393.6409999998"/>
    <n v="2898473.3440000005"/>
    <n v="29.329403794572684"/>
    <n v="489663.78499999997"/>
    <n v="194946.41399999999"/>
    <n v="797497.38900000008"/>
    <n v="71186.127999999997"/>
    <n v="452087.06399999995"/>
    <n v="286033.8"/>
    <n v="607058.76399999997"/>
    <n v="0"/>
    <n v="649920.29700000002"/>
    <n v="1880.8789999999999"/>
    <n v="430992.08100000001"/>
    <n v="-429111.20200000005"/>
    <n v="25870"/>
    <n v="25870"/>
    <n v="0"/>
    <n v="220809.09500000003"/>
    <n v="0"/>
    <n v="220809.09500000003"/>
    <n v="220809.09500000003"/>
    <n v="10400000"/>
    <n v="0"/>
  </r>
  <r>
    <x v="0"/>
    <s v="CN Hồ Chí Minh"/>
    <s v="312105"/>
    <n v="1"/>
    <x v="0"/>
    <n v="1"/>
    <x v="1"/>
    <s v="BÁN LẺ"/>
    <n v="10369497"/>
    <n v="264590.2"/>
    <n v="10104906.800000001"/>
    <n v="6761484.5781895993"/>
    <n v="3343422.2218104005"/>
    <n v="7861754.3906395901"/>
    <n v="77.801354789730368"/>
    <n v="2963594.9959999998"/>
    <n v="1101382.9939999999"/>
    <n v="1917438.1786395907"/>
    <n v="157643.95000000001"/>
    <n v="278152.17200000002"/>
    <n v="354464.28500000003"/>
    <n v="1089077.8149999999"/>
    <n v="0"/>
    <n v="-4518332.1688291905"/>
    <n v="293.26881377873315"/>
    <n v="778008.58"/>
    <n v="-777715.3111862212"/>
    <n v="22040"/>
    <n v="22040"/>
    <n v="0"/>
    <n v="-5296047.480015411"/>
    <n v="0"/>
    <n v="-5296047.480015411"/>
    <n v="-5296047.480015411"/>
    <n v="20900000"/>
    <n v="-2862897.523"/>
  </r>
  <r>
    <x v="2"/>
    <s v="Hà Nội"/>
    <s v="101109"/>
    <n v="3"/>
    <x v="1"/>
    <n v="1"/>
    <x v="1"/>
    <s v="BÁN LẺ"/>
    <n v="10284530"/>
    <n v="412387"/>
    <n v="9872143"/>
    <n v="7401560.1699999999"/>
    <n v="2470582.83"/>
    <n v="2495850.1196914688"/>
    <n v="25.28174601696378"/>
    <n v="748328"/>
    <n v="290803.75261558307"/>
    <n v="565748.72681558819"/>
    <n v="166686.9633082884"/>
    <n v="311147.92365592334"/>
    <n v="262235.36994412867"/>
    <n v="150899.38335195725"/>
    <n v="0"/>
    <n v="-25267.289691469072"/>
    <n v="0"/>
    <n v="644348.03713592305"/>
    <n v="-644348.03713592305"/>
    <n v="0"/>
    <n v="93549.943469939637"/>
    <n v="-93549.943469939637"/>
    <n v="-763165.27029733185"/>
    <n v="0"/>
    <n v="-763165.27029733185"/>
    <n v="-763165.27029733185"/>
    <n v="20000000"/>
    <n v="0"/>
  </r>
  <r>
    <x v="0"/>
    <s v="CN Hồ Chí Minh"/>
    <s v="312111"/>
    <n v="1"/>
    <x v="1"/>
    <n v="1"/>
    <x v="1"/>
    <s v="BÁN LẺ"/>
    <n v="10276730"/>
    <n v="1464732"/>
    <n v="8811998"/>
    <n v="7012966.9919999987"/>
    <n v="1799031.0079999999"/>
    <n v="105484.68699999999"/>
    <n v="1.1970575458596335"/>
    <n v="0"/>
    <n v="0"/>
    <n v="0"/>
    <n v="0"/>
    <n v="0"/>
    <n v="105484.68699999999"/>
    <n v="0"/>
    <n v="0"/>
    <n v="1693546.321"/>
    <n v="167.14165082991471"/>
    <n v="0"/>
    <n v="167.14165082991471"/>
    <n v="0"/>
    <n v="0"/>
    <n v="0"/>
    <n v="1693713.4626508297"/>
    <n v="0"/>
    <n v="1693713.4626508297"/>
    <n v="1693713.4626508297"/>
    <n v="0"/>
    <n v="0"/>
  </r>
  <r>
    <x v="0"/>
    <s v="CN Hồ Chí Minh"/>
    <s v="312115"/>
    <n v="3"/>
    <x v="0"/>
    <n v="1"/>
    <x v="0"/>
    <s v="BÁN LẺ"/>
    <n v="10164732.76"/>
    <n v="0"/>
    <n v="10164732.76"/>
    <n v="10158830.26"/>
    <n v="5902.5"/>
    <n v="164106.5093199363"/>
    <n v="1.6144694916695117"/>
    <n v="22176.260000000002"/>
    <n v="0"/>
    <n v="96726.649319936289"/>
    <n v="10984.14"/>
    <n v="6885.48"/>
    <n v="590.26"/>
    <n v="26743.719999999998"/>
    <n v="0"/>
    <n v="-158204.0093199363"/>
    <n v="0"/>
    <n v="0"/>
    <n v="0"/>
    <n v="6757.4338060772097"/>
    <n v="0"/>
    <n v="6757.4338060772097"/>
    <n v="-151446.5755138591"/>
    <n v="0"/>
    <n v="-151446.5755138591"/>
    <n v="-151446.5755138591"/>
    <n v="40000000"/>
    <n v="0"/>
  </r>
  <r>
    <x v="1"/>
    <s v="CN Đà Nẵng"/>
    <s v="209104"/>
    <n v="1"/>
    <x v="1"/>
    <n v="1"/>
    <x v="1"/>
    <s v="BÁN LẺ"/>
    <n v="10161945"/>
    <n v="1601508.5999999999"/>
    <n v="8560436.4000000004"/>
    <n v="6548896.1100000003"/>
    <n v="2011540.29"/>
    <n v="201154.02900000001"/>
    <n v="2.3498104489158989"/>
    <n v="0"/>
    <n v="0"/>
    <n v="0"/>
    <n v="0"/>
    <n v="0"/>
    <n v="201154.02900000001"/>
    <n v="0"/>
    <n v="0"/>
    <n v="1810386.2610000002"/>
    <n v="0"/>
    <n v="0"/>
    <n v="0"/>
    <n v="0"/>
    <n v="0"/>
    <n v="0"/>
    <n v="1810386.2610000002"/>
    <n v="0"/>
    <n v="1810386.2610000002"/>
    <n v="1810386.2610000002"/>
    <n v="0"/>
    <n v="0"/>
  </r>
  <r>
    <x v="2"/>
    <s v="Hà Nội"/>
    <s v="101121"/>
    <n v="3"/>
    <x v="0"/>
    <n v="1"/>
    <x v="1"/>
    <s v="BÁN LẺ"/>
    <n v="10129680"/>
    <n v="817315.5"/>
    <n v="9312364.5"/>
    <n v="5500297.5899999999"/>
    <n v="3812066.91"/>
    <n v="3573405.1811219184"/>
    <n v="38.372694508703113"/>
    <n v="858000"/>
    <n v="569554.05000000005"/>
    <n v="1261519.2378209895"/>
    <n v="234912.62942560756"/>
    <n v="110113.441128045"/>
    <n v="274844.08951972146"/>
    <n v="264466.73322755354"/>
    <n v="0"/>
    <n v="238661.72887808204"/>
    <n v="0"/>
    <n v="199300.4308859017"/>
    <n v="-199300.4308859017"/>
    <n v="0"/>
    <n v="109901.35429785973"/>
    <n v="-109901.35429785973"/>
    <n v="-309201.78518376144"/>
    <n v="0"/>
    <n v="-70540.056305679405"/>
    <n v="-70540.056305679405"/>
    <n v="12000000"/>
    <n v="360000"/>
  </r>
  <r>
    <x v="2"/>
    <s v="Hà Nội"/>
    <s v="101114"/>
    <n v="2"/>
    <x v="1"/>
    <n v="1"/>
    <x v="1"/>
    <s v="BÁN LẺ"/>
    <n v="10078680"/>
    <n v="357316"/>
    <n v="9721364"/>
    <n v="6461796.1799999997"/>
    <n v="3259567.8200000003"/>
    <n v="2787823.8006138951"/>
    <n v="28.677290559368984"/>
    <n v="1066000"/>
    <n v="447527.0957448986"/>
    <n v="614975.77758987562"/>
    <n v="111089.85163641541"/>
    <n v="103809.26879710009"/>
    <n v="221839.26757810777"/>
    <n v="222582.53926749722"/>
    <n v="0"/>
    <n v="471744.01938610489"/>
    <n v="0"/>
    <n v="439326.23071411706"/>
    <n v="-439326.23071411706"/>
    <n v="0"/>
    <n v="58361.458285460845"/>
    <n v="-58361.458285460845"/>
    <n v="-25943.669613472965"/>
    <n v="0"/>
    <n v="-25943.669613472965"/>
    <n v="-25943.669613472965"/>
    <n v="8000000"/>
    <n v="8000"/>
  </r>
  <r>
    <x v="0"/>
    <s v="CN Hồ Chí Minh"/>
    <s v="312117"/>
    <n v="2"/>
    <x v="0"/>
    <n v="1"/>
    <x v="1"/>
    <s v="BÁN LẺ"/>
    <n v="9998046"/>
    <n v="83835.000000000015"/>
    <n v="9914211"/>
    <n v="6218315.3249999993"/>
    <n v="3695895.6749999998"/>
    <n v="3500971.6219518259"/>
    <n v="35.312659998378351"/>
    <n v="668776.28399999999"/>
    <n v="32836.400999999998"/>
    <n v="1488000.391951825"/>
    <n v="119519.90100000001"/>
    <n v="219788.20800000001"/>
    <n v="362748.88800000009"/>
    <n v="609301.54800000007"/>
    <n v="0"/>
    <n v="194924.05304817483"/>
    <n v="275.6061460713247"/>
    <n v="280778.29200000002"/>
    <n v="-280502.68585392868"/>
    <n v="0"/>
    <n v="0"/>
    <n v="0"/>
    <n v="-85578.632805753878"/>
    <n v="0"/>
    <n v="-85578.632805753878"/>
    <n v="-85578.632805753878"/>
    <n v="9450000.0000000019"/>
    <n v="-1541552.6251895241"/>
  </r>
  <r>
    <x v="0"/>
    <s v="CN Hồ Chí Minh"/>
    <s v="312106"/>
    <n v="3"/>
    <x v="0"/>
    <n v="1"/>
    <x v="1"/>
    <s v="BÁN LẺ"/>
    <n v="9912734"/>
    <n v="154375"/>
    <n v="9758359"/>
    <n v="6100285.3262294447"/>
    <n v="3658073.6737705558"/>
    <n v="6693200.4317057505"/>
    <n v="68.589405572245809"/>
    <n v="1590134"/>
    <n v="751338.32799999998"/>
    <n v="2331960.9257057505"/>
    <n v="226248.41199999998"/>
    <n v="326962.53200000001"/>
    <n v="367548.272"/>
    <n v="1099007.9620000001"/>
    <n v="0"/>
    <n v="-3035126.7579351943"/>
    <n v="255.12102117896268"/>
    <n v="638155.49199999997"/>
    <n v="-637900.37097882107"/>
    <n v="32994"/>
    <n v="32994"/>
    <n v="0"/>
    <n v="-3673027.1289140163"/>
    <n v="0"/>
    <n v="-3673027.1289140163"/>
    <n v="-3673027.1289140163"/>
    <n v="22100000"/>
    <n v="-965867.80394803255"/>
  </r>
  <r>
    <x v="0"/>
    <s v="CN Hồ Chí Minh"/>
    <s v="312108"/>
    <n v="2"/>
    <x v="1"/>
    <n v="1"/>
    <x v="1"/>
    <s v="BÁN LẺ"/>
    <n v="9866556"/>
    <n v="488451"/>
    <n v="9378105"/>
    <n v="5693009.8199999994"/>
    <n v="3685095.1799999997"/>
    <n v="1806797.73"/>
    <n v="19.26612817834733"/>
    <n v="403675.005"/>
    <n v="314859.46499999997"/>
    <n v="486574.03500000003"/>
    <n v="77397.25499999999"/>
    <n v="111388.755"/>
    <n v="227021.745"/>
    <n v="185881.47"/>
    <n v="0"/>
    <n v="1878297.45"/>
    <n v="247.91880318876667"/>
    <n v="110181.82500000001"/>
    <n v="-109933.90619681124"/>
    <n v="0"/>
    <n v="0"/>
    <n v="0"/>
    <n v="1768363.5438031887"/>
    <n v="0"/>
    <n v="1768363.5438031887"/>
    <n v="1768363.5438031887"/>
    <n v="6300000"/>
    <n v="0"/>
  </r>
  <r>
    <x v="2"/>
    <s v="Hà Nội"/>
    <s v="101106"/>
    <n v="3"/>
    <x v="0"/>
    <n v="1"/>
    <x v="1"/>
    <s v="BÁN LẺ"/>
    <n v="9854280"/>
    <n v="351139.4"/>
    <n v="9503140.6000000015"/>
    <n v="6660115.3000000007"/>
    <n v="2843025.3000000003"/>
    <n v="2266590.3901625788"/>
    <n v="23.850961335482911"/>
    <n v="591360"/>
    <n v="59557.215879618889"/>
    <n v="987707.97625144722"/>
    <n v="143719.47727929978"/>
    <n v="107114.87522204782"/>
    <n v="267371.78415037796"/>
    <n v="109759.06137978725"/>
    <n v="0"/>
    <n v="576434.90983742115"/>
    <n v="0"/>
    <n v="205116.73202432971"/>
    <n v="-205116.73202432971"/>
    <n v="0"/>
    <n v="53880.929504418018"/>
    <n v="-53880.929504418018"/>
    <n v="-258997.66152874773"/>
    <n v="0"/>
    <n v="317437.24830867344"/>
    <n v="317437.24830867344"/>
    <n v="13640000"/>
    <n v="1636668.9194918638"/>
  </r>
  <r>
    <x v="2"/>
    <s v="Hà Nội"/>
    <s v="101116"/>
    <n v="2"/>
    <x v="1"/>
    <n v="1"/>
    <x v="1"/>
    <s v="BÁN LẺ"/>
    <n v="9848287"/>
    <n v="325964.96999999997"/>
    <n v="9522322.0299999993"/>
    <n v="6329846.8269999987"/>
    <n v="3192475.2030000002"/>
    <n v="2091326.8778130566"/>
    <n v="21.962362449246601"/>
    <n v="573750"/>
    <n v="581022.52680456627"/>
    <n v="395819.67373784172"/>
    <n v="83067.442591194194"/>
    <n v="101436.24684720482"/>
    <n v="216768.14572731746"/>
    <n v="139462.84210493256"/>
    <n v="0"/>
    <n v="1101198.325186945"/>
    <n v="0"/>
    <n v="666730.58343312924"/>
    <n v="-666730.58343312924"/>
    <n v="0"/>
    <n v="57027.347919940541"/>
    <n v="-57027.347919940541"/>
    <n v="377390.39383387356"/>
    <n v="0"/>
    <n v="377390.39383387356"/>
    <n v="377390.39383387356"/>
    <n v="7650000"/>
    <n v="38250"/>
  </r>
  <r>
    <x v="2"/>
    <s v="Hà Nội"/>
    <s v="101110"/>
    <n v="1"/>
    <x v="1"/>
    <n v="1"/>
    <x v="1"/>
    <s v="BÁN LẺ"/>
    <n v="9692540.0000000019"/>
    <n v="270397.60000000003"/>
    <n v="9422142.4000000004"/>
    <n v="6455434.8540000012"/>
    <n v="2966707.5460000006"/>
    <n v="2206020.7516791546"/>
    <n v="23.413154440110716"/>
    <n v="333960"/>
    <n v="665106.72060175322"/>
    <n v="602275.14489383914"/>
    <n v="165784.99963701356"/>
    <n v="63119.371026475121"/>
    <n v="308200.43068423134"/>
    <n v="67574.084835842252"/>
    <n v="0"/>
    <n v="760686.79432084551"/>
    <n v="0"/>
    <n v="362323.88711653854"/>
    <n v="-362323.88711653854"/>
    <n v="0"/>
    <n v="68985.226267396851"/>
    <n v="-68985.226267396851"/>
    <n v="329377.6809369101"/>
    <n v="0"/>
    <n v="329377.6809369101"/>
    <n v="329377.6809369101"/>
    <n v="10120000.000000002"/>
    <n v="506000.00000000006"/>
  </r>
  <r>
    <x v="0"/>
    <s v="CN Hồ Chí Minh"/>
    <s v="312111"/>
    <n v="1"/>
    <x v="0"/>
    <n v="1"/>
    <x v="1"/>
    <s v="BÁN LẺ"/>
    <n v="9649272"/>
    <n v="1041225.6"/>
    <n v="8608046.4000000004"/>
    <n v="7473364.4400000004"/>
    <n v="1134681.96"/>
    <n v="1547172.996"/>
    <n v="17.973567103448698"/>
    <n v="1476447.12"/>
    <n v="0"/>
    <n v="0"/>
    <n v="0"/>
    <n v="0"/>
    <n v="70725.876000000004"/>
    <n v="0"/>
    <n v="0"/>
    <n v="-412491.03600000002"/>
    <n v="0"/>
    <n v="0"/>
    <n v="0"/>
    <n v="0"/>
    <n v="0"/>
    <n v="0"/>
    <n v="-412491.03600000002"/>
    <n v="0"/>
    <n v="-412491.03600000002"/>
    <n v="-412491.03600000002"/>
    <n v="0"/>
    <n v="0"/>
  </r>
  <r>
    <x v="0"/>
    <s v="CN Hồ Chí Minh"/>
    <s v="312117"/>
    <n v="1"/>
    <x v="0"/>
    <n v="1"/>
    <x v="0"/>
    <s v="BÁN LẺ"/>
    <n v="9458352.7039999999"/>
    <n v="0"/>
    <n v="9458352.7039999999"/>
    <n v="9450009.5840000007"/>
    <n v="8343.1200000000008"/>
    <n v="131954.99417708619"/>
    <n v="1.3951160239698139"/>
    <n v="20868.816000000003"/>
    <n v="0"/>
    <n v="61601.778177086177"/>
    <n v="3432.0640000000003"/>
    <n v="23754.400000000001"/>
    <n v="1619.6480000000001"/>
    <n v="20678.288"/>
    <n v="0"/>
    <n v="-123611.8741770862"/>
    <n v="0"/>
    <n v="0"/>
    <n v="0"/>
    <n v="4080"/>
    <n v="2438.4"/>
    <n v="1641.6"/>
    <n v="-121970.27417708619"/>
    <n v="0"/>
    <n v="-121970.27417708619"/>
    <n v="-121970.27417708619"/>
    <n v="32000000"/>
    <n v="0"/>
  </r>
  <r>
    <x v="0"/>
    <s v="CN Kiên Giang"/>
    <s v="311202"/>
    <n v="3"/>
    <x v="0"/>
    <n v="1"/>
    <x v="1"/>
    <s v="BÁN LẺ"/>
    <n v="9328140"/>
    <n v="595180"/>
    <n v="8732960"/>
    <n v="6183777.5"/>
    <n v="2549182.5"/>
    <n v="1865013.4700000002"/>
    <n v="21.356028998186186"/>
    <n v="672000"/>
    <n v="0"/>
    <n v="938095.22"/>
    <n v="0"/>
    <n v="0"/>
    <n v="254918.25"/>
    <n v="0"/>
    <n v="0"/>
    <n v="684169.03"/>
    <n v="0"/>
    <n v="444009.83999999997"/>
    <n v="-444009.83999999997"/>
    <n v="0"/>
    <n v="0"/>
    <n v="0"/>
    <n v="240159.19"/>
    <n v="0"/>
    <n v="240159.19"/>
    <n v="240159.19"/>
    <n v="9110000"/>
    <n v="0"/>
  </r>
  <r>
    <x v="2"/>
    <s v="Hà Nội"/>
    <s v="101125"/>
    <n v="1"/>
    <x v="0"/>
    <n v="1"/>
    <x v="1"/>
    <s v="BÁN LẺ"/>
    <n v="9318541.9999999981"/>
    <n v="415688.2"/>
    <n v="8902853.7999999989"/>
    <n v="4807080.1320000002"/>
    <n v="4095773.6679999996"/>
    <n v="3328815.0191326877"/>
    <n v="37.390426641990778"/>
    <n v="631924.99999999988"/>
    <n v="601112.60386866995"/>
    <n v="1285881.7983125153"/>
    <n v="313381.0179626242"/>
    <n v="111142.40540306599"/>
    <n v="249039.16521352401"/>
    <n v="136383.02837228662"/>
    <n v="0"/>
    <n v="766958.648867312"/>
    <n v="0"/>
    <n v="116657.22956192993"/>
    <n v="-116657.22956192993"/>
    <n v="0"/>
    <n v="196637.68913794373"/>
    <n v="-196637.68913794373"/>
    <n v="453663.73016743839"/>
    <n v="0"/>
    <n v="453663.73016743839"/>
    <n v="453663.73016743839"/>
    <n v="11500000"/>
    <n v="230000"/>
  </r>
  <r>
    <x v="0"/>
    <s v="CN Kiên Giang"/>
    <s v="311202"/>
    <n v="3"/>
    <x v="0"/>
    <n v="1"/>
    <x v="0"/>
    <s v="BÁN LẺ"/>
    <n v="9203524.0000000019"/>
    <n v="0"/>
    <n v="9203524.0000000019"/>
    <n v="9199938.0000000019"/>
    <n v="3586"/>
    <n v="352236.85200000001"/>
    <n v="3.8271954525244887"/>
    <n v="42240"/>
    <n v="0"/>
    <n v="309638.25200000004"/>
    <n v="0"/>
    <n v="0"/>
    <n v="358.6"/>
    <n v="0"/>
    <n v="0"/>
    <n v="-348650.85200000001"/>
    <n v="0"/>
    <n v="3666.652"/>
    <n v="-3666.652"/>
    <n v="0"/>
    <n v="0"/>
    <n v="0"/>
    <n v="-352317.50400000007"/>
    <n v="0"/>
    <n v="-352317.50400000007"/>
    <n v="-352317.50400000007"/>
    <n v="0"/>
    <n v="0"/>
  </r>
  <r>
    <x v="0"/>
    <s v="CN Hồ Chí Minh"/>
    <s v="312115"/>
    <n v="2"/>
    <x v="0"/>
    <n v="1"/>
    <x v="0"/>
    <s v="BÁN LẺ"/>
    <n v="8965190.370000001"/>
    <n v="0"/>
    <n v="8965190.370000001"/>
    <n v="8958300.8249999993"/>
    <n v="6889.5450000000001"/>
    <n v="147711.33977773451"/>
    <n v="1.647609628815216"/>
    <n v="16632.195"/>
    <n v="801.255"/>
    <n v="77480.724777734489"/>
    <n v="5148.1050000000005"/>
    <n v="28569.434999999998"/>
    <n v="806.55"/>
    <n v="18273.074999999997"/>
    <n v="0"/>
    <n v="-140821.7947777345"/>
    <n v="0"/>
    <n v="0"/>
    <n v="0"/>
    <n v="7768.0753545579064"/>
    <n v="1524"/>
    <n v="6244.0753545579073"/>
    <n v="-134577.71942317658"/>
    <n v="0"/>
    <n v="-134577.71942317658"/>
    <n v="-134577.71942317658"/>
    <n v="45000000"/>
    <n v="0"/>
  </r>
  <r>
    <x v="0"/>
    <s v="CN Hồ Chí Minh"/>
    <s v="312122"/>
    <n v="2"/>
    <x v="1"/>
    <n v="1"/>
    <x v="1"/>
    <s v="BÁN LẺ"/>
    <n v="8867838"/>
    <n v="703867.5"/>
    <n v="8163970.5"/>
    <n v="4562940.7320000008"/>
    <n v="3601029.7680000002"/>
    <n v="3701341.14"/>
    <n v="45.33751242731708"/>
    <n v="1301648.4810000001"/>
    <n v="1016937.7470000001"/>
    <n v="853947.31799999997"/>
    <n v="54029.870999999999"/>
    <n v="210386.48400000003"/>
    <n v="181914.36900000001"/>
    <n v="82476.87"/>
    <n v="0"/>
    <n v="-100311.372"/>
    <n v="242.26321077809502"/>
    <n v="530063.5830000001"/>
    <n v="-529821.31978922198"/>
    <n v="0"/>
    <n v="0"/>
    <n v="0"/>
    <n v="-630132.69178922195"/>
    <n v="0"/>
    <n v="-630132.69178922195"/>
    <n v="-630132.69178922195"/>
    <n v="11550000"/>
    <n v="0"/>
  </r>
  <r>
    <x v="0"/>
    <s v="CN Hồ Chí Minh"/>
    <s v="312110"/>
    <n v="1"/>
    <x v="0"/>
    <n v="1"/>
    <x v="1"/>
    <s v="BÁN LẺ"/>
    <n v="8587161"/>
    <n v="404298"/>
    <n v="8182863"/>
    <n v="5044944.1605098546"/>
    <n v="3137918.8394901459"/>
    <n v="3018039.3810089314"/>
    <n v="36.882438102763437"/>
    <n v="890257.68900000013"/>
    <n v="348555.87900000007"/>
    <n v="1004303.7810089311"/>
    <n v="112946.12999999999"/>
    <n v="143335.22399999999"/>
    <n v="377936.65800000005"/>
    <n v="140704.01999999999"/>
    <n v="0"/>
    <n v="119879.45848121445"/>
    <n v="250.32048541166404"/>
    <n v="252874.14300000001"/>
    <n v="-252623.82251458839"/>
    <n v="0"/>
    <n v="0"/>
    <n v="0"/>
    <n v="-132744.36403337395"/>
    <n v="0"/>
    <n v="-132744.36403337395"/>
    <n v="-132744.36403337395"/>
    <n v="8100000"/>
    <n v="376673.38397310377"/>
  </r>
  <r>
    <x v="2"/>
    <s v="CN Hải Phòng"/>
    <s v="105102"/>
    <n v="3"/>
    <x v="0"/>
    <n v="1"/>
    <x v="1"/>
    <s v="BÁN LẺ"/>
    <n v="8328143.4979999997"/>
    <n v="317171.21799999999"/>
    <n v="8010972.2800000003"/>
    <n v="5649842.5460000001"/>
    <n v="2361129.7339999997"/>
    <n v="1517299.0076093643"/>
    <n v="18.940260365117183"/>
    <n v="210900"/>
    <n v="241434.53026"/>
    <n v="605828.48143956042"/>
    <n v="46219.399999999994"/>
    <n v="105535.5"/>
    <n v="204547.420419804"/>
    <n v="102833.67548999999"/>
    <n v="0"/>
    <n v="843830.72639063559"/>
    <n v="0"/>
    <n v="51278.113557738121"/>
    <n v="-51278.113557738121"/>
    <n v="0"/>
    <n v="0"/>
    <n v="0"/>
    <n v="792552.61283289746"/>
    <n v="0"/>
    <n v="792552.61283289746"/>
    <n v="792552.61283289746"/>
    <n v="12920000"/>
    <n v="418000"/>
  </r>
  <r>
    <x v="2"/>
    <s v="Hà Nội"/>
    <s v="101114"/>
    <n v="3"/>
    <x v="1"/>
    <n v="1"/>
    <x v="1"/>
    <s v="BÁN LẺ"/>
    <n v="8277540"/>
    <n v="339856.5"/>
    <n v="7937683.5"/>
    <n v="5041550.49"/>
    <n v="2896133.01"/>
    <n v="3846988.8154817354"/>
    <n v="48.464880408518873"/>
    <n v="1599000"/>
    <n v="671290.64361734793"/>
    <n v="911236.56417681952"/>
    <n v="152552.32836371611"/>
    <n v="250428.49639009772"/>
    <n v="211061.05618120835"/>
    <n v="51419.726752545816"/>
    <n v="0"/>
    <n v="-950855.80548173538"/>
    <n v="0"/>
    <n v="638772.41569470812"/>
    <n v="-638772.41569470812"/>
    <n v="0"/>
    <n v="75293.99973262407"/>
    <n v="-75293.99973262407"/>
    <n v="-1664922.2209090672"/>
    <n v="0"/>
    <n v="-1664922.2209090672"/>
    <n v="-1664922.2209090672"/>
    <n v="10500000"/>
    <n v="10500"/>
  </r>
  <r>
    <x v="2"/>
    <s v="Hà Nội"/>
    <s v="101110"/>
    <n v="3"/>
    <x v="1"/>
    <n v="1"/>
    <x v="1"/>
    <s v="BÁN LẺ"/>
    <n v="8255856"/>
    <n v="594240.15"/>
    <n v="7661615.8499999996"/>
    <n v="5752179.006000001"/>
    <n v="1909436.844"/>
    <n v="2358755.2724055564"/>
    <n v="30.786655433860684"/>
    <n v="318779.99999999994"/>
    <n v="634874.59693803708"/>
    <n v="579964.7053543923"/>
    <n v="148561.22161715629"/>
    <n v="249772.4691747991"/>
    <n v="210508.15665523405"/>
    <n v="216294.12266593773"/>
    <n v="0"/>
    <n v="-449318.42840555648"/>
    <n v="0"/>
    <n v="354713.69615190395"/>
    <n v="-354713.69615190395"/>
    <n v="0"/>
    <n v="75096.758149955524"/>
    <n v="-75096.758149955524"/>
    <n v="-879128.88270741585"/>
    <n v="0"/>
    <n v="-879128.88270741585"/>
    <n v="-879128.88270741585"/>
    <n v="13650000"/>
    <n v="682500"/>
  </r>
  <r>
    <x v="0"/>
    <s v="CN Vũng Tầu"/>
    <s v="312301"/>
    <n v="3"/>
    <x v="1"/>
    <n v="1"/>
    <x v="1"/>
    <s v="BÁN LẺ"/>
    <n v="8190464"/>
    <n v="455888"/>
    <n v="7734576"/>
    <n v="4940296.5120000001"/>
    <n v="2794279.4879999999"/>
    <n v="3827176.5280000004"/>
    <n v="49.481400505987665"/>
    <n v="602663.07200000004"/>
    <n v="479912.89600000007"/>
    <n v="981535.24800000014"/>
    <n v="24399.536000000004"/>
    <n v="954644.73600000015"/>
    <n v="223358.4"/>
    <n v="560662.64"/>
    <n v="70022.896000000008"/>
    <n v="-1102919.9360000002"/>
    <n v="5430.6239999999998"/>
    <n v="532826.11199999996"/>
    <n v="-527395.48800000001"/>
    <n v="12480"/>
    <n v="12480"/>
    <n v="0"/>
    <n v="-1630315.4240000001"/>
    <n v="0"/>
    <n v="-1630315.4240000001"/>
    <n v="-1630315.4240000001"/>
    <n v="12480000"/>
    <n v="0"/>
  </r>
  <r>
    <x v="2"/>
    <s v="Hà Nội"/>
    <s v="101113"/>
    <n v="1"/>
    <x v="0"/>
    <n v="1"/>
    <x v="0"/>
    <s v="BÁN LẺ"/>
    <n v="8090383.4643013328"/>
    <n v="0"/>
    <n v="8090383.4643013328"/>
    <n v="8081523.915340486"/>
    <n v="8859.5489608478547"/>
    <n v="110532.34281371326"/>
    <n v="1.3662188362447241"/>
    <n v="28000"/>
    <n v="0"/>
    <n v="80971.988639271993"/>
    <n v="0"/>
    <n v="674.39927835648427"/>
    <n v="885.95489608478556"/>
    <n v="0"/>
    <n v="0"/>
    <n v="-101672.7938528654"/>
    <n v="6472.8033845382843"/>
    <n v="0"/>
    <n v="6472.8033845382843"/>
    <n v="0"/>
    <n v="0"/>
    <n v="0"/>
    <n v="-95199.990468327131"/>
    <n v="0"/>
    <n v="-95199.990468327131"/>
    <n v="-95199.990468327131"/>
    <n v="8000000"/>
    <n v="0"/>
  </r>
  <r>
    <x v="0"/>
    <s v="CN Hồ Chí Minh"/>
    <s v="312117"/>
    <n v="2"/>
    <x v="1"/>
    <n v="1"/>
    <x v="1"/>
    <s v="BÁN LẺ"/>
    <n v="8008384"/>
    <n v="318192"/>
    <n v="7690192"/>
    <n v="4638519.6000000006"/>
    <n v="3051672.4"/>
    <n v="3233044.0959999999"/>
    <n v="42.041136242112032"/>
    <n v="720622.22399999993"/>
    <n v="512102.592"/>
    <n v="984174.27200000011"/>
    <n v="74079.504000000001"/>
    <n v="358640.28800000006"/>
    <n v="226666.09599999999"/>
    <n v="356759.12"/>
    <n v="0"/>
    <n v="-181371.696"/>
    <n v="205.30459382386735"/>
    <n v="289468.304"/>
    <n v="-289262.99940617615"/>
    <n v="9200"/>
    <n v="9200"/>
    <n v="0"/>
    <n v="-470634.69540617615"/>
    <n v="0"/>
    <n v="-470634.69540617615"/>
    <n v="-470634.69540617615"/>
    <n v="10400000"/>
    <n v="0"/>
  </r>
  <r>
    <x v="2"/>
    <s v="Hà Nội"/>
    <s v="101106"/>
    <n v="2"/>
    <x v="1"/>
    <n v="1"/>
    <x v="1"/>
    <s v="BÁN LẺ"/>
    <n v="7771860.9999999981"/>
    <n v="219375.84"/>
    <n v="7552485.1599999992"/>
    <n v="4907071.4359999998"/>
    <n v="2645413.7239999999"/>
    <n v="2295669.3753858758"/>
    <n v="30.39621166744373"/>
    <n v="775866.65899999999"/>
    <n v="168246.18082256784"/>
    <n v="832506.32226216863"/>
    <n v="139267.53793750567"/>
    <n v="80049.292923547429"/>
    <n v="171064.46002441394"/>
    <n v="128668.92241567302"/>
    <n v="0"/>
    <n v="349744.34861412377"/>
    <n v="0"/>
    <n v="194868.79819122591"/>
    <n v="-194868.79819122591"/>
    <n v="0"/>
    <n v="45003.625628743044"/>
    <n v="-45003.625628743044"/>
    <n v="109871.92479415478"/>
    <n v="0"/>
    <n v="109871.92479415478"/>
    <n v="109871.92479415478"/>
    <n v="9199999.9999999981"/>
    <n v="46000"/>
  </r>
  <r>
    <x v="2"/>
    <s v="Hà Nội"/>
    <s v="101110"/>
    <n v="1"/>
    <x v="0"/>
    <n v="1"/>
    <x v="1"/>
    <s v="BÁN LẺ"/>
    <n v="7728675"/>
    <n v="99945"/>
    <n v="7628730"/>
    <n v="5297399.5050000008"/>
    <n v="2331330.4950000001"/>
    <n v="1972544.7346543395"/>
    <n v="25.856790509748535"/>
    <n v="227699.99999999997"/>
    <n v="609638.08633528254"/>
    <n v="438296.70208305417"/>
    <n v="226171.40578271914"/>
    <n v="92180.035254285598"/>
    <n v="206549.77680055879"/>
    <n v="172008.72839843913"/>
    <n v="0"/>
    <n v="358785.76034566062"/>
    <n v="0"/>
    <n v="176804.81464197399"/>
    <n v="-176804.81464197399"/>
    <n v="0"/>
    <n v="44772.605081159432"/>
    <n v="-44772.605081159432"/>
    <n v="137208.34062252715"/>
    <n v="0"/>
    <n v="137208.34062252715"/>
    <n v="137208.34062252715"/>
    <n v="8925000"/>
    <n v="446250"/>
  </r>
  <r>
    <x v="2"/>
    <s v="Hà Nội"/>
    <s v="101113"/>
    <n v="3"/>
    <x v="1"/>
    <n v="1"/>
    <x v="1"/>
    <s v="BÁN LẺ"/>
    <n v="7697625"/>
    <n v="303123.75"/>
    <n v="7394501.25"/>
    <n v="4721456.7450000001"/>
    <n v="2673044.5049999999"/>
    <n v="2372424.603112896"/>
    <n v="32.083632457468255"/>
    <n v="840000"/>
    <n v="487591.30768422689"/>
    <n v="392527.09513142915"/>
    <n v="126449.46437454247"/>
    <n v="232883.76190569007"/>
    <n v="196274.35960283779"/>
    <n v="96698.614414169599"/>
    <n v="0"/>
    <n v="300619.9018871038"/>
    <n v="0"/>
    <n v="322784.27425031114"/>
    <n v="-322784.27425031114"/>
    <n v="0"/>
    <n v="70018.988092095038"/>
    <n v="-70018.988092095038"/>
    <n v="-92183.360455302405"/>
    <n v="0"/>
    <n v="-92183.360455302405"/>
    <n v="-92183.360455302405"/>
    <n v="9000000"/>
    <n v="90000"/>
  </r>
  <r>
    <x v="2"/>
    <s v="CN Hải Phòng"/>
    <s v="105102"/>
    <n v="2"/>
    <x v="0"/>
    <n v="1"/>
    <x v="1"/>
    <s v="BÁN LẺ"/>
    <n v="7657183"/>
    <n v="119002"/>
    <n v="7538181"/>
    <n v="5114761.574"/>
    <n v="2423419.426"/>
    <n v="1763700.3702133603"/>
    <n v="23.396896017930057"/>
    <n v="255299.99999999997"/>
    <n v="292262.85242000001"/>
    <n v="564069.62210714282"/>
    <n v="40571.999999999993"/>
    <n v="71184.999999999985"/>
    <n v="213306.26565621729"/>
    <n v="327004.63002999994"/>
    <n v="0"/>
    <n v="659719.0557866398"/>
    <n v="0"/>
    <n v="126471.08071838548"/>
    <n v="-126471.08071838548"/>
    <n v="4139.9999999999991"/>
    <n v="0"/>
    <n v="4139.9999999999991"/>
    <n v="537387.97506825428"/>
    <n v="0"/>
    <n v="537387.97506825428"/>
    <n v="537387.97506825428"/>
    <n v="6900000"/>
    <n v="230000"/>
  </r>
  <r>
    <x v="0"/>
    <s v="CN Vũng Tầu"/>
    <s v="312301"/>
    <n v="1"/>
    <x v="1"/>
    <n v="1"/>
    <x v="1"/>
    <s v="BÁN LẺ"/>
    <n v="7518192.0000000009"/>
    <n v="46112"/>
    <n v="7472080.0000000009"/>
    <n v="4581463.4360000007"/>
    <n v="2890616.5640000002"/>
    <n v="3619238.4140000003"/>
    <n v="48.436826345542336"/>
    <n v="455729.16400000011"/>
    <n v="329909.42600000004"/>
    <n v="1349610.9660000002"/>
    <n v="74183.494000000006"/>
    <n v="356972.99"/>
    <n v="239844.00000000006"/>
    <n v="812988.37400000007"/>
    <n v="100620.542"/>
    <n v="-829242.39199999999"/>
    <n v="3576.3640000000005"/>
    <n v="335205.13400000002"/>
    <n v="-331628.77"/>
    <n v="17160.000000000004"/>
    <n v="17160.000000000004"/>
    <n v="0"/>
    <n v="-1160871.162"/>
    <n v="0"/>
    <n v="-1160871.162"/>
    <n v="-1160871.162"/>
    <n v="17600000.000000004"/>
    <n v="0"/>
  </r>
  <r>
    <x v="0"/>
    <s v="CN Hồ Chí Minh"/>
    <s v="312113"/>
    <n v="3"/>
    <x v="0"/>
    <n v="1"/>
    <x v="1"/>
    <s v="BÁN LẺ"/>
    <n v="7499844.0000000019"/>
    <n v="439857"/>
    <n v="7059987"/>
    <n v="4524954.7750000004"/>
    <n v="2535032.2250000006"/>
    <n v="3083501.1530871219"/>
    <n v="43.675734149186418"/>
    <n v="876810"/>
    <n v="372981.86200000002"/>
    <n v="836389.88008712127"/>
    <n v="129647.07800000001"/>
    <n v="107637.629"/>
    <n v="314685.92100000003"/>
    <n v="445348.78300000005"/>
    <n v="0"/>
    <n v="-548468.92808712157"/>
    <n v="326.61446652400537"/>
    <n v="246718.64799999999"/>
    <n v="-246392.03353347603"/>
    <n v="18315.000000000004"/>
    <n v="18315.000000000004"/>
    <n v="0"/>
    <n v="-794860.96162059752"/>
    <n v="0"/>
    <n v="-794860.96162059752"/>
    <n v="-794860.96162059752"/>
    <n v="9900000.0000000019"/>
    <n v="155788.28591672558"/>
  </r>
  <r>
    <x v="2"/>
    <s v="Hà Nội"/>
    <s v="101125"/>
    <n v="2"/>
    <x v="1"/>
    <n v="1"/>
    <x v="1"/>
    <s v="BÁN LẺ"/>
    <n v="7459932"/>
    <n v="462503.75999999995"/>
    <n v="6997428.2400000002"/>
    <n v="4069567.0439999998"/>
    <n v="2927861.1959999995"/>
    <n v="1891646.3494235799"/>
    <n v="27.033451212978495"/>
    <n v="659400"/>
    <n v="241168.14922022959"/>
    <n v="531805.02605566371"/>
    <n v="108489.80468396613"/>
    <n v="76836.459357384942"/>
    <n v="164198.66997091766"/>
    <n v="109748.24013541776"/>
    <n v="0"/>
    <n v="1036214.8465764202"/>
    <n v="0"/>
    <n v="116021.84874982876"/>
    <n v="-116021.84874982876"/>
    <n v="0"/>
    <n v="43197.374083746538"/>
    <n v="-43197.374083746538"/>
    <n v="876995.62374284491"/>
    <n v="0"/>
    <n v="876995.62374284491"/>
    <n v="876995.62374284491"/>
    <n v="7800000"/>
    <n v="7800"/>
  </r>
  <r>
    <x v="0"/>
    <s v="CN Hồ Chí Minh"/>
    <s v="312118"/>
    <n v="1"/>
    <x v="0"/>
    <n v="1"/>
    <x v="0"/>
    <s v="BÁN LẺ"/>
    <n v="7354294.4589999989"/>
    <n v="0"/>
    <n v="7354294.4589999989"/>
    <n v="7345698.8530000001"/>
    <n v="8595.6059999999998"/>
    <n v="229513.00545453146"/>
    <n v="3.1208025016411911"/>
    <n v="28180.220999999998"/>
    <n v="0"/>
    <n v="121251.49945453147"/>
    <n v="6117.6549999999997"/>
    <n v="34146.949999999997"/>
    <n v="2114.5509999999999"/>
    <n v="37702.129000000001"/>
    <n v="0"/>
    <n v="-220917.39945453149"/>
    <n v="0"/>
    <n v="0"/>
    <n v="0"/>
    <n v="0"/>
    <n v="0"/>
    <n v="0"/>
    <n v="-220917.39945453149"/>
    <n v="0"/>
    <n v="-220917.39945453149"/>
    <n v="-220917.39945453149"/>
    <n v="46000000"/>
    <n v="0"/>
  </r>
  <r>
    <x v="2"/>
    <s v="Hà Nội"/>
    <s v="101125"/>
    <n v="3"/>
    <x v="0"/>
    <n v="1"/>
    <x v="1"/>
    <s v="BÁN LẺ"/>
    <n v="7233080"/>
    <n v="624662.5"/>
    <n v="6608417.5"/>
    <n v="3926375.54"/>
    <n v="2682041.96"/>
    <n v="1503535.1775842833"/>
    <n v="22.751818836874083"/>
    <n v="274750"/>
    <n v="238048.60669006704"/>
    <n v="477828.18347485724"/>
    <n v="97090.876666369906"/>
    <n v="78622.736686098782"/>
    <n v="196251.93362705503"/>
    <n v="140942.84043983545"/>
    <n v="0"/>
    <n v="1178506.7824157167"/>
    <n v="0"/>
    <n v="91701.237978966383"/>
    <n v="-91701.237978966383"/>
    <n v="0"/>
    <n v="56732.812479837776"/>
    <n v="-56732.812479837776"/>
    <n v="-148434.05045880415"/>
    <n v="0"/>
    <n v="1030072.7319569124"/>
    <n v="1030072.7319569124"/>
    <n v="7900000"/>
    <n v="237000"/>
  </r>
  <r>
    <x v="0"/>
    <s v="CN Kiên Giang"/>
    <s v="311203"/>
    <n v="3"/>
    <x v="1"/>
    <n v="1"/>
    <x v="1"/>
    <s v="BÁN LẺ"/>
    <n v="7225542"/>
    <n v="264062.99999999994"/>
    <n v="6961479"/>
    <n v="4192267.4079999998"/>
    <n v="2769211.5920000002"/>
    <n v="4240825.2230499992"/>
    <n v="60.918451711913505"/>
    <n v="1046499.9999999999"/>
    <n v="946527.78254999989"/>
    <n v="1181944.2721999998"/>
    <n v="66494.793999999994"/>
    <n v="263934.0735"/>
    <n v="276921.15919999999"/>
    <n v="458503.14159999997"/>
    <n v="510208.74239999987"/>
    <n v="-1981822.3734499998"/>
    <n v="356.73"/>
    <n v="305944.57875429199"/>
    <n v="-305587.848754292"/>
    <n v="0"/>
    <n v="0"/>
    <n v="0"/>
    <n v="-2287410.2222042917"/>
    <n v="0"/>
    <n v="-2287410.2222042917"/>
    <n v="-2287410.2222042917"/>
    <n v="11270000"/>
    <n v="0"/>
  </r>
  <r>
    <x v="2"/>
    <s v="Hà Nội"/>
    <s v="101135"/>
    <n v="1"/>
    <x v="1"/>
    <n v="1"/>
    <x v="1"/>
    <s v="BÁN LẺ"/>
    <n v="7201152"/>
    <n v="0"/>
    <n v="7201152"/>
    <n v="4774853.3910000008"/>
    <n v="2426298.6090000002"/>
    <n v="568047.71211905044"/>
    <n v="7.8882894309000902"/>
    <n v="0"/>
    <n v="82231.764599298403"/>
    <n v="87162.869798845088"/>
    <n v="56914.73037604853"/>
    <n v="46895.053815206695"/>
    <n v="228980.03493641646"/>
    <n v="65863.25859323534"/>
    <n v="0"/>
    <n v="1858250.8968809498"/>
    <n v="0"/>
    <n v="122500.13387236922"/>
    <n v="-122500.13387236922"/>
    <n v="0"/>
    <n v="51253.139022992676"/>
    <n v="-51253.139022992676"/>
    <n v="1684497.6239855879"/>
    <n v="0"/>
    <n v="1684497.6239855879"/>
    <n v="1684497.6239855879"/>
    <n v="12390000"/>
    <n v="12390"/>
  </r>
  <r>
    <x v="0"/>
    <s v="CN Hồ Chí Minh"/>
    <s v="312120"/>
    <n v="2"/>
    <x v="1"/>
    <n v="1"/>
    <x v="1"/>
    <s v="BÁN LẺ"/>
    <n v="7198192"/>
    <n v="283072"/>
    <n v="6915120"/>
    <n v="4337045.4399999995"/>
    <n v="2578074.56"/>
    <n v="2227763.1680000001"/>
    <n v="32.215828040583531"/>
    <n v="795928.848"/>
    <n v="319726.32"/>
    <n v="551931.87199999997"/>
    <n v="61147.232000000004"/>
    <n v="127589.29600000002"/>
    <n v="169417.69600000003"/>
    <n v="202021.90400000004"/>
    <n v="0"/>
    <n v="350311.39200000005"/>
    <n v="173.4427818623144"/>
    <n v="97843.343999999997"/>
    <n v="-97669.901218137689"/>
    <n v="0"/>
    <n v="0"/>
    <n v="0"/>
    <n v="252641.49078186235"/>
    <n v="0"/>
    <n v="252641.49078186235"/>
    <n v="252641.49078186235"/>
    <n v="7200000"/>
    <n v="0"/>
  </r>
  <r>
    <x v="0"/>
    <s v="CN Hồ Chí Minh"/>
    <s v="312120"/>
    <n v="1"/>
    <x v="1"/>
    <n v="1"/>
    <x v="1"/>
    <s v="BÁN LẺ"/>
    <n v="7176070.7939999998"/>
    <n v="269998.79399999999"/>
    <n v="6906072"/>
    <n v="4190817.9939999995"/>
    <n v="2715254.0059999991"/>
    <n v="2863168.34"/>
    <n v="41.458709668824767"/>
    <n v="1144147.719"/>
    <n v="233176.62199999997"/>
    <n v="897280.34699999983"/>
    <n v="72343.187999999995"/>
    <n v="25458.745999999996"/>
    <n v="202578.91700000002"/>
    <n v="288182.80099999998"/>
    <n v="0"/>
    <n v="-147914.33399999997"/>
    <n v="252.26471081780215"/>
    <n v="130120.13099999999"/>
    <n v="-129867.8662891822"/>
    <n v="0"/>
    <n v="0"/>
    <n v="0"/>
    <n v="-277782.20028918219"/>
    <n v="0"/>
    <n v="-277782.20028918219"/>
    <n v="-277782.20028918219"/>
    <n v="9199999.9999999981"/>
    <n v="0"/>
  </r>
  <r>
    <x v="0"/>
    <s v="CN Hồ Chí Minh"/>
    <s v="312108"/>
    <n v="1"/>
    <x v="1"/>
    <n v="1"/>
    <x v="1"/>
    <s v="BÁN LẺ"/>
    <n v="7121583"/>
    <n v="698502"/>
    <n v="6423081"/>
    <n v="4055029.3560000001"/>
    <n v="2368051.6440000003"/>
    <n v="2145204.5789999999"/>
    <n v="33.398373444146195"/>
    <n v="565145.00699999998"/>
    <n v="440803.25100000005"/>
    <n v="685338.31799999997"/>
    <n v="49971.957000000002"/>
    <n v="18459.357000000004"/>
    <n v="143468.63999999998"/>
    <n v="242018.04900000003"/>
    <n v="0"/>
    <n v="222847.065"/>
    <n v="220.00735911087395"/>
    <n v="185387.45400000003"/>
    <n v="-185167.44664088916"/>
    <n v="0"/>
    <n v="0"/>
    <n v="0"/>
    <n v="37679.618359110864"/>
    <n v="0"/>
    <n v="37679.618359110864"/>
    <n v="37679.618359110864"/>
    <n v="7140000"/>
    <n v="0"/>
  </r>
  <r>
    <x v="0"/>
    <s v="CN Hồ Chí Minh"/>
    <s v="312118"/>
    <n v="1"/>
    <x v="0"/>
    <n v="1"/>
    <x v="1"/>
    <s v="BÁN LẺ"/>
    <n v="7030998"/>
    <n v="205998"/>
    <n v="6825000"/>
    <n v="4567774.0940000005"/>
    <n v="2257225.906"/>
    <n v="3300430.0059871674"/>
    <n v="48.357948805672777"/>
    <n v="446801.73200000008"/>
    <n v="0"/>
    <n v="1595772.3759871672"/>
    <n v="88381.722000000009"/>
    <n v="221399.1"/>
    <n v="284652.28999999998"/>
    <n v="663422.78600000008"/>
    <n v="0"/>
    <n v="-1043204.0999871669"/>
    <n v="204.27280905928373"/>
    <n v="269184.21400000004"/>
    <n v="-268979.94119094068"/>
    <n v="0"/>
    <n v="0"/>
    <n v="0"/>
    <n v="-1312184.0411781077"/>
    <n v="0"/>
    <n v="-1312184.0411781077"/>
    <n v="-1312184.0411781077"/>
    <n v="9100000"/>
    <n v="-1106943.6040000001"/>
  </r>
  <r>
    <x v="0"/>
    <s v="CN Hồ Chí Minh"/>
    <s v="312120"/>
    <n v="3"/>
    <x v="1"/>
    <n v="1"/>
    <x v="1"/>
    <s v="BÁN LẺ"/>
    <n v="7028822"/>
    <n v="429132.1"/>
    <n v="6599689.9000000004"/>
    <n v="3940841.7939999998"/>
    <n v="2658848.1059999997"/>
    <n v="2429555.9350000001"/>
    <n v="36.813183222442007"/>
    <n v="750997.3820000001"/>
    <n v="379675.005"/>
    <n v="738308.17500000005"/>
    <n v="97000.244000000006"/>
    <n v="73361.451000000001"/>
    <n v="155334.04399999997"/>
    <n v="234879.63399999996"/>
    <n v="0"/>
    <n v="229292.17099999997"/>
    <n v="167.48987282457077"/>
    <n v="83612.311999999976"/>
    <n v="-83444.822127175416"/>
    <n v="0"/>
    <n v="0"/>
    <n v="0"/>
    <n v="145847.34887282457"/>
    <n v="0"/>
    <n v="145847.34887282457"/>
    <n v="145847.34887282457"/>
    <n v="7790000"/>
    <n v="0"/>
  </r>
  <r>
    <x v="0"/>
    <s v="CN Hồ Chí Minh"/>
    <s v="312113"/>
    <n v="2"/>
    <x v="0"/>
    <n v="1"/>
    <x v="1"/>
    <s v="BÁN LẺ"/>
    <n v="6942600"/>
    <n v="37968"/>
    <n v="6904632"/>
    <n v="4488788.0379999997"/>
    <n v="2415843.9619999998"/>
    <n v="3547236.5998538062"/>
    <n v="51.374737999850048"/>
    <n v="1115940"/>
    <n v="523253.09399999998"/>
    <n v="1001618.4618538059"/>
    <n v="96320.111999999994"/>
    <n v="50706.613999999987"/>
    <n v="315695.75799999997"/>
    <n v="443702.56"/>
    <n v="0"/>
    <n v="-1131392.6378538061"/>
    <n v="390.80899730055052"/>
    <n v="302141.53200000001"/>
    <n v="-301750.72300269944"/>
    <n v="3780"/>
    <n v="3780"/>
    <n v="0"/>
    <n v="-1433143.3608565056"/>
    <n v="0"/>
    <n v="-1433143.3608565056"/>
    <n v="-1433143.3608565056"/>
    <n v="11200000"/>
    <n v="-221723.99974234923"/>
  </r>
  <r>
    <x v="0"/>
    <s v="CN Đồng Tháp"/>
    <s v="311401"/>
    <n v="3"/>
    <x v="1"/>
    <n v="1"/>
    <x v="1"/>
    <s v="BÁN LẺ"/>
    <n v="6928992"/>
    <n v="66022.600000000006"/>
    <n v="6862969.3999999994"/>
    <n v="4174413.5439999998"/>
    <n v="2688555.8559999997"/>
    <n v="6516053.9532116717"/>
    <n v="94.945111560772403"/>
    <n v="1401400"/>
    <n v="1014908.9291599999"/>
    <n v="1343232.1279999998"/>
    <n v="78437.743999999992"/>
    <n v="1526152.6628516722"/>
    <n v="184391.33999999997"/>
    <n v="967531.14919999987"/>
    <n v="91567.896000000008"/>
    <n v="-3919065.9932116722"/>
    <n v="616.39199999999994"/>
    <n v="1080941.5959999999"/>
    <n v="-1080325.2039999999"/>
    <n v="15400"/>
    <n v="0"/>
    <n v="15400"/>
    <n v="-4983991.1972116716"/>
    <n v="0"/>
    <n v="-4983991.1972116716"/>
    <n v="-4983991.1972116716"/>
    <n v="11200000"/>
    <n v="0"/>
  </r>
  <r>
    <x v="1"/>
    <s v="CN Quảng Nam"/>
    <s v="209201"/>
    <n v="2"/>
    <x v="1"/>
    <n v="1"/>
    <x v="1"/>
    <s v="BÁN LẺ"/>
    <n v="6820980"/>
    <n v="293405.55"/>
    <n v="6527574.4499999993"/>
    <n v="4592557.7549999999"/>
    <n v="1935016.6949999998"/>
    <n v="2981851.3536392199"/>
    <n v="45.680847862856936"/>
    <n v="489325"/>
    <n v="629212.20239999995"/>
    <n v="1000429.1361"/>
    <n v="29475.87"/>
    <n v="425617.04963921988"/>
    <n v="193501.66950000002"/>
    <n v="214290.42600000001"/>
    <n v="136394.58000000002"/>
    <n v="-1183229.2386392204"/>
    <n v="898.71915000000001"/>
    <n v="466621.21551424952"/>
    <n v="-465722.4963642495"/>
    <n v="17550"/>
    <n v="0"/>
    <n v="17550"/>
    <n v="-1631401.7350034695"/>
    <n v="0"/>
    <n v="-1631401.7350034695"/>
    <n v="-1631401.7350034695"/>
    <n v="11850000"/>
    <n v="-255000"/>
  </r>
  <r>
    <x v="0"/>
    <s v="CN Hồ Chí Minh"/>
    <s v="312117"/>
    <n v="3"/>
    <x v="0"/>
    <n v="1"/>
    <x v="0"/>
    <s v="BÁN LẺ"/>
    <n v="6813387.375"/>
    <n v="0"/>
    <n v="6813387.375"/>
    <n v="6809169.4350000005"/>
    <n v="4217.9399999999996"/>
    <n v="106675.91842496826"/>
    <n v="1.565681100364094"/>
    <n v="19564.514999999999"/>
    <n v="133.845"/>
    <n v="58205.818424968245"/>
    <n v="4417.5599999999995"/>
    <n v="5164.1099999999997"/>
    <n v="480.6"/>
    <n v="18709.469999999998"/>
    <n v="0"/>
    <n v="-102457.97842496826"/>
    <n v="0"/>
    <n v="0"/>
    <n v="0"/>
    <n v="13922.824751957733"/>
    <n v="762"/>
    <n v="13160.824751957733"/>
    <n v="-89297.153673010529"/>
    <n v="0"/>
    <n v="-89297.153673010529"/>
    <n v="-89297.153673010529"/>
    <n v="30000000"/>
    <n v="0"/>
  </r>
  <r>
    <x v="2"/>
    <s v="Hà Nội"/>
    <s v="101118"/>
    <n v="3"/>
    <x v="1"/>
    <n v="1"/>
    <x v="0"/>
    <s v="BÁN LẺ"/>
    <n v="6782709.0947064674"/>
    <n v="0"/>
    <n v="6782709.0947064674"/>
    <n v="6774488.5237272214"/>
    <n v="8220.5709792454545"/>
    <n v="383797.31155065476"/>
    <n v="5.6584663471736905"/>
    <n v="48000.006000000001"/>
    <n v="2885.1390000000001"/>
    <n v="306242.05848612188"/>
    <n v="25606.066331196227"/>
    <n v="241.98463541213982"/>
    <n v="822.05709792454559"/>
    <n v="0"/>
    <n v="0"/>
    <n v="-375576.74057140935"/>
    <n v="4606.0361160282428"/>
    <n v="5819.9145723151196"/>
    <n v="-1213.8784562868775"/>
    <n v="0"/>
    <n v="0"/>
    <n v="0"/>
    <n v="-376790.61902769614"/>
    <n v="0"/>
    <n v="-376790.61902769614"/>
    <n v="-376790.61902769614"/>
    <n v="6782709.0947064674"/>
    <n v="-14542.867207447116"/>
  </r>
  <r>
    <x v="0"/>
    <s v="CN Hồ Chí Minh"/>
    <s v="312119"/>
    <n v="2"/>
    <x v="1"/>
    <n v="1"/>
    <x v="1"/>
    <s v="BÁN LẺ"/>
    <n v="6772557"/>
    <n v="224641"/>
    <n v="6547916"/>
    <n v="3966053.2079999992"/>
    <n v="2581862.7919999999"/>
    <n v="5523329.25"/>
    <n v="84.35247565790398"/>
    <n v="1465679.5999999999"/>
    <n v="658484.89399999985"/>
    <n v="1807048.8429999999"/>
    <n v="84907.811999999991"/>
    <n v="667010.92500000005"/>
    <n v="168461.47599999997"/>
    <n v="671735.70000000007"/>
    <n v="0"/>
    <n v="-2941466.4579999996"/>
    <n v="173.69763930771728"/>
    <n v="409457.43099999992"/>
    <n v="-409283.73336069228"/>
    <n v="6900"/>
    <n v="6900"/>
    <n v="0"/>
    <n v="-3350750.1913606916"/>
    <n v="0"/>
    <n v="-3350750.1913606916"/>
    <n v="-3350750.1913606916"/>
    <n v="15639999.999999998"/>
    <n v="0"/>
  </r>
  <r>
    <x v="0"/>
    <s v="CN Hồ Chí Minh"/>
    <s v="312118"/>
    <n v="3"/>
    <x v="0"/>
    <n v="1"/>
    <x v="1"/>
    <s v="BÁN LẺ"/>
    <n v="6754680"/>
    <n v="338618.5"/>
    <n v="6416061.5"/>
    <n v="3934061.6469357996"/>
    <n v="2481999.8530641999"/>
    <n v="3665009.6381571121"/>
    <n v="57.122420633859448"/>
    <n v="498355.77799999999"/>
    <n v="0"/>
    <n v="1892246.9751571119"/>
    <n v="133923.18900000001"/>
    <n v="280016.05399999995"/>
    <n v="237011.80900000001"/>
    <n v="623455.83299999998"/>
    <n v="0"/>
    <n v="-1183009.7850929117"/>
    <n v="183.36524221073392"/>
    <n v="309026.29099999997"/>
    <n v="-308842.92575778929"/>
    <n v="0"/>
    <n v="0"/>
    <n v="0"/>
    <n v="-1491852.710850701"/>
    <n v="0"/>
    <n v="-1491852.710850701"/>
    <n v="-1491852.710850701"/>
    <n v="11600000"/>
    <n v="-799667.86938088201"/>
  </r>
  <r>
    <x v="2"/>
    <s v="Hà Nội"/>
    <s v="101114"/>
    <n v="3"/>
    <x v="0"/>
    <n v="1"/>
    <x v="1"/>
    <s v="BÁN LẺ"/>
    <n v="6469682.1210000003"/>
    <n v="261834.3"/>
    <n v="6207847.8210000005"/>
    <n v="3988289.9699999997"/>
    <n v="2219557.8510000003"/>
    <n v="920725.38412833097"/>
    <n v="14.831635869257093"/>
    <n v="559650"/>
    <n v="5903.8248200096177"/>
    <n v="63818.564630744004"/>
    <n v="19371.887826390936"/>
    <n v="70324.690704671331"/>
    <n v="175538.99945785702"/>
    <n v="26117.416688657835"/>
    <n v="0"/>
    <n v="1298832.4668716691"/>
    <n v="0"/>
    <n v="188937.85861152242"/>
    <n v="-188937.85861152242"/>
    <n v="0"/>
    <n v="57429.639850563966"/>
    <n v="-57429.639850563966"/>
    <n v="-246367.4984620864"/>
    <n v="0"/>
    <n v="1052464.9684095827"/>
    <n v="1052464.9684095827"/>
    <n v="11550000"/>
    <n v="346500"/>
  </r>
  <r>
    <x v="2"/>
    <s v="CN Hải Phòng"/>
    <s v="105102"/>
    <n v="3"/>
    <x v="1"/>
    <n v="1"/>
    <x v="1"/>
    <s v="BÁN LẺ"/>
    <n v="6465117.0419999994"/>
    <n v="341759.76399999997"/>
    <n v="6123357.2779999999"/>
    <n v="4232157.926"/>
    <n v="1891199.3519999997"/>
    <n v="2094971.2700365253"/>
    <n v="34.212788425123236"/>
    <n v="421800"/>
    <n v="543666.64428999997"/>
    <n v="713878.22200000007"/>
    <n v="82460.475000000006"/>
    <n v="21660.835999999999"/>
    <n v="155575.53934652571"/>
    <n v="155929.55339999998"/>
    <n v="0"/>
    <n v="-203771.91803652555"/>
    <n v="0"/>
    <n v="268235.31472809985"/>
    <n v="-268235.31472809985"/>
    <n v="1748"/>
    <n v="0"/>
    <n v="1748"/>
    <n v="-470259.23276462546"/>
    <n v="0"/>
    <n v="-470259.23276462546"/>
    <n v="-470259.23276462546"/>
    <n v="9500000"/>
    <n v="190000"/>
  </r>
  <r>
    <x v="2"/>
    <s v="Hà Nội"/>
    <s v="101121"/>
    <n v="2"/>
    <x v="1"/>
    <n v="1"/>
    <x v="1"/>
    <s v="BÁN LẺ"/>
    <n v="6458300"/>
    <n v="469678.39999999997"/>
    <n v="5988621.6000000006"/>
    <n v="3497403.7"/>
    <n v="2491217.9"/>
    <n v="2616094.7728031091"/>
    <n v="43.684422685900017"/>
    <n v="1144000"/>
    <n v="292043.94820391829"/>
    <n v="657090.9732704605"/>
    <n v="109704.66498138492"/>
    <n v="66519.762575288769"/>
    <n v="142152.00222645159"/>
    <n v="204583.42154560529"/>
    <n v="0"/>
    <n v="-124876.87280310929"/>
    <n v="0"/>
    <n v="118055.80295266502"/>
    <n v="-118055.80295266502"/>
    <n v="0"/>
    <n v="37397.338346389784"/>
    <n v="-37397.338346389784"/>
    <n v="-280330.01410216407"/>
    <n v="0"/>
    <n v="-280330.01410216407"/>
    <n v="-280330.01410216407"/>
    <n v="5000000"/>
    <n v="50000"/>
  </r>
  <r>
    <x v="1"/>
    <s v="CN Đà Nẵng"/>
    <s v="209103"/>
    <n v="1"/>
    <x v="0"/>
    <n v="1"/>
    <x v="1"/>
    <s v="BÁN LẺ"/>
    <n v="6390832"/>
    <n v="119871.08"/>
    <n v="6270960.9199999999"/>
    <n v="3926411.6639999999"/>
    <n v="2344549.2560000001"/>
    <n v="2247921.7421963061"/>
    <n v="35.846527683293331"/>
    <n v="647326.67999999993"/>
    <n v="48536.622623999996"/>
    <n v="867058.88769230631"/>
    <n v="83461.923999999999"/>
    <n v="203275.50628"/>
    <n v="234454.92559999999"/>
    <n v="163807.196"/>
    <n v="0"/>
    <n v="96627.513803693946"/>
    <n v="0"/>
    <n v="127904.95088000002"/>
    <n v="-127904.95088000002"/>
    <n v="0"/>
    <n v="0"/>
    <n v="0"/>
    <n v="-31277.437076306072"/>
    <n v="0"/>
    <n v="-31277.437076306072"/>
    <n v="-31277.437076306072"/>
    <n v="5600000"/>
    <n v="597439.54505548708"/>
  </r>
  <r>
    <x v="2"/>
    <s v="Hà Nội"/>
    <s v="101102"/>
    <n v="3"/>
    <x v="0"/>
    <n v="1"/>
    <x v="3"/>
    <s v="BÁN SỈ"/>
    <n v="6367900"/>
    <n v="0"/>
    <n v="6367900"/>
    <n v="2014909.7877634857"/>
    <n v="4352990.2122365143"/>
    <n v="14266911.072791478"/>
    <n v="224.04420723930144"/>
    <n v="412434"/>
    <n v="138251.674"/>
    <n v="3615989.3880000003"/>
    <n v="985725.83679147402"/>
    <n v="0"/>
    <n v="1082662.1740000001"/>
    <n v="8031848.0000000019"/>
    <n v="0"/>
    <n v="-9913920.8605549615"/>
    <n v="1672253.2192883682"/>
    <n v="2980841.6277297791"/>
    <n v="-1308588.4084414109"/>
    <n v="5640056.2405944569"/>
    <n v="0"/>
    <n v="5640056.2405944569"/>
    <n v="-5582453.0284019168"/>
    <n v="0"/>
    <n v="-5582453.0284019168"/>
    <n v="-5582453.0284019168"/>
    <n v="48400000"/>
    <n v="4840000.0000000009"/>
  </r>
  <r>
    <x v="0"/>
    <s v="CN Cần Thơ"/>
    <s v="311102"/>
    <n v="2"/>
    <x v="1"/>
    <n v="1"/>
    <x v="1"/>
    <s v="BÁN LẺ"/>
    <n v="6314860"/>
    <n v="487968"/>
    <n v="5826892"/>
    <n v="3328928.52"/>
    <n v="2497963.48"/>
    <n v="1422241.22"/>
    <n v="24.408230322442908"/>
    <n v="195307.31"/>
    <n v="296109.77"/>
    <n v="606503.16"/>
    <n v="0"/>
    <n v="228134.66"/>
    <n v="0"/>
    <n v="96186.319999999992"/>
    <n v="0"/>
    <n v="1075722.26"/>
    <n v="0"/>
    <n v="110196.29999999999"/>
    <n v="-110196.29999999999"/>
    <n v="0"/>
    <n v="0"/>
    <n v="0"/>
    <n v="965525.96000000008"/>
    <n v="0"/>
    <n v="965525.96000000008"/>
    <n v="965525.96000000008"/>
    <n v="9000000"/>
    <n v="0"/>
  </r>
  <r>
    <x v="0"/>
    <s v="CN Kiên Giang"/>
    <s v="311202"/>
    <n v="2"/>
    <x v="1"/>
    <n v="1"/>
    <x v="1"/>
    <s v="BÁN LẺ"/>
    <n v="6313356"/>
    <n v="191646"/>
    <n v="6121710"/>
    <n v="3955754.1660000002"/>
    <n v="2165955.8339999998"/>
    <n v="3764933.2432534033"/>
    <n v="61.501332850680669"/>
    <n v="705600"/>
    <n v="846377.5120499999"/>
    <n v="1221954.0322499999"/>
    <n v="0"/>
    <n v="512173.9474534035"/>
    <n v="216595.5834"/>
    <n v="262232.16810000001"/>
    <n v="523781.21984999999"/>
    <n v="-2122758.6291034031"/>
    <n v="329.7"/>
    <n v="435360.429"/>
    <n v="-435030.72899999999"/>
    <n v="0"/>
    <n v="0"/>
    <n v="0"/>
    <n v="-2557789.3581034029"/>
    <n v="0"/>
    <n v="-2557789.3581034029"/>
    <n v="-2557789.3581034029"/>
    <n v="12600000"/>
    <n v="0"/>
  </r>
  <r>
    <x v="0"/>
    <s v="CN Hồ Chí Minh"/>
    <s v="312123"/>
    <n v="2"/>
    <x v="1"/>
    <n v="1"/>
    <x v="1"/>
    <s v="BÁN LẺ"/>
    <n v="6270504"/>
    <n v="550488"/>
    <n v="5720016"/>
    <n v="3401738.4719999996"/>
    <n v="2318277.5279999999"/>
    <n v="2896532.9759999998"/>
    <n v="50.638546745323787"/>
    <n v="746676"/>
    <n v="270698.28000000003"/>
    <n v="1011956.6159999999"/>
    <n v="54943.343999999997"/>
    <n v="109783.46400000001"/>
    <n v="177790.992"/>
    <n v="524684.28"/>
    <n v="0"/>
    <n v="-578255.44799999997"/>
    <n v="155.96465277761766"/>
    <n v="-61973.255999999994"/>
    <n v="62129.220652777614"/>
    <n v="0"/>
    <n v="0"/>
    <n v="0"/>
    <n v="-516126.22734722239"/>
    <n v="0"/>
    <n v="-516126.22734722239"/>
    <n v="-516126.22734722239"/>
    <n v="8400000"/>
    <n v="0"/>
  </r>
  <r>
    <x v="0"/>
    <s v="CN Kiên Giang"/>
    <s v="311202"/>
    <n v="3"/>
    <x v="1"/>
    <n v="1"/>
    <x v="0"/>
    <s v="BÁN LẺ"/>
    <n v="6236050"/>
    <n v="0"/>
    <n v="6236050"/>
    <n v="6407010"/>
    <n v="-170960"/>
    <n v="224599.18731668219"/>
    <n v="3.6016258259103471"/>
    <n v="48000"/>
    <n v="58790.545500000007"/>
    <n v="52043.0003"/>
    <n v="1400"/>
    <n v="52983.185516682133"/>
    <n v="-17096"/>
    <n v="28478.456000000002"/>
    <n v="46295.277000000002"/>
    <n v="-441854.46431668219"/>
    <n v="0"/>
    <n v="177654.22849550011"/>
    <n v="-177654.22849550011"/>
    <n v="0"/>
    <n v="0"/>
    <n v="0"/>
    <n v="-619508.69281218224"/>
    <n v="0"/>
    <n v="-619508.69281218224"/>
    <n v="-619508.69281218224"/>
    <n v="6422050"/>
    <n v="-60000"/>
  </r>
  <r>
    <x v="2"/>
    <s v="Hà Nội"/>
    <s v="101114"/>
    <n v="2"/>
    <x v="0"/>
    <n v="1"/>
    <x v="0"/>
    <s v="BÁN LẺ"/>
    <n v="6223856.2638249993"/>
    <n v="0"/>
    <n v="6223856.2638249993"/>
    <n v="6213727.8496087426"/>
    <n v="10128.414216256857"/>
    <n v="241640.84013618954"/>
    <n v="3.8824939055980732"/>
    <n v="46800"/>
    <n v="18716.448"/>
    <n v="151788.96068082642"/>
    <n v="0"/>
    <n v="563.39003373735841"/>
    <n v="1012.8414216256857"/>
    <n v="22759.200000000001"/>
    <n v="0"/>
    <n v="-231512.42591993269"/>
    <n v="6570.9630456866016"/>
    <n v="0"/>
    <n v="6570.9630456866016"/>
    <n v="0"/>
    <n v="0"/>
    <n v="0"/>
    <n v="-224941.46287424606"/>
    <n v="0"/>
    <n v="-224941.46287424606"/>
    <n v="-224941.46287424606"/>
    <n v="0"/>
    <n v="0"/>
  </r>
  <r>
    <x v="0"/>
    <s v="CN Cần Thơ"/>
    <s v="311101"/>
    <n v="2"/>
    <x v="0"/>
    <n v="1"/>
    <x v="1"/>
    <s v="BÁN LẺ"/>
    <n v="6222937.4879999999"/>
    <n v="197735.08799999999"/>
    <n v="6025202.4000000004"/>
    <n v="3894560.1720000003"/>
    <n v="2130642.2280000001"/>
    <n v="2960447.5271999999"/>
    <n v="49.134407952834906"/>
    <n v="432000"/>
    <n v="353898.12"/>
    <n v="1286439.6671999998"/>
    <n v="24100.884000000002"/>
    <n v="340940.49599999998"/>
    <n v="164721.84000000003"/>
    <n v="358346.52"/>
    <n v="0"/>
    <n v="-829805.29919999989"/>
    <n v="405.12"/>
    <n v="390727.57199999993"/>
    <n v="-390322.45199999999"/>
    <n v="34560"/>
    <n v="3777.6"/>
    <n v="30782.399999999998"/>
    <n v="-1189345.3511999999"/>
    <n v="0"/>
    <n v="-1189345.3511999999"/>
    <n v="-1189345.3511999999"/>
    <n v="10666000"/>
    <n v="-1440000"/>
  </r>
  <r>
    <x v="1"/>
    <s v="CN Đà Nẵng"/>
    <s v="209103"/>
    <n v="2"/>
    <x v="1"/>
    <n v="1"/>
    <x v="1"/>
    <s v="BÁN LẺ"/>
    <n v="6155908"/>
    <n v="91468.52"/>
    <n v="6064439.4799999995"/>
    <n v="3983014.5959999999"/>
    <n v="2081424.8840000001"/>
    <n v="1937468.3403460004"/>
    <n v="31.948020039372221"/>
    <n v="457752.43800000002"/>
    <n v="30002.651646000009"/>
    <n v="669419.08110000007"/>
    <n v="96250.576620000007"/>
    <n v="177289.29548"/>
    <n v="208142.48840000003"/>
    <n v="298611.80910000001"/>
    <n v="0"/>
    <n v="143956.54365400001"/>
    <n v="234.30638000000002"/>
    <n v="187024.11887717585"/>
    <n v="-186789.81249717588"/>
    <n v="0"/>
    <n v="0"/>
    <n v="0"/>
    <n v="-42833.268843175902"/>
    <n v="0"/>
    <n v="-42833.268843175902"/>
    <n v="-42833.268843175902"/>
    <n v="9240000.0000000019"/>
    <n v="933148.51485148538"/>
  </r>
  <r>
    <x v="0"/>
    <s v="CN Hồ Chí Minh"/>
    <s v="312117"/>
    <n v="1"/>
    <x v="0"/>
    <n v="1"/>
    <x v="1"/>
    <s v="BÁN LẺ"/>
    <n v="6131800"/>
    <n v="141250"/>
    <n v="5990550"/>
    <n v="3548361.45"/>
    <n v="2442188.5500000003"/>
    <n v="3374873.2425405569"/>
    <n v="56.33661754831455"/>
    <n v="619237.30000000005"/>
    <n v="0"/>
    <n v="1417202.6425405568"/>
    <n v="92534.55"/>
    <n v="212883.72500000001"/>
    <n v="244508.57499999998"/>
    <n v="788506.45000000007"/>
    <n v="0"/>
    <n v="-932684.69254055701"/>
    <n v="109.03507871856014"/>
    <n v="254838.32500000001"/>
    <n v="-254729.28992128145"/>
    <n v="0"/>
    <n v="0"/>
    <n v="0"/>
    <n v="-1187413.9824618385"/>
    <n v="0"/>
    <n v="-1187413.9824618385"/>
    <n v="-1187413.9824618385"/>
    <n v="8750000"/>
    <n v="-1427363.55"/>
  </r>
  <r>
    <x v="0"/>
    <s v="CN Hồ Chí Minh"/>
    <s v="312114"/>
    <n v="1"/>
    <x v="0"/>
    <n v="1"/>
    <x v="1"/>
    <s v="BÁN LẺ"/>
    <n v="6027758"/>
    <n v="224944"/>
    <n v="5802814"/>
    <n v="4023244.378"/>
    <n v="1779569.6219999997"/>
    <n v="2735439.1607149928"/>
    <n v="47.139873184199814"/>
    <n v="468993.04200000002"/>
    <n v="228247.15099999998"/>
    <n v="1148921.5387149928"/>
    <n v="87645.914000000019"/>
    <n v="81287.948000000004"/>
    <n v="209789.97899999999"/>
    <n v="510553.58799999993"/>
    <n v="0"/>
    <n v="-955869.53871499293"/>
    <n v="109.07646459296815"/>
    <n v="206091.98599999998"/>
    <n v="-205982.90953540703"/>
    <n v="0"/>
    <n v="0"/>
    <n v="0"/>
    <n v="-1161852.4482504001"/>
    <n v="0"/>
    <n v="-1161852.4482504001"/>
    <n v="-1161852.4482504001"/>
    <n v="5950000"/>
    <n v="-933103.08899999992"/>
  </r>
  <r>
    <x v="0"/>
    <s v="CN Hồ Chí Minh"/>
    <s v="312107"/>
    <n v="3"/>
    <x v="1"/>
    <n v="1"/>
    <x v="1"/>
    <s v="BÁN LẺ"/>
    <n v="6012525.0499999998"/>
    <n v="188092.5"/>
    <n v="5824432.5499999998"/>
    <n v="3762772.1"/>
    <n v="2061660.4500000002"/>
    <n v="8301878.0500000007"/>
    <n v="142.53539686024865"/>
    <n v="2637555.5499999998"/>
    <n v="1177620.3"/>
    <n v="2156518.5"/>
    <n v="249337.47500000001"/>
    <n v="889593.75"/>
    <n v="114548.625"/>
    <n v="1076703.8499999999"/>
    <n v="0"/>
    <n v="-6240217.5999999996"/>
    <n v="129.87099405893906"/>
    <n v="603115.55000000005"/>
    <n v="-602985.67900594103"/>
    <n v="2625"/>
    <n v="2625"/>
    <n v="0"/>
    <n v="-6843203.2790059419"/>
    <n v="0"/>
    <n v="-6843203.2790059419"/>
    <n v="-6843203.2790059419"/>
    <n v="18750000"/>
    <n v="0"/>
  </r>
  <r>
    <x v="2"/>
    <s v="Hà Nội"/>
    <s v="101121"/>
    <n v="2"/>
    <x v="0"/>
    <n v="1"/>
    <x v="1"/>
    <s v="BÁN LẺ"/>
    <n v="5954559"/>
    <n v="390652.07999999996"/>
    <n v="5563906.9199999999"/>
    <n v="3312011.6770000001"/>
    <n v="2251895.2430000002"/>
    <n v="1867254.3943780619"/>
    <n v="33.560129981075633"/>
    <n v="371800"/>
    <n v="241650.383"/>
    <n v="603770.91093535919"/>
    <n v="91302.499089453748"/>
    <n v="43517.043271141876"/>
    <n v="182566.76626042894"/>
    <n v="332646.79182167834"/>
    <n v="0"/>
    <n v="384640.84862193814"/>
    <n v="0"/>
    <n v="64410.969110715276"/>
    <n v="-64410.969110715276"/>
    <n v="0"/>
    <n v="46605.154580744966"/>
    <n v="-46605.154580744966"/>
    <n v="273624.72493047797"/>
    <n v="0"/>
    <n v="273624.72493047797"/>
    <n v="273624.72493047797"/>
    <n v="2600000"/>
    <n v="26000"/>
  </r>
  <r>
    <x v="0"/>
    <s v="CN Hồ Chí Minh"/>
    <s v="312114"/>
    <n v="2"/>
    <x v="1"/>
    <n v="1"/>
    <x v="1"/>
    <s v="BÁN LẺ"/>
    <n v="5939438"/>
    <n v="218772.46"/>
    <n v="5720665.54"/>
    <n v="3502235.344"/>
    <n v="2218430.196"/>
    <n v="3687238.895"/>
    <n v="64.454718934678354"/>
    <n v="953001.98099999991"/>
    <n v="432143.84699999995"/>
    <n v="1116724.4109999998"/>
    <n v="89405.051000000007"/>
    <n v="360843.72499999998"/>
    <n v="154364.70199999999"/>
    <n v="580755.17799999996"/>
    <n v="0"/>
    <n v="-1468808.6990000003"/>
    <n v="149.24731446153339"/>
    <n v="441025.41600000003"/>
    <n v="-440876.16868553846"/>
    <n v="0"/>
    <n v="0"/>
    <n v="0"/>
    <n v="-1909684.8676855383"/>
    <n v="0"/>
    <n v="-1909684.8676855383"/>
    <n v="-1909684.8676855383"/>
    <n v="12350000"/>
    <n v="0"/>
  </r>
  <r>
    <x v="2"/>
    <s v="Hà Nội"/>
    <s v="101106"/>
    <n v="2"/>
    <x v="0"/>
    <n v="1"/>
    <x v="1"/>
    <s v="BÁN LẺ"/>
    <n v="5861274"/>
    <n v="15048.900000000001"/>
    <n v="5846225.0999999996"/>
    <n v="3984598.6140000001"/>
    <n v="1861626.4859999998"/>
    <n v="2171808.0265245102"/>
    <n v="37.148895045531354"/>
    <n v="680064"/>
    <n v="63773.266419883359"/>
    <n v="952735.26024178474"/>
    <n v="161226.71118407868"/>
    <n v="42835.298849506536"/>
    <n v="179706.64835906893"/>
    <n v="91466.841470187923"/>
    <n v="0"/>
    <n v="-310181.54052451008"/>
    <n v="0"/>
    <n v="270595.0322231024"/>
    <n v="-270595.0322231024"/>
    <n v="0"/>
    <n v="45103.196236581294"/>
    <n v="-45103.196236581294"/>
    <n v="-625879.7689841938"/>
    <n v="0"/>
    <n v="-625879.7689841938"/>
    <n v="-625879.7689841938"/>
    <n v="8555999.9999999981"/>
    <n v="1378014.9531748868"/>
  </r>
  <r>
    <x v="0"/>
    <s v="CN Hồ Chí Minh"/>
    <s v="312115"/>
    <n v="2"/>
    <x v="1"/>
    <n v="1"/>
    <x v="1"/>
    <s v="BÁN LẺ"/>
    <n v="5834080"/>
    <n v="293508.59999999998"/>
    <n v="5540571.4000000004"/>
    <n v="3478906.7319999998"/>
    <n v="2061664.6680000001"/>
    <n v="6032881.1199999992"/>
    <n v="108.88554057799884"/>
    <n v="1303964.0319999999"/>
    <n v="938508.1719999999"/>
    <n v="1720481.7279999997"/>
    <n v="149819.068"/>
    <n v="914613.36399999983"/>
    <n v="167165.03999999998"/>
    <n v="838329.7159999999"/>
    <n v="0"/>
    <n v="-3971216.4519999996"/>
    <n v="138.70074234205421"/>
    <n v="574751.74399999995"/>
    <n v="-574613.0432576579"/>
    <n v="33180"/>
    <n v="33180"/>
    <n v="0"/>
    <n v="-4545829.495257657"/>
    <n v="0"/>
    <n v="-4545829.495257657"/>
    <n v="-4545829.495257657"/>
    <n v="18200000"/>
    <n v="0"/>
  </r>
  <r>
    <x v="2"/>
    <s v="Hà Nội"/>
    <s v="101125"/>
    <n v="1"/>
    <x v="1"/>
    <n v="1"/>
    <x v="1"/>
    <s v="BÁN LẺ"/>
    <n v="5674448"/>
    <n v="166713.60000000001"/>
    <n v="5507734.3999999994"/>
    <n v="3005483.3600000003"/>
    <n v="2502251.04"/>
    <n v="2227317.1883959258"/>
    <n v="40.439807489553708"/>
    <n v="879200"/>
    <n v="321557.5322936395"/>
    <n v="606668.44069635542"/>
    <n v="135084.30255984448"/>
    <n v="36952.913135508308"/>
    <n v="180434.3667908799"/>
    <n v="67419.632919697731"/>
    <n v="0"/>
    <n v="274933.85160407453"/>
    <n v="0"/>
    <n v="147128.90848038337"/>
    <n v="-147128.90848038337"/>
    <n v="0"/>
    <n v="40387.048103239969"/>
    <n v="-40387.048103239969"/>
    <n v="87417.895020451164"/>
    <n v="0"/>
    <n v="87417.895020451164"/>
    <n v="87417.895020451164"/>
    <n v="9600000"/>
    <n v="9600"/>
  </r>
  <r>
    <x v="0"/>
    <s v="CN Kiên Giang"/>
    <s v="311202"/>
    <n v="2"/>
    <x v="0"/>
    <n v="1"/>
    <x v="1"/>
    <s v="BÁN LẺ"/>
    <n v="5606832"/>
    <n v="410886"/>
    <n v="5195946"/>
    <n v="3493425.7260000003"/>
    <n v="1702520.274"/>
    <n v="1171415.8344000001"/>
    <n v="22.544803860548203"/>
    <n v="705600"/>
    <n v="0"/>
    <n v="295563.80700000003"/>
    <n v="0"/>
    <n v="0"/>
    <n v="170252.02740000002"/>
    <n v="0"/>
    <n v="0"/>
    <n v="531104.43960000016"/>
    <n v="0"/>
    <n v="3500.0070000000001"/>
    <n v="-3500.0070000000001"/>
    <n v="0"/>
    <n v="0"/>
    <n v="0"/>
    <n v="527604.43260000006"/>
    <n v="0"/>
    <n v="527604.43260000006"/>
    <n v="527604.43260000006"/>
    <n v="9565500"/>
    <n v="0"/>
  </r>
  <r>
    <x v="0"/>
    <s v="CN Cần Thơ"/>
    <s v="311101"/>
    <n v="1"/>
    <x v="1"/>
    <n v="1"/>
    <x v="1"/>
    <s v="BÁN LẺ"/>
    <n v="5585328"/>
    <n v="158907"/>
    <n v="5426421"/>
    <n v="3194070.915"/>
    <n v="2232350.085"/>
    <n v="8370740.6248200014"/>
    <n v="154.25896046067936"/>
    <n v="672525"/>
    <n v="1028745.753"/>
    <n v="4714919.2738199998"/>
    <n v="356621.60100000002"/>
    <n v="715186.68900000001"/>
    <n v="239290.80000000002"/>
    <n v="643451.50800000003"/>
    <n v="685440.61845000007"/>
    <n v="-6823831.1582699995"/>
    <n v="519.22500000000002"/>
    <n v="791991.06357270095"/>
    <n v="-791471.83857270097"/>
    <n v="0"/>
    <n v="0"/>
    <n v="0"/>
    <n v="-7615302.996842701"/>
    <n v="0"/>
    <n v="-7615302.996842701"/>
    <n v="-7615302.996842701"/>
    <n v="20580000"/>
    <n v="-105000"/>
  </r>
  <r>
    <x v="2"/>
    <s v="Hà Nội"/>
    <s v="101103"/>
    <n v="1"/>
    <x v="1"/>
    <n v="1"/>
    <x v="3"/>
    <s v="BÁN SỈ"/>
    <n v="5582860"/>
    <n v="847859"/>
    <n v="4735001"/>
    <n v="3063473"/>
    <n v="1671528"/>
    <n v="0"/>
    <n v="0"/>
    <n v="0"/>
    <n v="0"/>
    <n v="0"/>
    <n v="0"/>
    <n v="0"/>
    <n v="0"/>
    <n v="0"/>
    <n v="0"/>
    <n v="1671528"/>
    <n v="0"/>
    <n v="0"/>
    <n v="0"/>
    <n v="0"/>
    <n v="0"/>
    <n v="0"/>
    <n v="1671528"/>
    <n v="0"/>
    <n v="1671528"/>
    <n v="1671528"/>
    <n v="3000000"/>
    <n v="0"/>
  </r>
  <r>
    <x v="0"/>
    <s v="CN Hồ Chí Minh"/>
    <s v="312110"/>
    <n v="1"/>
    <x v="1"/>
    <n v="1"/>
    <x v="1"/>
    <s v="BÁN LẺ"/>
    <n v="5540220"/>
    <n v="563480"/>
    <n v="4976740"/>
    <n v="3221203.54"/>
    <n v="1755536.46"/>
    <n v="2117974.1"/>
    <n v="42.557459300666707"/>
    <n v="703609.5"/>
    <n v="257577.28"/>
    <n v="695694.06"/>
    <n v="82338.58"/>
    <n v="22657.199999999997"/>
    <n v="135629.66"/>
    <n v="220467.82"/>
    <n v="0"/>
    <n v="-362437.64"/>
    <n v="163.10072517466278"/>
    <n v="238698.82"/>
    <n v="-238535.71927482536"/>
    <n v="0"/>
    <n v="0"/>
    <n v="0"/>
    <n v="-600973.35927482531"/>
    <n v="0"/>
    <n v="-600973.35927482531"/>
    <n v="-600973.35927482531"/>
    <n v="9000000"/>
    <n v="0"/>
  </r>
  <r>
    <x v="2"/>
    <s v="Hà Nội"/>
    <s v="101124"/>
    <n v="3"/>
    <x v="0"/>
    <n v="1"/>
    <x v="1"/>
    <s v="BÁN LẺ"/>
    <n v="5513473.0800000001"/>
    <n v="587156.4"/>
    <n v="4926316.68"/>
    <n v="3026941.74"/>
    <n v="1899374.94"/>
    <n v="2255402.3354175766"/>
    <n v="45.782731438563893"/>
    <n v="347490"/>
    <n v="793275.55257552362"/>
    <n v="646744.71214742574"/>
    <n v="101409.17851371827"/>
    <n v="59930.809861737202"/>
    <n v="149594.60602547112"/>
    <n v="156957.47629370034"/>
    <n v="0"/>
    <n v="-356027.39541757625"/>
    <n v="0"/>
    <n v="101667.25917940777"/>
    <n v="-101667.25917940777"/>
    <n v="0"/>
    <n v="75513.87339214742"/>
    <n v="-75513.87339214742"/>
    <n v="-177181.13257155518"/>
    <n v="0"/>
    <n v="-533208.52798913151"/>
    <n v="-533208.52798913151"/>
    <n v="5040000"/>
    <n v="151200"/>
  </r>
  <r>
    <x v="2"/>
    <s v="Hà Nội"/>
    <s v="101118"/>
    <n v="2"/>
    <x v="1"/>
    <n v="1"/>
    <x v="1"/>
    <s v="BÁN LẺ"/>
    <n v="5478738"/>
    <n v="174593"/>
    <n v="5304144.9999999991"/>
    <n v="3686658.27"/>
    <n v="1617486.73"/>
    <n v="1754290.873928084"/>
    <n v="33.07396147594163"/>
    <n v="827172"/>
    <n v="1607.6876244078899"/>
    <n v="707628.00437736348"/>
    <n v="29973.838580543397"/>
    <n v="56430.384307358341"/>
    <n v="120591.11165076643"/>
    <n v="10887.847387644575"/>
    <n v="0"/>
    <n v="-136804.1439280842"/>
    <n v="0"/>
    <n v="462774.7919910276"/>
    <n v="-462774.7919910276"/>
    <n v="0"/>
    <n v="31725.100831058153"/>
    <n v="-31725.100831058153"/>
    <n v="-631304.03675016994"/>
    <n v="0"/>
    <n v="-631304.03675016994"/>
    <n v="-631304.03675016994"/>
    <n v="8049999.9999999991"/>
    <n v="0"/>
  </r>
  <r>
    <x v="0"/>
    <s v="CN Hồ Chí Minh"/>
    <s v="312115"/>
    <n v="3"/>
    <x v="1"/>
    <n v="1"/>
    <x v="1"/>
    <s v="BÁN LẺ"/>
    <n v="5458536"/>
    <n v="379680"/>
    <n v="5078856"/>
    <n v="3736782.5279999999"/>
    <n v="1342073.4719999998"/>
    <n v="4371230.7359999996"/>
    <n v="86.067231203247346"/>
    <n v="1117683.456"/>
    <n v="852184.29599999986"/>
    <n v="813406.29599999997"/>
    <n v="148465.992"/>
    <n v="858730.8"/>
    <n v="71110.248000000007"/>
    <n v="509649.64799999993"/>
    <n v="0"/>
    <n v="-3029157.264"/>
    <n v="84.541766278133593"/>
    <n v="476513.16"/>
    <n v="-476428.61823372182"/>
    <n v="4920"/>
    <n v="4920"/>
    <n v="0"/>
    <n v="-3505585.8822337217"/>
    <n v="0"/>
    <n v="-3505585.8822337217"/>
    <n v="-3505585.8822337217"/>
    <n v="12240000"/>
    <n v="0"/>
  </r>
  <r>
    <x v="0"/>
    <s v="CN Hồ Chí Minh"/>
    <s v="312118"/>
    <n v="3"/>
    <x v="1"/>
    <n v="1"/>
    <x v="1"/>
    <s v="BÁN LẺ"/>
    <n v="5439126"/>
    <n v="383649"/>
    <n v="5055477"/>
    <n v="3213296.9190000002"/>
    <n v="1842180.081"/>
    <n v="4043337.4590000003"/>
    <n v="79.979346340612381"/>
    <n v="721696.5"/>
    <n v="548428.48199999996"/>
    <n v="1292043.4380000001"/>
    <n v="86742.159000000014"/>
    <n v="616482.15300000005"/>
    <n v="108476.088"/>
    <n v="669468.63900000008"/>
    <n v="0"/>
    <n v="-2201157.378"/>
    <n v="116.04518016293463"/>
    <n v="368272.65300000005"/>
    <n v="-368156.60781983705"/>
    <n v="8085"/>
    <n v="8085"/>
    <n v="0"/>
    <n v="-2569313.9858198371"/>
    <n v="0"/>
    <n v="-2569313.9858198371"/>
    <n v="-2569313.9858198371"/>
    <n v="9240000"/>
    <n v="0"/>
  </r>
  <r>
    <x v="0"/>
    <s v="CN Kiên Giang"/>
    <s v="311202"/>
    <n v="1"/>
    <x v="1"/>
    <n v="1"/>
    <x v="1"/>
    <s v="BÁN LẺ"/>
    <n v="5406200"/>
    <n v="415000"/>
    <n v="4991200"/>
    <n v="3026909.32"/>
    <n v="1964290.68"/>
    <n v="2855115.8876999998"/>
    <n v="57.202995025244427"/>
    <n v="672000"/>
    <n v="693319.30969999998"/>
    <n v="864646.62"/>
    <n v="0"/>
    <n v="163483.88999999998"/>
    <n v="196429.068"/>
    <n v="265237"/>
    <n v="162791.10399999999"/>
    <n v="-1053616.3117"/>
    <n v="2649.66"/>
    <n v="429226.01628902601"/>
    <n v="-426576.35628902598"/>
    <n v="0"/>
    <n v="0"/>
    <n v="0"/>
    <n v="-1480192.6679890256"/>
    <n v="0"/>
    <n v="-1480192.6679890256"/>
    <n v="-1480192.6679890256"/>
    <n v="10600000"/>
    <n v="0"/>
  </r>
  <r>
    <x v="0"/>
    <s v="CN Hồ Chí Minh"/>
    <s v="312124"/>
    <n v="3"/>
    <x v="1"/>
    <n v="1"/>
    <x v="1"/>
    <s v="BÁN LẺ"/>
    <n v="5364352"/>
    <n v="355320"/>
    <n v="5009032"/>
    <n v="3483617.5359999994"/>
    <n v="1525414.4639999999"/>
    <n v="5451752.7680000002"/>
    <n v="108.83844958467026"/>
    <n v="1185735.9639999999"/>
    <n v="857427.11599999992"/>
    <n v="2038083.2639999995"/>
    <n v="117475.28799999999"/>
    <n v="263888.46399999998"/>
    <n v="100391.76"/>
    <n v="888750.91200000001"/>
    <n v="0"/>
    <n v="-3926338.3039999995"/>
    <n v="96.091038071552333"/>
    <n v="-72365.216"/>
    <n v="72461.307038071551"/>
    <n v="0"/>
    <n v="0"/>
    <n v="0"/>
    <n v="-3853876.996961928"/>
    <n v="0"/>
    <n v="-3853876.996961928"/>
    <n v="-3853876.996961928"/>
    <n v="14840000"/>
    <n v="0"/>
  </r>
  <r>
    <x v="2"/>
    <s v="Hà Nội"/>
    <s v="101105"/>
    <n v="2"/>
    <x v="0"/>
    <n v="1"/>
    <x v="3"/>
    <s v="BÁN LẺ"/>
    <n v="5341298"/>
    <n v="180470.3"/>
    <n v="5160827.7"/>
    <n v="3260538.8"/>
    <n v="1900288.9000000001"/>
    <n v="821165.13986598758"/>
    <n v="15.911500782442079"/>
    <n v="0"/>
    <n v="3542.2389999999996"/>
    <n v="115530.92893772895"/>
    <n v="504703.61192825867"/>
    <n v="0"/>
    <n v="190028.88999999998"/>
    <n v="7359.47"/>
    <n v="0"/>
    <n v="1079123.7601340124"/>
    <n v="0"/>
    <n v="0"/>
    <n v="0"/>
    <n v="0"/>
    <n v="0"/>
    <n v="0"/>
    <n v="1079123.7601340124"/>
    <n v="0"/>
    <n v="1079123.7601340124"/>
    <n v="1079123.7601340124"/>
    <n v="4420000"/>
    <n v="1001866.6666666665"/>
  </r>
  <r>
    <x v="2"/>
    <s v="CN Hải Phòng"/>
    <s v="105103"/>
    <n v="2"/>
    <x v="1"/>
    <n v="1"/>
    <x v="1"/>
    <s v="BÁN LẺ"/>
    <n v="5327003"/>
    <n v="143319"/>
    <n v="5183684.0000000009"/>
    <n v="3616005.503"/>
    <n v="1567678.4970000002"/>
    <n v="1229028.5877114229"/>
    <n v="23.709558447455954"/>
    <n v="226788.53999999998"/>
    <n v="258413.75406000006"/>
    <n v="411191.63700842869"/>
    <n v="36930.116666666661"/>
    <n v="62131.806000000004"/>
    <n v="138482.3684963276"/>
    <n v="95090.365480000008"/>
    <n v="0"/>
    <n v="338649.9092885771"/>
    <n v="0"/>
    <n v="199499.0464692899"/>
    <n v="-199499.0464692899"/>
    <n v="5060.0000000000009"/>
    <n v="0"/>
    <n v="5060.0000000000009"/>
    <n v="144210.86281928723"/>
    <n v="0"/>
    <n v="144210.86281928723"/>
    <n v="144210.86281928723"/>
    <n v="5280000.0000000009"/>
    <n v="99000"/>
  </r>
  <r>
    <x v="0"/>
    <s v="CN Hồ Chí Minh"/>
    <s v="312115"/>
    <n v="1"/>
    <x v="0"/>
    <n v="1"/>
    <x v="1"/>
    <s v="BÁN LẺ"/>
    <n v="5313375"/>
    <n v="212985"/>
    <n v="5100390"/>
    <n v="3303494.79"/>
    <n v="1796895.21"/>
    <n v="2244466.7796628037"/>
    <n v="44.005787393960141"/>
    <n v="349276.08"/>
    <n v="8088.84"/>
    <n v="1016457.6246628037"/>
    <n v="74325.945000000007"/>
    <n v="127730.25"/>
    <n v="206193.82500000001"/>
    <n v="462394.21499999997"/>
    <n v="0"/>
    <n v="-447571.56966280373"/>
    <n v="143.8137341200424"/>
    <n v="176554.155"/>
    <n v="-176410.34126587995"/>
    <n v="0"/>
    <n v="0"/>
    <n v="0"/>
    <n v="-623981.9109286837"/>
    <n v="0"/>
    <n v="-623981.9109286837"/>
    <n v="-623981.9109286837"/>
    <n v="8250000"/>
    <n v="266527.46999999997"/>
  </r>
  <r>
    <x v="1"/>
    <s v="CN Đà Nẵng"/>
    <s v="209102"/>
    <n v="1"/>
    <x v="0"/>
    <n v="1"/>
    <x v="3"/>
    <s v="BÁN LẺ"/>
    <n v="5230134"/>
    <n v="784520.1"/>
    <n v="4445613.9000000004"/>
    <n v="3138080.4"/>
    <n v="1307533.5"/>
    <n v="130753.34999999999"/>
    <n v="2.9411764705882351"/>
    <n v="0"/>
    <n v="0"/>
    <n v="0"/>
    <n v="0"/>
    <n v="0"/>
    <n v="130753.34999999999"/>
    <n v="0"/>
    <n v="0"/>
    <n v="1176780.1499999999"/>
    <n v="0"/>
    <n v="0"/>
    <n v="0"/>
    <n v="0"/>
    <n v="0"/>
    <n v="0"/>
    <n v="1176780.1499999999"/>
    <n v="0"/>
    <n v="1176780.1499999999"/>
    <n v="1176780.1499999999"/>
    <n v="0"/>
    <n v="0"/>
  </r>
  <r>
    <x v="2"/>
    <s v="CN Hải Phòng"/>
    <s v="105102"/>
    <n v="1"/>
    <x v="1"/>
    <n v="1"/>
    <x v="1"/>
    <s v="BÁN LẺ"/>
    <n v="5211656.2259999998"/>
    <n v="176127"/>
    <n v="5035529.2260000007"/>
    <n v="2926530.2220000001"/>
    <n v="2108999.0040000002"/>
    <n v="2256244.6370047368"/>
    <n v="44.806504654069826"/>
    <n v="466200"/>
    <n v="585505.9656600001"/>
    <n v="858522.97234615381"/>
    <n v="116437.125"/>
    <n v="51482.466"/>
    <n v="134465.2828585832"/>
    <n v="43630.825140000001"/>
    <n v="0"/>
    <n v="-147245.63300473697"/>
    <n v="0"/>
    <n v="221686.0544222293"/>
    <n v="-221686.0544222293"/>
    <n v="3570"/>
    <n v="0"/>
    <n v="3570"/>
    <n v="-365361.68742696627"/>
    <n v="0"/>
    <n v="-365361.68742696627"/>
    <n v="-365361.68742696627"/>
    <n v="10080000"/>
    <n v="168000"/>
  </r>
  <r>
    <x v="0"/>
    <s v="CN Hồ Chí Minh"/>
    <s v="312107"/>
    <n v="1"/>
    <x v="1"/>
    <n v="1"/>
    <x v="1"/>
    <s v="BÁN LẺ"/>
    <n v="5121285"/>
    <n v="84313.5"/>
    <n v="5036971.5"/>
    <n v="3164293.4250000003"/>
    <n v="1872678.075"/>
    <n v="4756494.75"/>
    <n v="94.431639130775309"/>
    <n v="1582533.33"/>
    <n v="665747.34"/>
    <n v="1372593.96"/>
    <n v="85005.044999999984"/>
    <n v="228236.94"/>
    <n v="137759.54999999999"/>
    <n v="684618.58499999996"/>
    <n v="0"/>
    <n v="-2883816.6749999998"/>
    <n v="173.98394109752155"/>
    <n v="304220.08500000002"/>
    <n v="-304046.10110890248"/>
    <n v="8835"/>
    <n v="8835"/>
    <n v="0"/>
    <n v="-3187862.776058903"/>
    <n v="0"/>
    <n v="-3187862.776058903"/>
    <n v="-3187862.776058903"/>
    <n v="12300000"/>
    <n v="0"/>
  </r>
  <r>
    <x v="0"/>
    <s v="CN Hồ Chí Minh"/>
    <s v="312119"/>
    <n v="3"/>
    <x v="1"/>
    <n v="1"/>
    <x v="1"/>
    <s v="BÁN LẺ"/>
    <n v="5102482"/>
    <n v="336588"/>
    <n v="4765894"/>
    <n v="3149077.3719999995"/>
    <n v="1616816.628"/>
    <n v="3522008.2379999994"/>
    <n v="73.90026379101171"/>
    <n v="892152.8"/>
    <n v="437855.712"/>
    <n v="1021187.818"/>
    <n v="76730.191999999981"/>
    <n v="593823.03399999999"/>
    <n v="91482.453999999983"/>
    <n v="408776.228"/>
    <n v="0"/>
    <n v="-1905191.6099999999"/>
    <n v="101.84877082420719"/>
    <n v="222791.95399999997"/>
    <n v="-222690.1052291758"/>
    <n v="8540"/>
    <n v="8540"/>
    <n v="0"/>
    <n v="-2127881.715229176"/>
    <n v="0"/>
    <n v="-2127881.715229176"/>
    <n v="-2127881.715229176"/>
    <n v="7840000"/>
    <n v="0"/>
  </r>
  <r>
    <x v="2"/>
    <s v="CN Hải Phòng"/>
    <s v="105102"/>
    <n v="1"/>
    <x v="0"/>
    <n v="1"/>
    <x v="1"/>
    <s v="BÁN LẺ"/>
    <n v="5050825"/>
    <n v="211979.94999999998"/>
    <n v="4838845.05"/>
    <n v="3500109.6"/>
    <n v="1338735.4500000002"/>
    <n v="1182917.7912393184"/>
    <n v="24.446283751932054"/>
    <n v="144300"/>
    <n v="175917.04702000003"/>
    <n v="385640.16299999994"/>
    <n v="83209.36"/>
    <n v="45500"/>
    <n v="104134.60311931837"/>
    <n v="244216.61810000005"/>
    <n v="0"/>
    <n v="155817.65876068166"/>
    <n v="0"/>
    <n v="44162.011076077586"/>
    <n v="-44162.011076077586"/>
    <n v="650"/>
    <n v="0"/>
    <n v="650"/>
    <n v="112305.64768460408"/>
    <n v="0"/>
    <n v="112305.64768460408"/>
    <n v="112305.64768460408"/>
    <n v="4550000"/>
    <n v="156000"/>
  </r>
  <r>
    <x v="0"/>
    <s v="CN Hồ Chí Minh"/>
    <s v="312115"/>
    <n v="1"/>
    <x v="0"/>
    <n v="1"/>
    <x v="0"/>
    <s v="BÁN LẺ"/>
    <n v="4941997.0020000003"/>
    <n v="0"/>
    <n v="4941997.0020000003"/>
    <n v="4937588.7930000005"/>
    <n v="4408.2090000000007"/>
    <n v="255844.08262966864"/>
    <n v="5.1769372285359516"/>
    <n v="29937.951000000001"/>
    <n v="0"/>
    <n v="135341.2196296686"/>
    <n v="9266.5889999999999"/>
    <n v="40085.550000000003"/>
    <n v="1579.77"/>
    <n v="39633.003000000004"/>
    <n v="0"/>
    <n v="-251435.87362966864"/>
    <n v="0"/>
    <n v="0"/>
    <n v="0"/>
    <n v="6075"/>
    <n v="3429"/>
    <n v="2646"/>
    <n v="-248789.87362966867"/>
    <n v="0"/>
    <n v="-248789.87362966867"/>
    <n v="-248789.87362966867"/>
    <n v="54000000"/>
    <n v="0"/>
  </r>
  <r>
    <x v="2"/>
    <s v="CN Hải Dương"/>
    <s v="105201"/>
    <n v="1"/>
    <x v="1"/>
    <n v="1"/>
    <x v="1"/>
    <s v="BÁN LẺ"/>
    <n v="4934358.1560000004"/>
    <n v="54314"/>
    <n v="4880044.1560000004"/>
    <n v="3678478.9470000002"/>
    <n v="1201565.209"/>
    <n v="2205177.65845"/>
    <n v="45.187657897290542"/>
    <n v="252777.77525000001"/>
    <n v="366459.55710000003"/>
    <n v="680402.18609999993"/>
    <n v="212348.5"/>
    <n v="414470.08200000005"/>
    <n v="111521.81299999999"/>
    <n v="167197.745"/>
    <n v="0"/>
    <n v="-1003612.4494500002"/>
    <n v="0"/>
    <n v="473160.85700000002"/>
    <n v="-473160.85700000002"/>
    <n v="0"/>
    <n v="0"/>
    <n v="0"/>
    <n v="-1476773.30645"/>
    <n v="0"/>
    <n v="-1476773.30645"/>
    <n v="-1476773.30645"/>
    <n v="9360000"/>
    <n v="0"/>
  </r>
  <r>
    <x v="0"/>
    <s v="CN Hồ Chí Minh"/>
    <s v="312114"/>
    <n v="2"/>
    <x v="0"/>
    <n v="1"/>
    <x v="1"/>
    <s v="BÁN LẺ"/>
    <n v="4895384"/>
    <n v="38753"/>
    <n v="4856631"/>
    <n v="3026431.7849999997"/>
    <n v="1830199.2149999999"/>
    <n v="2287975.3587253885"/>
    <n v="47.110339631019706"/>
    <n v="652029.9484035077"/>
    <n v="190159.03400000004"/>
    <n v="851138.02332188073"/>
    <n v="71770.997999999992"/>
    <n v="39245.388000000006"/>
    <n v="190165.37800000003"/>
    <n v="293466.58900000004"/>
    <n v="0"/>
    <n v="-457776.14372538822"/>
    <n v="130.13343933705897"/>
    <n v="324319.09900000005"/>
    <n v="-324188.96556066297"/>
    <n v="0"/>
    <n v="0"/>
    <n v="0"/>
    <n v="-781965.10928605124"/>
    <n v="0"/>
    <n v="-781965.10928605124"/>
    <n v="-781965.10928605124"/>
    <n v="4550000"/>
    <n v="-713549.42116571707"/>
  </r>
  <r>
    <x v="1"/>
    <s v="CN Đà Nẵng"/>
    <s v="209103"/>
    <n v="2"/>
    <x v="0"/>
    <n v="1"/>
    <x v="1"/>
    <s v="BÁN LẺ"/>
    <n v="4832560"/>
    <n v="30138.080000000002"/>
    <n v="4802421.92"/>
    <n v="3000802.4479999999"/>
    <n v="1801619.4720000003"/>
    <n v="1326275.1001156922"/>
    <n v="27.616796737336486"/>
    <n v="369900.95999999996"/>
    <n v="27735.212928000001"/>
    <n v="449498.75230769243"/>
    <n v="68267.248000000007"/>
    <n v="60772.831840000006"/>
    <n v="180161.94720000002"/>
    <n v="169938.14784000002"/>
    <n v="0"/>
    <n v="475344.37188430782"/>
    <n v="0"/>
    <n v="92333.243520000018"/>
    <n v="-92333.243520000018"/>
    <n v="0"/>
    <n v="0"/>
    <n v="0"/>
    <n v="383011.12836430786"/>
    <n v="0"/>
    <n v="383011.12836430786"/>
    <n v="383011.12836430786"/>
    <n v="3680000"/>
    <n v="392603.12960789155"/>
  </r>
  <r>
    <x v="0"/>
    <s v="CN Hồ Chí Minh"/>
    <s v="312110"/>
    <n v="2"/>
    <x v="0"/>
    <n v="1"/>
    <x v="1"/>
    <s v="BÁN LẺ"/>
    <n v="4811750"/>
    <n v="0"/>
    <n v="4811750"/>
    <n v="3054503.4789999998"/>
    <n v="1757246.5210000002"/>
    <n v="1963647.5507313733"/>
    <n v="40.809425899753172"/>
    <n v="640828.9219999999"/>
    <n v="275618.76899999997"/>
    <n v="690291.14873137325"/>
    <n v="72150.048999999985"/>
    <n v="34317.134999999995"/>
    <n v="220718.93399999998"/>
    <n v="29722.592999999997"/>
    <n v="0"/>
    <n v="-206401.02973137324"/>
    <n v="270.4315630919665"/>
    <n v="182269.26099999997"/>
    <n v="-181998.82943690801"/>
    <n v="0"/>
    <n v="0"/>
    <n v="0"/>
    <n v="-388399.8591682812"/>
    <n v="0"/>
    <n v="-388399.8591682812"/>
    <n v="-388399.8591682812"/>
    <n v="7600000"/>
    <n v="67436.977493990737"/>
  </r>
  <r>
    <x v="2"/>
    <s v="Hà Nội"/>
    <s v="101135"/>
    <n v="3"/>
    <x v="1"/>
    <n v="1"/>
    <x v="1"/>
    <s v="BÁN LẺ"/>
    <n v="4807852"/>
    <n v="102645.20000000001"/>
    <n v="4705206.7999999989"/>
    <n v="3267173.4759999998"/>
    <n v="1438033.3239999998"/>
    <n v="559547.89501640527"/>
    <n v="11.892099939505432"/>
    <n v="0"/>
    <n v="109642.35279906452"/>
    <n v="96993.6904406088"/>
    <n v="54998.231979577169"/>
    <n v="145456.6389562749"/>
    <n v="122590.80851109567"/>
    <n v="29866.172329784076"/>
    <n v="0"/>
    <n v="878485.42898359476"/>
    <n v="0"/>
    <n v="172909.8998898633"/>
    <n v="-172909.8998898633"/>
    <n v="0"/>
    <n v="43733.090652838408"/>
    <n v="-43733.090652838408"/>
    <n v="661842.43844089308"/>
    <n v="0"/>
    <n v="661842.43844089308"/>
    <n v="661842.43844089308"/>
    <n v="11200000"/>
    <n v="11200"/>
  </r>
  <r>
    <x v="0"/>
    <s v="CN Cần Thơ"/>
    <s v="311101"/>
    <n v="3"/>
    <x v="0"/>
    <n v="1"/>
    <x v="1"/>
    <s v="BÁN LẺ"/>
    <n v="4781925.21"/>
    <n v="260057.85"/>
    <n v="4521867.3599999994"/>
    <n v="3091888.75"/>
    <n v="1429978.61"/>
    <n v="2656714.2638575761"/>
    <n v="58.752591625278818"/>
    <n v="360000"/>
    <n v="294915.09999999998"/>
    <n v="1099339.9000000001"/>
    <n v="22280.54"/>
    <n v="455802.85785757669"/>
    <n v="132454.736"/>
    <n v="291921.13"/>
    <n v="0"/>
    <n v="-1226735.6538575767"/>
    <n v="174.08999999999997"/>
    <n v="346276.3"/>
    <n v="-346102.20999999996"/>
    <n v="28800"/>
    <n v="3148"/>
    <n v="25652"/>
    <n v="-1547185.8638575766"/>
    <n v="0"/>
    <n v="-1547185.8638575766"/>
    <n v="-1547185.8638575766"/>
    <n v="8888333.333333334"/>
    <n v="60000.000000000597"/>
  </r>
  <r>
    <x v="0"/>
    <s v="CN Kiên Giang"/>
    <s v="311203"/>
    <n v="1"/>
    <x v="1"/>
    <n v="1"/>
    <x v="1"/>
    <s v="BÁN LẺ"/>
    <n v="4738804"/>
    <n v="216272"/>
    <n v="4522532"/>
    <n v="2639454.2439999995"/>
    <n v="1883077.7560000001"/>
    <n v="4143971.6691799997"/>
    <n v="91.629460425708416"/>
    <n v="1273999.9999999998"/>
    <n v="970647.03358000005"/>
    <n v="1324447.6139999998"/>
    <n v="0"/>
    <n v="190010.64599999998"/>
    <n v="188307.77559999999"/>
    <n v="196558.6"/>
    <n v="259140.87079999998"/>
    <n v="-2520034.7839799998"/>
    <n v="0"/>
    <n v="398967.24578783376"/>
    <n v="-398967.24578783376"/>
    <n v="0"/>
    <n v="0"/>
    <n v="0"/>
    <n v="-2919002.0297678332"/>
    <n v="0"/>
    <n v="-2919002.0297678332"/>
    <n v="-2919002.0297678332"/>
    <n v="16520000"/>
    <n v="0"/>
  </r>
  <r>
    <x v="0"/>
    <s v="CN Hồ Chí Minh"/>
    <s v="312119"/>
    <n v="1"/>
    <x v="1"/>
    <n v="1"/>
    <x v="1"/>
    <s v="BÁN LẺ"/>
    <n v="4683840"/>
    <n v="307808"/>
    <n v="4376032"/>
    <n v="3007849.1519999998"/>
    <n v="1368182.8480000002"/>
    <n v="3663928.3840000001"/>
    <n v="83.727184444720706"/>
    <n v="1019603.2000000001"/>
    <n v="458076.44800000003"/>
    <n v="1319059.7919999999"/>
    <n v="52665.344000000005"/>
    <n v="192064.12800000003"/>
    <n v="108775.47200000001"/>
    <n v="513684"/>
    <n v="0"/>
    <n v="-2295745.5360000003"/>
    <n v="127.11306188441988"/>
    <n v="267567.71200000006"/>
    <n v="-267440.59893811558"/>
    <n v="0"/>
    <n v="0"/>
    <n v="0"/>
    <n v="-2563186.1349381157"/>
    <n v="0"/>
    <n v="-2563186.1349381157"/>
    <n v="-2563186.1349381157"/>
    <n v="9120000"/>
    <n v="0"/>
  </r>
  <r>
    <x v="0"/>
    <s v="CN Kiên Giang"/>
    <s v="311202"/>
    <n v="3"/>
    <x v="1"/>
    <n v="1"/>
    <x v="1"/>
    <s v="BÁN LẺ"/>
    <n v="4669678"/>
    <n v="297596"/>
    <n v="4372082"/>
    <n v="2569159.6579999998"/>
    <n v="1802922.3420000002"/>
    <n v="4552792.8823785"/>
    <n v="104.13329124152978"/>
    <n v="873600"/>
    <n v="1069987.9280999999"/>
    <n v="1117002.90546"/>
    <n v="74091.576000000001"/>
    <n v="700641.12541849969"/>
    <n v="180292.23420000001"/>
    <n v="537177.11320000002"/>
    <n v="842574.04139999999"/>
    <n v="-3592444.5817784993"/>
    <n v="403.26"/>
    <n v="568296.16999999993"/>
    <n v="-567892.90999999992"/>
    <n v="0"/>
    <n v="0"/>
    <n v="0"/>
    <n v="-4160337.4917784994"/>
    <n v="0"/>
    <n v="-4160337.4917784994"/>
    <n v="-4160337.4917784994"/>
    <n v="11700000"/>
    <n v="0"/>
  </r>
  <r>
    <x v="2"/>
    <s v="Hà Nội"/>
    <s v="101124"/>
    <n v="1"/>
    <x v="0"/>
    <n v="1"/>
    <x v="1"/>
    <s v="BÁN LẺ"/>
    <n v="4651868"/>
    <n v="189124"/>
    <n v="4462744"/>
    <n v="2456286.4300000002"/>
    <n v="2006457.57"/>
    <n v="3710954.1015777746"/>
    <n v="83.154088640929771"/>
    <n v="501930"/>
    <n v="541415.2744390869"/>
    <n v="733735.98272492073"/>
    <n v="158880.48236360686"/>
    <n v="1485482.9069974199"/>
    <n v="124321.73653383821"/>
    <n v="165187.71851890266"/>
    <n v="0"/>
    <n v="-1704496.531577775"/>
    <n v="0"/>
    <n v="86302.357911683735"/>
    <n v="-86302.357911683735"/>
    <n v="0"/>
    <n v="52196.878236396667"/>
    <n v="-52196.878236396667"/>
    <n v="-1842995.7677258553"/>
    <n v="0"/>
    <n v="-1842995.7677258553"/>
    <n v="-1842995.7677258553"/>
    <n v="4420000"/>
    <n v="44200"/>
  </r>
  <r>
    <x v="2"/>
    <s v="Hà Nội"/>
    <s v="101125"/>
    <n v="3"/>
    <x v="1"/>
    <n v="1"/>
    <x v="1"/>
    <s v="BÁN LẺ"/>
    <n v="4621968"/>
    <n v="180993.91999999998"/>
    <n v="4440974.08"/>
    <n v="2443485.872"/>
    <n v="1997488.2080000001"/>
    <n v="2215165.9839873337"/>
    <n v="49.880182682519361"/>
    <n v="879200"/>
    <n v="321557.5322936395"/>
    <n v="620554.39736611198"/>
    <n v="106928.62600773036"/>
    <n v="139832.9088839374"/>
    <n v="117851.13061558716"/>
    <n v="29241.388820327134"/>
    <n v="0"/>
    <n v="-217677.77598733333"/>
    <n v="0"/>
    <n v="157914.45332196401"/>
    <n v="-157914.45332196401"/>
    <n v="0"/>
    <n v="42042.256196429982"/>
    <n v="-42042.256196429982"/>
    <n v="-417634.48550572729"/>
    <n v="0"/>
    <n v="-417634.48550572729"/>
    <n v="-417634.48550572729"/>
    <n v="8000000"/>
    <n v="8000"/>
  </r>
  <r>
    <x v="2"/>
    <s v="Hà Nội"/>
    <s v="101112"/>
    <n v="1"/>
    <x v="1"/>
    <n v="1"/>
    <x v="1"/>
    <s v="BÁN LẺ"/>
    <n v="4618188"/>
    <n v="94158"/>
    <n v="4524030"/>
    <n v="3095948.3220000002"/>
    <n v="1428081.6780000003"/>
    <n v="1960182.706152732"/>
    <n v="43.328242875328677"/>
    <n v="816750"/>
    <n v="256569.59404895341"/>
    <n v="561313.25527456694"/>
    <n v="105752.06686056123"/>
    <n v="30074.379042234039"/>
    <n v="146847.73347138611"/>
    <n v="42875.677455030134"/>
    <n v="0"/>
    <n v="-532101.02815273206"/>
    <n v="0"/>
    <n v="170654.08026325397"/>
    <n v="-170654.08026325397"/>
    <n v="0"/>
    <n v="32869.273082739608"/>
    <n v="-32869.273082739608"/>
    <n v="-735624.38149872562"/>
    <n v="0"/>
    <n v="-735624.38149872562"/>
    <n v="-735624.38149872562"/>
    <n v="7740000"/>
    <n v="387000"/>
  </r>
  <r>
    <x v="2"/>
    <s v="Hà Nội"/>
    <s v="101112"/>
    <n v="2"/>
    <x v="1"/>
    <n v="1"/>
    <x v="1"/>
    <s v="BÁN LẺ"/>
    <n v="4596383"/>
    <n v="139827.82"/>
    <n v="4456555.1800000006"/>
    <n v="2999815.3020000001"/>
    <n v="1456739.878"/>
    <n v="1270460.1495343402"/>
    <n v="28.507672366223009"/>
    <n v="499125.00000000006"/>
    <n v="156792.52969658261"/>
    <n v="284113.07332430372"/>
    <n v="67467.161766621182"/>
    <n v="47342.227190606442"/>
    <n v="101169.81968159179"/>
    <n v="114450.33787463457"/>
    <n v="0"/>
    <n v="186279.72846565986"/>
    <n v="0"/>
    <n v="126997.04668770872"/>
    <n v="-126997.04668770872"/>
    <n v="0"/>
    <n v="26615.748760601728"/>
    <n v="-26615.748760601728"/>
    <n v="32666.933017349442"/>
    <n v="0"/>
    <n v="32666.933017349442"/>
    <n v="32666.933017349442"/>
    <n v="3850000.0000000005"/>
    <n v="192500"/>
  </r>
  <r>
    <x v="0"/>
    <s v="CN Hồ Chí Minh"/>
    <s v="312118"/>
    <n v="3"/>
    <x v="0"/>
    <n v="1"/>
    <x v="0"/>
    <s v="BÁN LẺ"/>
    <n v="4515539.4239999996"/>
    <n v="0"/>
    <n v="4515539.4239999996"/>
    <n v="4512309.7520000003"/>
    <n v="3229.672"/>
    <n v="256874.44438571433"/>
    <n v="5.6886768172243594"/>
    <n v="35531.582999999999"/>
    <n v="0"/>
    <n v="157511.45438571437"/>
    <n v="8989.5650000000005"/>
    <n v="9983.9459999999999"/>
    <n v="322.97300000000001"/>
    <n v="44534.922999999995"/>
    <n v="0"/>
    <n v="-253644.77238571434"/>
    <n v="0"/>
    <n v="0"/>
    <n v="0"/>
    <n v="20697.73766029712"/>
    <n v="0"/>
    <n v="20697.73766029712"/>
    <n v="-232947.03472541727"/>
    <n v="0"/>
    <n v="-232947.03472541727"/>
    <n v="-232947.03472541727"/>
    <n v="58000000"/>
    <n v="0"/>
  </r>
  <r>
    <x v="2"/>
    <s v="CN Hải Phòng"/>
    <s v="105101"/>
    <n v="2"/>
    <x v="0"/>
    <n v="1"/>
    <x v="3"/>
    <s v="BÁN LẺ"/>
    <n v="4480220"/>
    <n v="50040"/>
    <n v="4430180"/>
    <n v="2688132"/>
    <n v="1742048"/>
    <n v="899464.12723069557"/>
    <n v="20.303105680371804"/>
    <n v="163068"/>
    <n v="78537.76827166666"/>
    <n v="165361.87604395603"/>
    <n v="278203"/>
    <n v="0"/>
    <n v="170379.18051507289"/>
    <n v="43914.302400000008"/>
    <n v="0"/>
    <n v="842583.87276930443"/>
    <n v="0"/>
    <n v="0"/>
    <n v="0"/>
    <n v="0"/>
    <n v="0"/>
    <n v="0"/>
    <n v="842583.87276930443"/>
    <n v="0"/>
    <n v="842583.87276930443"/>
    <n v="842583.87276930443"/>
    <n v="4400000"/>
    <n v="1200000"/>
  </r>
  <r>
    <x v="2"/>
    <s v="Hà Nội"/>
    <s v="101112"/>
    <n v="3"/>
    <x v="1"/>
    <n v="1"/>
    <x v="1"/>
    <s v="BÁN LẺ"/>
    <n v="4441832.7"/>
    <n v="84364.2"/>
    <n v="4357468.5"/>
    <n v="2941289.73"/>
    <n v="1416178.77"/>
    <n v="3104813.796056299"/>
    <n v="71.25269628584347"/>
    <n v="1361250"/>
    <n v="427615.99008158891"/>
    <n v="945138.75196517655"/>
    <n v="95575.444865497469"/>
    <n v="134383.09984335536"/>
    <n v="113258.03330968237"/>
    <n v="27592.475990997664"/>
    <n v="0"/>
    <n v="-1688635.0260562985"/>
    <n v="0"/>
    <n v="277991.32232215727"/>
    <n v="-277991.32232215727"/>
    <n v="0"/>
    <n v="40403.712954109658"/>
    <n v="-40403.712954109658"/>
    <n v="-2007030.0613325657"/>
    <n v="0"/>
    <n v="-2007030.0613325657"/>
    <n v="-2007030.0613325657"/>
    <n v="9000000"/>
    <n v="450000"/>
  </r>
  <r>
    <x v="2"/>
    <s v="Hà Nội"/>
    <s v="101106"/>
    <n v="2"/>
    <x v="0"/>
    <n v="1"/>
    <x v="3"/>
    <s v="BÁN LẺ"/>
    <n v="4439085"/>
    <n v="129334.79999999999"/>
    <n v="4309750.2"/>
    <n v="2722797"/>
    <n v="1586953.2000000002"/>
    <n v="426397.70846717758"/>
    <n v="9.89379172062403"/>
    <n v="63756"/>
    <n v="3671.3040000000001"/>
    <n v="103000.51460268913"/>
    <n v="76658.260864488388"/>
    <n v="0"/>
    <n v="158833.91999999998"/>
    <n v="20477.709000000003"/>
    <n v="0"/>
    <n v="1160555.4915328224"/>
    <n v="0"/>
    <n v="0"/>
    <n v="0"/>
    <n v="0"/>
    <n v="0"/>
    <n v="0"/>
    <n v="1160555.4915328224"/>
    <n v="0"/>
    <n v="1160555.4915328224"/>
    <n v="1160555.4915328224"/>
    <n v="3360000"/>
    <n v="761600"/>
  </r>
  <r>
    <x v="0"/>
    <s v="CN Hồ Chí Minh"/>
    <s v="312108"/>
    <n v="2"/>
    <x v="0"/>
    <n v="1"/>
    <x v="1"/>
    <s v="BÁN LẺ"/>
    <n v="4386224"/>
    <n v="13584"/>
    <n v="4372640"/>
    <n v="2880148.3360000001"/>
    <n v="1492491.6640000001"/>
    <n v="1344937.7661423809"/>
    <n v="30.758026412930882"/>
    <n v="397335.04000000004"/>
    <n v="216396.48"/>
    <n v="431007.78214238107"/>
    <n v="70314.703999999998"/>
    <n v="29109.152000000002"/>
    <n v="182608.03199999998"/>
    <n v="18166.576000000001"/>
    <n v="0"/>
    <n v="147553.89785761904"/>
    <n v="203.15970940154517"/>
    <n v="172780.96000000002"/>
    <n v="-172577.80029059848"/>
    <n v="0"/>
    <n v="0"/>
    <n v="0"/>
    <n v="-25023.902432979408"/>
    <n v="0"/>
    <n v="-25023.902432979408"/>
    <n v="-25023.902432979408"/>
    <n v="5600000"/>
    <n v="-681196.06586531433"/>
  </r>
  <r>
    <x v="2"/>
    <s v="Hà Nội"/>
    <s v="101113"/>
    <n v="2"/>
    <x v="0"/>
    <n v="1"/>
    <x v="1"/>
    <s v="BÁN LẺ"/>
    <n v="4289655"/>
    <n v="0"/>
    <n v="4289655"/>
    <n v="2942132.43"/>
    <n v="1347522.57"/>
    <n v="868668.07244531519"/>
    <n v="20.250301538126379"/>
    <n v="420000"/>
    <n v="178323.95529985288"/>
    <n v="74662.990438656881"/>
    <n v="24517.258228868312"/>
    <n v="31349.609980062349"/>
    <n v="131520.81316565679"/>
    <n v="8293.4453322178942"/>
    <n v="0"/>
    <n v="478854.49755468487"/>
    <n v="0"/>
    <n v="168033.45010392834"/>
    <n v="-168033.45010392834"/>
    <n v="0"/>
    <n v="20255.007089385719"/>
    <n v="-20255.007089385719"/>
    <n v="290566.04036137083"/>
    <n v="0"/>
    <n v="290566.04036137083"/>
    <n v="290566.04036137083"/>
    <n v="4500000"/>
    <n v="0"/>
  </r>
  <r>
    <x v="2"/>
    <s v="Hà Nội"/>
    <s v="101106"/>
    <n v="1"/>
    <x v="1"/>
    <n v="1"/>
    <x v="1"/>
    <s v="BÁN LẺ"/>
    <n v="4209656"/>
    <n v="0"/>
    <n v="4209656"/>
    <n v="2708187.3059999999"/>
    <n v="1501468.6939999999"/>
    <n v="1937375.5719891817"/>
    <n v="46.022182619890593"/>
    <n v="742133.32600000012"/>
    <n v="160931.12948245622"/>
    <n v="614067.65372199693"/>
    <n v="125812.98750935546"/>
    <n v="27413.953304069637"/>
    <n v="133857.35753811267"/>
    <n v="133159.16443319072"/>
    <n v="0"/>
    <n v="-435906.87798918143"/>
    <n v="0"/>
    <n v="188331.76843809319"/>
    <n v="-188331.76843809319"/>
    <n v="0"/>
    <n v="29961.606727225768"/>
    <n v="-29961.606727225768"/>
    <n v="-654200.2531545005"/>
    <n v="0"/>
    <n v="-654200.2531545005"/>
    <n v="-654200.2531545005"/>
    <n v="6600000"/>
    <n v="0"/>
  </r>
  <r>
    <x v="1"/>
    <s v="CN Quảng Nam"/>
    <s v="209201"/>
    <n v="1"/>
    <x v="1"/>
    <n v="1"/>
    <x v="1"/>
    <s v="BÁN LẺ"/>
    <n v="4155500"/>
    <n v="111759.2"/>
    <n v="4043740.8000000003"/>
    <n v="2971845.4"/>
    <n v="1071895.3999999999"/>
    <n v="3348701.1188684055"/>
    <n v="82.811962598305144"/>
    <n v="325970"/>
    <n v="838949.60320000001"/>
    <n v="1375050.6395999996"/>
    <n v="74821.16"/>
    <n v="334038.44246840547"/>
    <n v="107189.54"/>
    <n v="292681.73360000004"/>
    <n v="87369.846400000009"/>
    <n v="-2364175.5652684052"/>
    <n v="669.12279999999998"/>
    <n v="320618.845110333"/>
    <n v="-319949.72231033299"/>
    <n v="0"/>
    <n v="0"/>
    <n v="0"/>
    <n v="-2684125.2875787383"/>
    <n v="0"/>
    <n v="-2684125.2875787383"/>
    <n v="-2684125.2875787383"/>
    <n v="13600000"/>
    <n v="-300000"/>
  </r>
  <r>
    <x v="0"/>
    <s v="CN Hồ Chí Minh"/>
    <s v="312123"/>
    <n v="3"/>
    <x v="1"/>
    <n v="1"/>
    <x v="1"/>
    <s v="BÁN LẺ"/>
    <n v="4155480"/>
    <n v="191006.25"/>
    <n v="3964473.75"/>
    <n v="2195996.88"/>
    <n v="1768476.87"/>
    <n v="2110492.3650000002"/>
    <n v="53.235120172002659"/>
    <n v="466672.5"/>
    <n v="334142.41499999998"/>
    <n v="749783.19000000006"/>
    <n v="38218.92"/>
    <n v="72555.09"/>
    <n v="107115.87"/>
    <n v="342004.38"/>
    <n v="0"/>
    <n v="-342015.495"/>
    <n v="111.40236457324536"/>
    <n v="12502.380000000001"/>
    <n v="-12390.977635426754"/>
    <n v="0"/>
    <n v="0"/>
    <n v="0"/>
    <n v="-354406.47263542679"/>
    <n v="0"/>
    <n v="-354406.47263542679"/>
    <n v="-354406.47263542679"/>
    <n v="4950000"/>
    <n v="0"/>
  </r>
  <r>
    <x v="2"/>
    <s v="Hà Nội"/>
    <s v="101116"/>
    <n v="1"/>
    <x v="1"/>
    <n v="1"/>
    <x v="1"/>
    <s v="BÁN LẺ"/>
    <n v="4139058.0000000005"/>
    <n v="1485"/>
    <n v="4137573.0000000005"/>
    <n v="2523889.6430000002"/>
    <n v="1613683.3570000003"/>
    <n v="1297645.2409390335"/>
    <n v="31.362473627390582"/>
    <n v="371250"/>
    <n v="375955.75263824884"/>
    <n v="250239.7088140501"/>
    <n v="51599.687872879069"/>
    <n v="26954.207834282864"/>
    <n v="131612.50386658328"/>
    <n v="90033.379912989491"/>
    <n v="0"/>
    <n v="316038.11606096668"/>
    <n v="0"/>
    <n v="255406.40146770925"/>
    <n v="-255406.40146770925"/>
    <n v="0"/>
    <n v="29459.135857461421"/>
    <n v="-29459.135857461421"/>
    <n v="31172.578735795996"/>
    <n v="0"/>
    <n v="31172.578735795996"/>
    <n v="31172.578735795996"/>
    <n v="5060000.0000000009"/>
    <n v="25300"/>
  </r>
  <r>
    <x v="0"/>
    <s v="CN Hồ Chí Minh"/>
    <s v="312105"/>
    <n v="2"/>
    <x v="0"/>
    <n v="1"/>
    <x v="1"/>
    <s v="BÁN LẺ"/>
    <n v="4107948"/>
    <n v="19703"/>
    <n v="4088245"/>
    <n v="2500900.6097137998"/>
    <n v="1587344.3902862"/>
    <n v="6371200.8956373017"/>
    <n v="155.84195408145308"/>
    <n v="2651637.56"/>
    <n v="985447.94200000004"/>
    <n v="1668188.9926373018"/>
    <n v="125318.98499999999"/>
    <n v="149278.24100000001"/>
    <n v="159230.976"/>
    <n v="632098.19899999991"/>
    <n v="0"/>
    <n v="-4783856.505351101"/>
    <n v="152.94640351891022"/>
    <n v="721581.35399999982"/>
    <n v="-721428.40759648115"/>
    <n v="1530"/>
    <n v="1530"/>
    <n v="0"/>
    <n v="-5505284.9129475821"/>
    <n v="0"/>
    <n v="-5505284.9129475821"/>
    <n v="-5505284.9129475821"/>
    <n v="18700000"/>
    <n v="-2307917.7236249875"/>
  </r>
  <r>
    <x v="0"/>
    <s v="CN Hồ Chí Minh"/>
    <s v="312103"/>
    <n v="2"/>
    <x v="0"/>
    <n v="1"/>
    <x v="3"/>
    <s v="BÁN LẺ"/>
    <n v="4028157"/>
    <n v="0"/>
    <n v="4028157"/>
    <n v="2503834.2000000002"/>
    <n v="1524322.8"/>
    <n v="1068429.0272971215"/>
    <n v="26.524016499285441"/>
    <n v="168750"/>
    <n v="125778.44700000001"/>
    <n v="272032.00529712124"/>
    <n v="221331.01500000001"/>
    <n v="0"/>
    <n v="152092.08000000002"/>
    <n v="128445.48000000001"/>
    <n v="0"/>
    <n v="455893.77270287886"/>
    <n v="0"/>
    <n v="0"/>
    <n v="0"/>
    <n v="0"/>
    <n v="0"/>
    <n v="0"/>
    <n v="455893.77270287886"/>
    <n v="0"/>
    <n v="455893.77270287886"/>
    <n v="455893.77270287886"/>
    <n v="1755000"/>
    <n v="337500"/>
  </r>
  <r>
    <x v="1"/>
    <s v="CN Đà Nẵng"/>
    <s v="209105"/>
    <n v="1"/>
    <x v="0"/>
    <n v="1"/>
    <x v="1"/>
    <s v="BÁN LẺ"/>
    <n v="3987819"/>
    <n v="149718.59"/>
    <n v="3838100.41"/>
    <n v="2741164.9989999998"/>
    <n v="1096935.4109999998"/>
    <n v="2552896.0962835401"/>
    <n v="66.514572928631125"/>
    <n v="328666.67324000003"/>
    <n v="364885.02519200003"/>
    <n v="1167996.7979615401"/>
    <n v="130681.4046666667"/>
    <n v="246465.37912333338"/>
    <n v="109693.54110000002"/>
    <n v="204507.27500000002"/>
    <n v="0"/>
    <n v="-1455960.6852835396"/>
    <n v="0"/>
    <n v="75698.848480000001"/>
    <n v="-75698.848480000001"/>
    <n v="0"/>
    <n v="0"/>
    <n v="0"/>
    <n v="-1531659.5337635397"/>
    <n v="0"/>
    <n v="-1531659.5337635397"/>
    <n v="-1531659.5337635397"/>
    <n v="5800000"/>
    <n v="618776.67091666663"/>
  </r>
  <r>
    <x v="1"/>
    <s v="CN Đà Nẵng"/>
    <s v="209105"/>
    <n v="3"/>
    <x v="0"/>
    <n v="1"/>
    <x v="1"/>
    <s v="BÁN LẺ"/>
    <n v="3905325"/>
    <n v="151683.75"/>
    <n v="3753641.25"/>
    <n v="2436191.625"/>
    <n v="1317449.625"/>
    <n v="1433589.779962308"/>
    <n v="38.191976389920271"/>
    <n v="170000.00339999999"/>
    <n v="188733.63371999998"/>
    <n v="559698.09519230761"/>
    <n v="71980.580000000016"/>
    <n v="119157.19740000002"/>
    <n v="131744.96249999999"/>
    <n v="192275.30775000004"/>
    <n v="0"/>
    <n v="-116140.1549623078"/>
    <n v="0"/>
    <n v="54892.995600000002"/>
    <n v="-54892.995600000002"/>
    <n v="0"/>
    <n v="0"/>
    <n v="0"/>
    <n v="-171033.1505623078"/>
    <n v="0"/>
    <n v="-171033.1505623078"/>
    <n v="-171033.1505623078"/>
    <n v="2850000"/>
    <n v="304054.05381250003"/>
  </r>
  <r>
    <x v="2"/>
    <s v="Hà Nội"/>
    <s v="101106"/>
    <n v="2"/>
    <x v="1"/>
    <n v="1"/>
    <x v="3"/>
    <s v="BÁN LẺ"/>
    <n v="3868992"/>
    <n v="176088.6"/>
    <n v="3692903.4000000004"/>
    <n v="2337595.2000000002"/>
    <n v="1355308.2000000002"/>
    <n v="447784.25700364605"/>
    <n v="12.125533990508552"/>
    <n v="91079.991000000009"/>
    <n v="0"/>
    <n v="124825.67307692309"/>
    <n v="86782.536926722911"/>
    <n v="0"/>
    <n v="135530.82"/>
    <n v="9565.2360000000008"/>
    <n v="0"/>
    <n v="907523.94299635419"/>
    <n v="0"/>
    <n v="40548.747374787097"/>
    <n v="-40548.747374787097"/>
    <n v="0"/>
    <n v="0"/>
    <n v="0"/>
    <n v="866975.19562156696"/>
    <n v="0"/>
    <n v="866975.19562156696"/>
    <n v="866975.19562156696"/>
    <n v="6750000"/>
    <n v="67500"/>
  </r>
  <r>
    <x v="2"/>
    <s v="Hà Nội"/>
    <s v="101109"/>
    <n v="1"/>
    <x v="0"/>
    <n v="1"/>
    <x v="3"/>
    <s v="BÁN LẺ"/>
    <n v="3860442"/>
    <n v="217224"/>
    <n v="3643218"/>
    <n v="2393305.1999999997"/>
    <n v="1249912.8"/>
    <n v="267240.12298387079"/>
    <n v="7.3352767521424962"/>
    <n v="32457.600000000002"/>
    <n v="1223.1111801242232"/>
    <n v="58780.823890481493"/>
    <n v="49786.58791326511"/>
    <n v="0"/>
    <n v="124992"/>
    <n v="0"/>
    <n v="0"/>
    <n v="982672.67701612914"/>
    <n v="0"/>
    <n v="0"/>
    <n v="0"/>
    <n v="0"/>
    <n v="0"/>
    <n v="0"/>
    <n v="982672.67701612914"/>
    <n v="0"/>
    <n v="982672.67701612914"/>
    <n v="982672.67701612914"/>
    <n v="3600000"/>
    <n v="816000"/>
  </r>
  <r>
    <x v="0"/>
    <s v="CN Hồ Chí Minh"/>
    <s v="312108"/>
    <n v="1"/>
    <x v="0"/>
    <n v="1"/>
    <x v="1"/>
    <s v="BÁN LẺ"/>
    <n v="3849588"/>
    <n v="118512"/>
    <n v="3731076"/>
    <n v="2421317.034"/>
    <n v="1309758.966"/>
    <n v="1469862.6364064589"/>
    <n v="39.395140608405157"/>
    <n v="445224.20399999997"/>
    <n v="243446.03999999998"/>
    <n v="442401.43240645877"/>
    <n v="67757.489999999991"/>
    <n v="59827.733999999997"/>
    <n v="142161.85800000001"/>
    <n v="69043.877999999997"/>
    <n v="0"/>
    <n v="-160103.6704064589"/>
    <n v="64.911899355884813"/>
    <n v="190216.152"/>
    <n v="-190151.24010064412"/>
    <n v="0"/>
    <n v="0"/>
    <n v="0"/>
    <n v="-350254.91050710308"/>
    <n v="0"/>
    <n v="-350254.91050710308"/>
    <n v="-350254.91050710308"/>
    <n v="7200000"/>
    <n v="-766345.57409847854"/>
  </r>
  <r>
    <x v="0"/>
    <s v="CN Hồ Chí Minh"/>
    <s v="312114"/>
    <n v="3"/>
    <x v="1"/>
    <n v="1"/>
    <x v="1"/>
    <s v="BÁN LẺ"/>
    <n v="3829448"/>
    <n v="152739.99999999997"/>
    <n v="3676708"/>
    <n v="2319715.8600000003"/>
    <n v="1356992.1400000001"/>
    <n v="5410631.2960000001"/>
    <n v="147.1596682684619"/>
    <n v="1404423.9719999998"/>
    <n v="714497.55999999994"/>
    <n v="1660511.3839999996"/>
    <n v="138579.95199999999"/>
    <n v="723840.20799999998"/>
    <n v="91571.76"/>
    <n v="677206.46"/>
    <n v="0"/>
    <n v="-4053639.1559999995"/>
    <n v="85.481543845868032"/>
    <n v="713805.56799999997"/>
    <n v="-713720.08645615412"/>
    <n v="4899.9999999999991"/>
    <n v="4899.9999999999991"/>
    <n v="0"/>
    <n v="-4767359.242456154"/>
    <n v="0"/>
    <n v="-4767359.242456154"/>
    <n v="-4767359.242456154"/>
    <n v="7000000"/>
    <n v="0"/>
  </r>
  <r>
    <x v="0"/>
    <s v="CN Hồ Chí Minh"/>
    <s v="312118"/>
    <n v="2"/>
    <x v="0"/>
    <n v="1"/>
    <x v="1"/>
    <s v="BÁN LẺ"/>
    <n v="3827417.0000000009"/>
    <n v="0"/>
    <n v="3827417.0000000009"/>
    <n v="2570919.8570000003"/>
    <n v="1256497.1430000002"/>
    <n v="1361299.1440812417"/>
    <n v="35.567045453402159"/>
    <n v="189031.50200000004"/>
    <n v="13860"/>
    <n v="663260.69308124157"/>
    <n v="43616.892"/>
    <n v="91743.641000000003"/>
    <n v="125828.35100000002"/>
    <n v="233958.06500000003"/>
    <n v="0"/>
    <n v="-104802.00108124161"/>
    <n v="132.37799535857738"/>
    <n v="117840.833"/>
    <n v="-117708.45500464144"/>
    <n v="0"/>
    <n v="0"/>
    <n v="0"/>
    <n v="-222510.45608588302"/>
    <n v="0"/>
    <n v="-222510.45608588302"/>
    <n v="-222510.45608588302"/>
    <n v="3850000.0000000005"/>
    <n v="-468322.29528240359"/>
  </r>
  <r>
    <x v="2"/>
    <s v="Hà Nội"/>
    <s v="101111"/>
    <n v="2"/>
    <x v="1"/>
    <n v="1"/>
    <x v="3"/>
    <s v="BÁN LẺ"/>
    <n v="3784673"/>
    <n v="115862.5"/>
    <n v="3668810.5"/>
    <n v="2313123.7999999998"/>
    <n v="1355686.7000000002"/>
    <n v="431820.21167582436"/>
    <n v="11.770033139510049"/>
    <n v="59214.65"/>
    <n v="0"/>
    <n v="161178.69053846152"/>
    <n v="69414.544137362886"/>
    <n v="0"/>
    <n v="135568.66999999998"/>
    <n v="6443.6569999999992"/>
    <n v="0"/>
    <n v="923866.48832417559"/>
    <n v="0"/>
    <n v="25177.056131312915"/>
    <n v="-25177.056131312915"/>
    <n v="0"/>
    <n v="0"/>
    <n v="0"/>
    <n v="898689.43219286262"/>
    <n v="0"/>
    <n v="898689.43219286262"/>
    <n v="898689.43219286262"/>
    <n v="4599999.9999999991"/>
    <n v="46000"/>
  </r>
  <r>
    <x v="2"/>
    <s v="Hà Nội"/>
    <s v="101106"/>
    <n v="3"/>
    <x v="1"/>
    <n v="1"/>
    <x v="1"/>
    <s v="BÁN LẺ"/>
    <n v="3695580"/>
    <n v="208406"/>
    <n v="3487174"/>
    <n v="2393544.86"/>
    <n v="1093629.1400000001"/>
    <n v="1863303.9827436311"/>
    <n v="53.433065936590232"/>
    <n v="674666.65999999992"/>
    <n v="146301.02680223293"/>
    <n v="699348.33827527729"/>
    <n v="69147.591961425962"/>
    <n v="111805.98857744176"/>
    <n v="94230.051199045847"/>
    <n v="67804.325928207312"/>
    <n v="0"/>
    <n v="-769674.84274363099"/>
    <n v="0"/>
    <n v="163791.53377148908"/>
    <n v="-163791.53377148908"/>
    <n v="0"/>
    <n v="33615.663534321895"/>
    <n v="-33615.663534321895"/>
    <n v="-967082.04004944197"/>
    <n v="0"/>
    <n v="-967082.04004944197"/>
    <n v="-967082.04004944197"/>
    <n v="6000000"/>
    <n v="0"/>
  </r>
  <r>
    <x v="2"/>
    <s v="Hà Nội"/>
    <s v="101106"/>
    <n v="1"/>
    <x v="0"/>
    <n v="1"/>
    <x v="1"/>
    <s v="BÁN LẺ"/>
    <n v="3688256"/>
    <n v="25438.600000000002"/>
    <n v="3662817.4"/>
    <n v="2609875.2460000003"/>
    <n v="1052942.1540000001"/>
    <n v="1228518.7241708688"/>
    <n v="33.540266685717633"/>
    <n v="325248"/>
    <n v="36404.688663818684"/>
    <n v="476828.88179095462"/>
    <n v="135817.36518333945"/>
    <n v="43989.890648375091"/>
    <n v="98569.088955522384"/>
    <n v="111660.80892885824"/>
    <n v="0"/>
    <n v="-175576.57017086854"/>
    <n v="0"/>
    <n v="122383.12098295701"/>
    <n v="-122383.12098295701"/>
    <n v="0"/>
    <n v="52467.978376140389"/>
    <n v="-52467.978376140389"/>
    <n v="-350427.66952996596"/>
    <n v="0"/>
    <n v="-350427.66952996596"/>
    <n v="-350427.66952996596"/>
    <n v="4774000.0000000009"/>
    <n v="238700.00000000006"/>
  </r>
  <r>
    <x v="0"/>
    <s v="CN Đồng Tháp"/>
    <s v="311401"/>
    <n v="1"/>
    <x v="1"/>
    <n v="1"/>
    <x v="1"/>
    <s v="BÁN LẺ"/>
    <n v="3678087"/>
    <n v="136626"/>
    <n v="3541461"/>
    <n v="2205247.4220000003"/>
    <n v="1336213.578"/>
    <n v="3618204.1112700002"/>
    <n v="102.16699015660487"/>
    <n v="1051050"/>
    <n v="738278.14766999986"/>
    <n v="999202.53299999994"/>
    <n v="9716.405999999999"/>
    <n v="288811.80300000001"/>
    <n v="65838.36"/>
    <n v="465306.86159999995"/>
    <n v="14700"/>
    <n v="-2296690.5332699995"/>
    <n v="254.58299999999997"/>
    <n v="781134.375"/>
    <n v="-780879.79200000002"/>
    <n v="7770"/>
    <n v="0"/>
    <n v="7770"/>
    <n v="-3069800.3252699994"/>
    <n v="0"/>
    <n v="-3069800.3252699994"/>
    <n v="-3069800.3252699994"/>
    <n v="11130000"/>
    <n v="0"/>
  </r>
  <r>
    <x v="2"/>
    <s v="Hà Nội"/>
    <s v="101111"/>
    <n v="2"/>
    <x v="0"/>
    <n v="1"/>
    <x v="3"/>
    <s v="BÁN LẺ"/>
    <n v="3669960"/>
    <n v="113300"/>
    <n v="3556660"/>
    <n v="2260376"/>
    <n v="1296284"/>
    <n v="331166.46413611481"/>
    <n v="9.3111645233481646"/>
    <n v="50138"/>
    <n v="426.4098695373209"/>
    <n v="98456.51808182997"/>
    <n v="48644.336184747503"/>
    <n v="0"/>
    <n v="129628.4"/>
    <n v="3872.7999999999997"/>
    <n v="0"/>
    <n v="965117.53586388531"/>
    <n v="0"/>
    <n v="0"/>
    <n v="0"/>
    <n v="0"/>
    <n v="0"/>
    <n v="0"/>
    <n v="965117.53586388531"/>
    <n v="0"/>
    <n v="965117.53586388531"/>
    <n v="965117.53586388531"/>
    <n v="3200000"/>
    <n v="725333.33333333326"/>
  </r>
  <r>
    <x v="0"/>
    <s v="CN Hồ Chí Minh"/>
    <s v="312117"/>
    <n v="1"/>
    <x v="1"/>
    <n v="1"/>
    <x v="1"/>
    <s v="BÁN LẺ"/>
    <n v="3663904.4"/>
    <n v="81232.399999999994"/>
    <n v="3582672"/>
    <n v="2009533.12"/>
    <n v="1573138.8800000001"/>
    <n v="3264695.4879999999"/>
    <n v="91.124598846894159"/>
    <n v="720622.22399999993"/>
    <n v="512102.592"/>
    <n v="1131908.912"/>
    <n v="52817.68"/>
    <n v="193420.91199999998"/>
    <n v="110072.512"/>
    <n v="543750.65599999996"/>
    <n v="0"/>
    <n v="-1691556.608"/>
    <n v="146.15480679248145"/>
    <n v="310705.05599999998"/>
    <n v="-310558.90119320748"/>
    <n v="10080"/>
    <n v="10080"/>
    <n v="0"/>
    <n v="-2002115.5091932076"/>
    <n v="0"/>
    <n v="-2002115.5091932076"/>
    <n v="-2002115.5091932076"/>
    <n v="9280000"/>
    <n v="0"/>
  </r>
  <r>
    <x v="2"/>
    <s v="CN Hải Phòng"/>
    <s v="105103"/>
    <n v="3"/>
    <x v="1"/>
    <n v="1"/>
    <x v="1"/>
    <s v="BÁN LẺ"/>
    <n v="3569293"/>
    <n v="96045.3"/>
    <n v="3473247.7"/>
    <n v="2400788.2340000002"/>
    <n v="1072459.466"/>
    <n v="1225162.4393086683"/>
    <n v="35.274260436670502"/>
    <n v="268022.82"/>
    <n v="305398.07298000006"/>
    <n v="428970.11899999995"/>
    <n v="42303.083333333336"/>
    <n v="14820.572"/>
    <n v="88223.623635334749"/>
    <n v="77424.148360000007"/>
    <n v="0"/>
    <n v="-152702.97330866812"/>
    <n v="0"/>
    <n v="186192.84491369018"/>
    <n v="-186192.84491369018"/>
    <n v="3081"/>
    <n v="0"/>
    <n v="3081"/>
    <n v="-335814.8182223583"/>
    <n v="0"/>
    <n v="-335814.8182223583"/>
    <n v="-335814.8182223583"/>
    <n v="5200000"/>
    <n v="117000"/>
  </r>
  <r>
    <x v="2"/>
    <s v="Hà Nội"/>
    <s v="101112"/>
    <n v="2"/>
    <x v="0"/>
    <n v="1"/>
    <x v="1"/>
    <s v="BÁN LẺ"/>
    <n v="3548311.5980000002"/>
    <n v="11531.598000000002"/>
    <n v="3536780"/>
    <n v="2368555.5530000003"/>
    <n v="1168224.4470000002"/>
    <n v="1365272.9781643269"/>
    <n v="38.602145967923555"/>
    <n v="294937.5"/>
    <n v="389484.22499999998"/>
    <n v="390866.69148978166"/>
    <n v="69150.052429454925"/>
    <n v="25931.732198750666"/>
    <n v="108791.2260389451"/>
    <n v="86111.551007394533"/>
    <n v="0"/>
    <n v="-197048.53116432694"/>
    <n v="0"/>
    <n v="49263.347695204873"/>
    <n v="-49263.347695204873"/>
    <n v="0"/>
    <n v="25718.425697524526"/>
    <n v="-25718.425697524526"/>
    <n v="-272030.30455705628"/>
    <n v="0"/>
    <n v="-272030.30455705628"/>
    <n v="-272030.30455705628"/>
    <n v="3510000"/>
    <n v="35100"/>
  </r>
  <r>
    <x v="0"/>
    <s v="CN Hồ Chí Minh"/>
    <s v="312124"/>
    <n v="2"/>
    <x v="1"/>
    <n v="1"/>
    <x v="1"/>
    <s v="BÁN LẺ"/>
    <n v="3540816"/>
    <n v="149638.39999999999"/>
    <n v="3391177.6"/>
    <n v="2159564.9920000001"/>
    <n v="1231612.6080000002"/>
    <n v="3002378.5279999999"/>
    <n v="88.534983481844179"/>
    <n v="856220.35199999996"/>
    <n v="252421.96800000002"/>
    <n v="1083880.7840000002"/>
    <n v="71845.008000000002"/>
    <n v="188458.11199999999"/>
    <n v="81364"/>
    <n v="468188.30400000006"/>
    <n v="0"/>
    <n v="-1770765.92"/>
    <n v="82.857437551191012"/>
    <n v="-32923.776000000005"/>
    <n v="33006.633437551194"/>
    <n v="0"/>
    <n v="0"/>
    <n v="0"/>
    <n v="-1737759.2865624488"/>
    <n v="0"/>
    <n v="-1737759.2865624488"/>
    <n v="-1737759.2865624488"/>
    <n v="10880000"/>
    <n v="0"/>
  </r>
  <r>
    <x v="2"/>
    <s v="Hà Nội"/>
    <s v="101121"/>
    <n v="1"/>
    <x v="0"/>
    <n v="1"/>
    <x v="1"/>
    <s v="BÁN LẺ"/>
    <n v="3470925"/>
    <n v="170875"/>
    <n v="3300050"/>
    <n v="1896138.85"/>
    <n v="1403911.15"/>
    <n v="3182606.4585402883"/>
    <n v="96.441158726088645"/>
    <n v="715000"/>
    <n v="472599.35"/>
    <n v="1035674.2833028969"/>
    <n v="257470.27909431834"/>
    <n v="166397.78019712062"/>
    <n v="92760.89162003572"/>
    <n v="442703.87432591646"/>
    <n v="0"/>
    <n v="-1778695.3085402879"/>
    <n v="0"/>
    <n v="114609.64391656045"/>
    <n v="-114609.64391656045"/>
    <n v="0"/>
    <n v="64737.537875680275"/>
    <n v="-64737.537875680275"/>
    <n v="-1958042.4903325285"/>
    <n v="0"/>
    <n v="-1958042.4903325285"/>
    <n v="-1958042.4903325285"/>
    <n v="5875000"/>
    <n v="58750"/>
  </r>
  <r>
    <x v="0"/>
    <s v="CN Hồ Chí Minh"/>
    <s v="312110"/>
    <n v="3"/>
    <x v="0"/>
    <n v="1"/>
    <x v="1"/>
    <s v="BÁN LẺ"/>
    <n v="3451040"/>
    <n v="156240"/>
    <n v="3294800"/>
    <n v="2106128.3600000003"/>
    <n v="1188671.6400000001"/>
    <n v="1984510.5346726556"/>
    <n v="60.231593258244985"/>
    <n v="668298.57999999996"/>
    <n v="286873.40000000002"/>
    <n v="665390.01467265585"/>
    <n v="87280.840000000011"/>
    <n v="50471.08"/>
    <n v="150299.12"/>
    <n v="75897.5"/>
    <n v="0"/>
    <n v="-795838.89467265573"/>
    <n v="160.87831732387281"/>
    <n v="238564.90000000002"/>
    <n v="-238404.0216826761"/>
    <n v="0"/>
    <n v="0"/>
    <n v="0"/>
    <n v="-1034242.9163553319"/>
    <n v="0"/>
    <n v="-1034242.9163553319"/>
    <n v="-1034242.9163553319"/>
    <n v="7000000"/>
    <n v="144560.94975136546"/>
  </r>
  <r>
    <x v="2"/>
    <s v="Hà Nội"/>
    <s v="101124"/>
    <n v="2"/>
    <x v="1"/>
    <n v="1"/>
    <x v="1"/>
    <s v="BÁN LẺ"/>
    <n v="3396240"/>
    <n v="193092"/>
    <n v="3203148"/>
    <n v="1817737.08"/>
    <n v="1385410.92"/>
    <n v="3253588.6625379161"/>
    <n v="101.57472157196345"/>
    <n v="1158300"/>
    <n v="345574.2543548859"/>
    <n v="1218694.4526296693"/>
    <n v="144497.67301130269"/>
    <n v="34980.889467615118"/>
    <n v="74753.776696896079"/>
    <n v="276787.61637754703"/>
    <n v="0"/>
    <n v="-1868177.7425379164"/>
    <n v="0"/>
    <n v="188833.26618038936"/>
    <n v="-188833.26618038936"/>
    <n v="0"/>
    <n v="19666.218104693624"/>
    <n v="-19666.218104693624"/>
    <n v="-2076677.2268229991"/>
    <n v="0"/>
    <n v="-2076677.2268229991"/>
    <n v="-2076677.2268229991"/>
    <n v="6600000"/>
    <n v="0"/>
  </r>
  <r>
    <x v="0"/>
    <s v="CN Hồ Chí Minh"/>
    <s v="312114"/>
    <n v="1"/>
    <x v="1"/>
    <n v="1"/>
    <x v="1"/>
    <s v="BÁN LẺ"/>
    <n v="3386520"/>
    <n v="0"/>
    <n v="3386520"/>
    <n v="1927629.3840000001"/>
    <n v="1458890.6159999999"/>
    <n v="4505199.24"/>
    <n v="133.03329789872791"/>
    <n v="1203792.024"/>
    <n v="545865.91200000001"/>
    <n v="1480984.2000000002"/>
    <n v="93893.472000000009"/>
    <n v="250412.712"/>
    <n v="115493.54399999999"/>
    <n v="814757.37599999993"/>
    <n v="0"/>
    <n v="-3046308.6239999998"/>
    <n v="135.54040194648562"/>
    <n v="554811.45600000001"/>
    <n v="-554675.91559805349"/>
    <n v="3600"/>
    <n v="3600"/>
    <n v="0"/>
    <n v="-3600984.5395980533"/>
    <n v="0"/>
    <n v="-3600984.5395980533"/>
    <n v="-3600984.5395980533"/>
    <n v="14640000"/>
    <n v="0"/>
  </r>
  <r>
    <x v="1"/>
    <s v="CN Quảng Nam"/>
    <s v="209201"/>
    <n v="3"/>
    <x v="1"/>
    <n v="1"/>
    <x v="1"/>
    <s v="BÁN LẺ"/>
    <n v="3379544"/>
    <n v="110417.29999999999"/>
    <n v="3269126.6999999997"/>
    <n v="2322867.2179999999"/>
    <n v="946259.48199999984"/>
    <n v="2949984.157802172"/>
    <n v="90.237682063597362"/>
    <n v="353103.33333333337"/>
    <n v="587264.72223999992"/>
    <n v="901027.94123999984"/>
    <n v="45376.450000000004"/>
    <n v="784024.00078883872"/>
    <n v="94625.948199999999"/>
    <n v="184561.76199999999"/>
    <n v="74720.733359999998"/>
    <n v="-2078445.4091621723"/>
    <n v="618.35199999999998"/>
    <n v="419037.81006686616"/>
    <n v="-418419.45806686621"/>
    <n v="700"/>
    <n v="0"/>
    <n v="700"/>
    <n v="-2496164.8672290388"/>
    <n v="0"/>
    <n v="-2496164.8672290388"/>
    <n v="-2496164.8672290388"/>
    <n v="7420000"/>
    <n v="-252000"/>
  </r>
  <r>
    <x v="2"/>
    <s v="Hà Nội"/>
    <s v="101112"/>
    <n v="3"/>
    <x v="0"/>
    <n v="1"/>
    <x v="1"/>
    <s v="BÁN LẺ"/>
    <n v="3370097.4190000002"/>
    <n v="168802.56900000005"/>
    <n v="3201294.8499999996"/>
    <n v="2267032.56"/>
    <n v="934262.29"/>
    <n v="1397536.6238890002"/>
    <n v="43.65535476649395"/>
    <n v="294937.5"/>
    <n v="378698.13800000004"/>
    <n v="531872.06559464696"/>
    <n v="49503.39675573742"/>
    <n v="36632.566207001466"/>
    <n v="91439.350178664885"/>
    <n v="14453.607152949373"/>
    <n v="0"/>
    <n v="-463274.33388900012"/>
    <n v="0"/>
    <n v="48729.047249726413"/>
    <n v="-48729.047249726413"/>
    <n v="0"/>
    <n v="28681.569458486192"/>
    <n v="-28681.569458486192"/>
    <n v="-77410.616708212605"/>
    <n v="0"/>
    <n v="-540684.95059721265"/>
    <n v="-540684.95059721265"/>
    <n v="6435000"/>
    <n v="321750"/>
  </r>
  <r>
    <x v="2"/>
    <s v="Hà Nội"/>
    <s v="101135"/>
    <n v="2"/>
    <x v="1"/>
    <n v="1"/>
    <x v="1"/>
    <s v="BÁN LẺ"/>
    <n v="3305376"/>
    <n v="127275.23999999999"/>
    <n v="3178100.76"/>
    <n v="2216453.2079999996"/>
    <n v="961647.55200000003"/>
    <n v="239210.77033669961"/>
    <n v="7.5268466421026758"/>
    <n v="0"/>
    <n v="46989.579771027646"/>
    <n v="29773.070316395733"/>
    <n v="18083.508770085784"/>
    <n v="34045.000501998627"/>
    <n v="72753.792253574415"/>
    <n v="37565.818723617398"/>
    <n v="0"/>
    <n v="722436.78166330035"/>
    <n v="0"/>
    <n v="74106.715993790582"/>
    <n v="-74106.715993790582"/>
    <n v="0"/>
    <n v="19140.062343656453"/>
    <n v="-19140.062343656453"/>
    <n v="629190.00332585326"/>
    <n v="0"/>
    <n v="629190.00332585326"/>
    <n v="629190.00332585326"/>
    <n v="6600000"/>
    <n v="6600"/>
  </r>
  <r>
    <x v="2"/>
    <s v="Hà Nội"/>
    <s v="101109"/>
    <n v="2"/>
    <x v="0"/>
    <n v="1"/>
    <x v="3"/>
    <s v="BÁN LẺ"/>
    <n v="3302712"/>
    <n v="30392.600000000002"/>
    <n v="3272319.4"/>
    <n v="2126625.1999999997"/>
    <n v="1145694.2"/>
    <n v="374028.05815067404"/>
    <n v="11.430059613088932"/>
    <n v="25244.799999999999"/>
    <n v="3449.9780000000001"/>
    <n v="75990.240440356749"/>
    <n v="151188.26171031731"/>
    <n v="0"/>
    <n v="114565.22"/>
    <n v="3589.558"/>
    <n v="0"/>
    <n v="771666.14184932597"/>
    <n v="0"/>
    <n v="0"/>
    <n v="0"/>
    <n v="0"/>
    <n v="0"/>
    <n v="0"/>
    <n v="771666.14184932597"/>
    <n v="0"/>
    <n v="771666.14184932597"/>
    <n v="771666.14184932597"/>
    <n v="2800000"/>
    <n v="634666.66666666651"/>
  </r>
  <r>
    <x v="0"/>
    <s v="CN Hồ Chí Minh"/>
    <s v="312118"/>
    <n v="1"/>
    <x v="1"/>
    <n v="1"/>
    <x v="1"/>
    <s v="BÁN LẺ"/>
    <n v="3215101"/>
    <n v="180113"/>
    <n v="3034988"/>
    <n v="1819715.2189999996"/>
    <n v="1215272.781"/>
    <n v="3814478.8150000004"/>
    <n v="125.68348919336749"/>
    <n v="790429.5"/>
    <n v="579852.81599999999"/>
    <n v="1479792.0089999996"/>
    <n v="46341.825999999994"/>
    <n v="134057.15599999999"/>
    <n v="87659.670000000013"/>
    <n v="696345.83799999999"/>
    <n v="0"/>
    <n v="-2599206.0339999995"/>
    <n v="112.90672474334663"/>
    <n v="438221.16199999995"/>
    <n v="-438108.2552752567"/>
    <n v="5520"/>
    <n v="5520"/>
    <n v="0"/>
    <n v="-3037314.2892752565"/>
    <n v="0"/>
    <n v="-3037314.2892752565"/>
    <n v="-3037314.2892752565"/>
    <n v="11960000"/>
    <n v="0"/>
  </r>
  <r>
    <x v="0"/>
    <s v="CN Hồ Chí Minh"/>
    <s v="312110"/>
    <n v="3"/>
    <x v="1"/>
    <n v="1"/>
    <x v="1"/>
    <s v="BÁN LẺ"/>
    <n v="3196856"/>
    <n v="258440"/>
    <n v="2938416"/>
    <n v="1877425.1470000003"/>
    <n v="1060990.8529999999"/>
    <n v="1394707.3659999999"/>
    <n v="47.464598817866495"/>
    <n v="459624.37300000002"/>
    <n v="187445.23199999999"/>
    <n v="443627.80800000008"/>
    <n v="53591.837000000007"/>
    <n v="43760.392"/>
    <n v="63326.353999999999"/>
    <n v="143331.37"/>
    <n v="0"/>
    <n v="-333716.51299999998"/>
    <n v="66.83541742606144"/>
    <n v="173995.99100000004"/>
    <n v="-173929.15558257396"/>
    <n v="0"/>
    <n v="0"/>
    <n v="0"/>
    <n v="-507645.66858257394"/>
    <n v="0"/>
    <n v="-507645.66858257394"/>
    <n v="-507645.66858257394"/>
    <n v="5070000"/>
    <n v="0"/>
  </r>
  <r>
    <x v="0"/>
    <s v="CN Hồ Chí Minh"/>
    <s v="312107"/>
    <n v="1"/>
    <x v="0"/>
    <n v="1"/>
    <x v="1"/>
    <s v="BÁN LẺ"/>
    <n v="3174570"/>
    <n v="4770"/>
    <n v="3169800"/>
    <n v="1918544"/>
    <n v="1251256"/>
    <n v="3036777.8192423312"/>
    <n v="95.803451928901865"/>
    <n v="959211.1100000001"/>
    <n v="261804.67"/>
    <n v="930274.98924233136"/>
    <n v="63664.369999999995"/>
    <n v="109914.31"/>
    <n v="152201.62"/>
    <n v="559706.75"/>
    <n v="0"/>
    <n v="-1785521.8192423312"/>
    <n v="89.089363857746548"/>
    <n v="202881.08000000002"/>
    <n v="-202791.99063614226"/>
    <n v="5200"/>
    <n v="5200"/>
    <n v="0"/>
    <n v="-1988313.8098784736"/>
    <n v="0"/>
    <n v="-1988313.8098784736"/>
    <n v="-1988313.8098784736"/>
    <n v="13000000"/>
    <n v="546185.67000000004"/>
  </r>
  <r>
    <x v="0"/>
    <s v="CN Hồ Chí Minh"/>
    <s v="312114"/>
    <n v="3"/>
    <x v="0"/>
    <n v="1"/>
    <x v="1"/>
    <s v="BÁN LẺ"/>
    <n v="3150126"/>
    <n v="98117.6"/>
    <n v="3052008.4000000004"/>
    <n v="1832485.1780003998"/>
    <n v="1219523.2219995998"/>
    <n v="2401925.3574612881"/>
    <n v="78.699827872730879"/>
    <n v="702211.98599999992"/>
    <n v="344288.08400000003"/>
    <n v="862974.43346128869"/>
    <n v="97781.698000000004"/>
    <n v="51781.03"/>
    <n v="144900.12599999999"/>
    <n v="197988"/>
    <n v="0"/>
    <n v="-1182402.1354616885"/>
    <n v="142.88508871625137"/>
    <n v="321257.18799999997"/>
    <n v="-321114.30291128374"/>
    <n v="0"/>
    <n v="0"/>
    <n v="0"/>
    <n v="-1503516.438372972"/>
    <n v="0"/>
    <n v="-1503516.438372972"/>
    <n v="-1503516.438372972"/>
    <n v="6300000"/>
    <n v="-348437.8381784645"/>
  </r>
  <r>
    <x v="2"/>
    <s v="Hà Nội"/>
    <s v="101112"/>
    <n v="1"/>
    <x v="0"/>
    <n v="1"/>
    <x v="1"/>
    <s v="BÁN LẺ"/>
    <n v="3128884.8689999999"/>
    <n v="119862.65500000001"/>
    <n v="3009022.2140000006"/>
    <n v="1936320.1000000003"/>
    <n v="1072702.1140000001"/>
    <n v="1243730.6555707701"/>
    <n v="41.333382312170926"/>
    <n v="249562.50000000003"/>
    <n v="327371.75900000002"/>
    <n v="372910.61293282133"/>
    <n v="73311.20597301214"/>
    <n v="37318.261866493391"/>
    <n v="83619.827632368528"/>
    <n v="99636.48816607456"/>
    <n v="0"/>
    <n v="-171028.54157076991"/>
    <n v="0"/>
    <n v="54554.714230550773"/>
    <n v="-54554.714230550773"/>
    <n v="0"/>
    <n v="34963.460339327539"/>
    <n v="-34963.460339327539"/>
    <n v="-260546.71614064823"/>
    <n v="0"/>
    <n v="-260546.71614064823"/>
    <n v="-260546.71614064823"/>
    <n v="3465000.0000000009"/>
    <n v="34650.000000000007"/>
  </r>
  <r>
    <x v="2"/>
    <s v="Hà Nội"/>
    <s v="101102"/>
    <n v="3"/>
    <x v="1"/>
    <n v="1"/>
    <x v="2"/>
    <s v="BÁN SỈ"/>
    <n v="3102400"/>
    <n v="0"/>
    <n v="3102400"/>
    <n v="2184000"/>
    <n v="918400"/>
    <n v="0"/>
    <n v="0"/>
    <n v="0"/>
    <n v="0"/>
    <n v="0"/>
    <n v="0"/>
    <n v="0"/>
    <n v="0"/>
    <n v="0"/>
    <n v="0"/>
    <n v="918400"/>
    <n v="0"/>
    <n v="0"/>
    <n v="0"/>
    <n v="0"/>
    <n v="0"/>
    <n v="0"/>
    <n v="918400"/>
    <n v="0"/>
    <n v="918400"/>
    <n v="918400"/>
    <n v="0"/>
    <n v="1400000"/>
  </r>
  <r>
    <x v="2"/>
    <s v="Hà Nội"/>
    <s v="101107"/>
    <n v="2"/>
    <x v="0"/>
    <n v="1"/>
    <x v="3"/>
    <s v="BÁN LẺ"/>
    <n v="3017412"/>
    <n v="73197"/>
    <n v="2944215"/>
    <n v="1860127.2"/>
    <n v="1084087.8"/>
    <n v="410677.68575068749"/>
    <n v="13.948630984852922"/>
    <n v="89337.600000000006"/>
    <n v="1652.1030000000001"/>
    <n v="108465.58361769808"/>
    <n v="96165.868132989388"/>
    <n v="0"/>
    <n v="108408.78"/>
    <n v="6647.7510000000002"/>
    <n v="0"/>
    <n v="673410.11424931255"/>
    <n v="0"/>
    <n v="0"/>
    <n v="0"/>
    <n v="0"/>
    <n v="0"/>
    <n v="0"/>
    <n v="673410.11424931255"/>
    <n v="0"/>
    <n v="673410.11424931255"/>
    <n v="673410.11424931255"/>
    <n v="2700000"/>
    <n v="612000"/>
  </r>
  <r>
    <x v="1"/>
    <s v="CN Đà Nẵng"/>
    <s v="209105"/>
    <n v="1"/>
    <x v="1"/>
    <n v="1"/>
    <x v="1"/>
    <s v="BÁN LẺ"/>
    <n v="3006969"/>
    <n v="167017.20000000001"/>
    <n v="2839951.8"/>
    <n v="2157789.5639999998"/>
    <n v="682162.23600000015"/>
    <n v="1800039.6129634613"/>
    <n v="63.382752234156278"/>
    <n v="253866.66984000005"/>
    <n v="272903.94264000002"/>
    <n v="735402.96366346162"/>
    <n v="92787.050999999992"/>
    <n v="154933.57530000003"/>
    <n v="68216.223599999998"/>
    <n v="221929.18692000007"/>
    <n v="0"/>
    <n v="-1117877.3769634613"/>
    <n v="131.25672"/>
    <n v="126204.28890665306"/>
    <n v="-126073.03218665306"/>
    <n v="0"/>
    <n v="0"/>
    <n v="0"/>
    <n v="-1243950.4091501145"/>
    <n v="0"/>
    <n v="-1243950.4091501145"/>
    <n v="-1243950.4091501145"/>
    <n v="4830000"/>
    <n v="-373935.48387096782"/>
  </r>
  <r>
    <x v="2"/>
    <s v="Hà Nội"/>
    <s v="101113"/>
    <n v="1"/>
    <x v="0"/>
    <n v="1"/>
    <x v="1"/>
    <s v="BÁN LẺ"/>
    <n v="2994824"/>
    <n v="212034.19999999998"/>
    <n v="2782789.8"/>
    <n v="1890628.7119999998"/>
    <n v="892161.08799999999"/>
    <n v="0"/>
    <n v="0"/>
    <n v="0"/>
    <n v="0"/>
    <n v="0"/>
    <n v="0"/>
    <n v="0"/>
    <n v="0"/>
    <n v="0"/>
    <n v="0"/>
    <n v="892161.08799999999"/>
    <n v="0"/>
    <n v="0"/>
    <n v="0"/>
    <n v="0"/>
    <n v="0"/>
    <n v="0"/>
    <n v="892161.08799999999"/>
    <n v="0"/>
    <n v="892161.08799999999"/>
    <n v="892161.08799999999"/>
    <n v="0"/>
    <n v="0"/>
  </r>
  <r>
    <x v="2"/>
    <s v="Hà Nội"/>
    <s v="101114"/>
    <n v="2"/>
    <x v="0"/>
    <n v="1"/>
    <x v="1"/>
    <s v="BÁN LẺ"/>
    <n v="2987764.7930000001"/>
    <n v="181190.78899999999"/>
    <n v="2806574.0040000007"/>
    <n v="1868259.4450000001"/>
    <n v="938314.55900000001"/>
    <n v="524239.27802129288"/>
    <n v="18.678975764549012"/>
    <n v="346450"/>
    <n v="0"/>
    <n v="52003.122435886966"/>
    <n v="12346.143254392737"/>
    <n v="21835.1501397459"/>
    <n v="91604.862191267195"/>
    <n v="0"/>
    <n v="0"/>
    <n v="414075.28097870713"/>
    <n v="0"/>
    <n v="109171.39534374207"/>
    <n v="-109171.39534374207"/>
    <n v="0"/>
    <n v="30963.992736522996"/>
    <n v="-30963.992736522996"/>
    <n v="273939.89289844211"/>
    <n v="0"/>
    <n v="273939.89289844211"/>
    <n v="273939.89289844211"/>
    <n v="0"/>
    <n v="0"/>
  </r>
  <r>
    <x v="0"/>
    <s v="CN Hồ Chí Minh"/>
    <s v="312112"/>
    <n v="1"/>
    <x v="0"/>
    <n v="1"/>
    <x v="3"/>
    <s v="BÁN SỈ"/>
    <n v="2964330"/>
    <n v="422101.8"/>
    <n v="2542228.2000000002"/>
    <n v="1778598"/>
    <n v="763630.20000000007"/>
    <n v="240415.69500000001"/>
    <n v="9.4568888426302564"/>
    <n v="0"/>
    <n v="0"/>
    <n v="0"/>
    <n v="158740.69500000001"/>
    <n v="0"/>
    <n v="0"/>
    <n v="81675.000000000015"/>
    <n v="0"/>
    <n v="523214.505"/>
    <n v="0"/>
    <n v="0"/>
    <n v="0"/>
    <n v="0"/>
    <n v="0"/>
    <n v="0"/>
    <n v="523214.505"/>
    <n v="0"/>
    <n v="523214.505"/>
    <n v="523214.505"/>
    <n v="2430000.0000000005"/>
    <n v="540000"/>
  </r>
  <r>
    <x v="0"/>
    <s v="CN Hồ Chí Minh"/>
    <s v="312109"/>
    <n v="3"/>
    <x v="0"/>
    <n v="1"/>
    <x v="1"/>
    <s v="BÁN LẺ"/>
    <n v="2953275"/>
    <n v="253035"/>
    <n v="2700240"/>
    <n v="1741106.85"/>
    <n v="959133.15"/>
    <n v="1199231.206489787"/>
    <n v="44.412022875366155"/>
    <n v="356297.73"/>
    <n v="195769.40999999997"/>
    <n v="424115.55148978683"/>
    <n v="58902.929999999993"/>
    <n v="40724.85"/>
    <n v="90136.86"/>
    <n v="33283.875"/>
    <n v="0"/>
    <n v="-240098.05648978695"/>
    <n v="117.666495670274"/>
    <n v="116245.44"/>
    <n v="-116127.77350432973"/>
    <n v="0"/>
    <n v="0"/>
    <n v="0"/>
    <n v="-356225.82999411668"/>
    <n v="0"/>
    <n v="-356225.82999411668"/>
    <n v="-356225.82999411668"/>
    <n v="2250000"/>
    <n v="-489462.07127537776"/>
  </r>
  <r>
    <x v="0"/>
    <s v="CN Cần Thơ"/>
    <s v="311102"/>
    <n v="3"/>
    <x v="1"/>
    <n v="1"/>
    <x v="1"/>
    <s v="BÁN LẺ"/>
    <n v="2835952"/>
    <n v="163936"/>
    <n v="2672016"/>
    <n v="1545632.656"/>
    <n v="1126383.344"/>
    <n v="1240484.872"/>
    <n v="46.42505404159256"/>
    <n v="156245.848"/>
    <n v="240565.42400000003"/>
    <n v="471070.11200000002"/>
    <n v="38402.735999999997"/>
    <n v="298114.75200000004"/>
    <n v="0"/>
    <n v="36086"/>
    <n v="0"/>
    <n v="-114101.52799999999"/>
    <n v="0"/>
    <n v="13914.016000000001"/>
    <n v="-13914.016000000001"/>
    <n v="0"/>
    <n v="0"/>
    <n v="0"/>
    <n v="-128015.54400000001"/>
    <n v="0"/>
    <n v="-128015.54400000001"/>
    <n v="-128015.54400000001"/>
    <n v="5120000"/>
    <n v="0"/>
  </r>
  <r>
    <x v="0"/>
    <s v="CN Đồng Tháp"/>
    <s v="311401"/>
    <n v="2"/>
    <x v="1"/>
    <n v="1"/>
    <x v="1"/>
    <s v="BÁN LẺ"/>
    <n v="2833038"/>
    <n v="115167"/>
    <n v="2717871"/>
    <n v="1654727.9839999999"/>
    <n v="1063143.0160000001"/>
    <n v="2344093.9007694791"/>
    <n v="86.247430461912259"/>
    <n v="650650"/>
    <n v="471207.71711000003"/>
    <n v="622900.46"/>
    <n v="16906.671600000001"/>
    <n v="340744.25675947912"/>
    <n v="63801.4"/>
    <n v="177883.3953"/>
    <n v="124764.64"/>
    <n v="-1405715.5247694789"/>
    <n v="300.625"/>
    <n v="512923.00800000003"/>
    <n v="-512622.38300000003"/>
    <n v="6760"/>
    <n v="0"/>
    <n v="6760"/>
    <n v="-1911577.9077694793"/>
    <n v="0"/>
    <n v="-1911577.9077694793"/>
    <n v="-1911577.9077694793"/>
    <n v="7150000"/>
    <n v="0"/>
  </r>
  <r>
    <x v="0"/>
    <s v="CN Hồ Chí Minh"/>
    <s v="312104"/>
    <n v="2"/>
    <x v="0"/>
    <n v="1"/>
    <x v="3"/>
    <s v="BÁN LẺ"/>
    <n v="2698596"/>
    <n v="10989"/>
    <n v="2687607"/>
    <n v="1746597.6"/>
    <n v="941009.4"/>
    <n v="630475.90824636968"/>
    <n v="23.458634697943921"/>
    <n v="136542.40200000003"/>
    <n v="83676.456000000006"/>
    <n v="127737.5822463698"/>
    <n v="143878.59899999999"/>
    <n v="0"/>
    <n v="94100.939999999988"/>
    <n v="44539.929000000004"/>
    <n v="0"/>
    <n v="310533.49175363028"/>
    <n v="0"/>
    <n v="0"/>
    <n v="0"/>
    <n v="0"/>
    <n v="0"/>
    <n v="0"/>
    <n v="310533.49175363028"/>
    <n v="0"/>
    <n v="310533.49175363028"/>
    <n v="310533.49175363028"/>
    <n v="1350000"/>
    <n v="270000"/>
  </r>
  <r>
    <x v="0"/>
    <s v="CN Hồ Chí Minh"/>
    <s v="312124"/>
    <n v="1"/>
    <x v="1"/>
    <n v="1"/>
    <x v="1"/>
    <s v="BÁN LẺ"/>
    <n v="2648980"/>
    <n v="387201"/>
    <n v="2261779"/>
    <n v="1514253.8869999999"/>
    <n v="747525.11300000001"/>
    <n v="3410285.8509999998"/>
    <n v="150.77891566771112"/>
    <n v="884151.16800000006"/>
    <n v="299751.087"/>
    <n v="1258878.0219999999"/>
    <n v="73203.428"/>
    <n v="186615.20699999999"/>
    <n v="30734.475999999995"/>
    <n v="676952.46299999999"/>
    <n v="0"/>
    <n v="-2662760.7379999994"/>
    <n v="69.449932140157159"/>
    <n v="1785.6010000000001"/>
    <n v="-1716.1510678598427"/>
    <n v="0"/>
    <n v="0"/>
    <n v="0"/>
    <n v="-2664476.8890678599"/>
    <n v="0"/>
    <n v="-2664476.8890678599"/>
    <n v="-2664476.8890678599"/>
    <n v="12160000"/>
    <n v="0"/>
  </r>
  <r>
    <x v="0"/>
    <s v="CN Hồ Chí Minh"/>
    <s v="312123"/>
    <n v="1"/>
    <x v="1"/>
    <n v="1"/>
    <x v="1"/>
    <s v="BÁN LẺ"/>
    <n v="2626997"/>
    <n v="257298"/>
    <n v="2369699"/>
    <n v="1413634.8459999999"/>
    <n v="956064.15399999998"/>
    <n v="1924267.9779999997"/>
    <n v="81.203054818354545"/>
    <n v="295562.93599999999"/>
    <n v="205757.02300000002"/>
    <n v="703384.19899999991"/>
    <n v="27100.555"/>
    <n v="250504.45500000002"/>
    <n v="67067.833999999988"/>
    <n v="374890.97600000002"/>
    <n v="0"/>
    <n v="-968203.82399999991"/>
    <n v="88.824561827044278"/>
    <n v="-35585.764999999999"/>
    <n v="35674.589561827037"/>
    <n v="0"/>
    <n v="0"/>
    <n v="0"/>
    <n v="-932529.23443817301"/>
    <n v="0"/>
    <n v="-932529.23443817301"/>
    <n v="-932529.23443817301"/>
    <n v="6460000"/>
    <n v="0"/>
  </r>
  <r>
    <x v="0"/>
    <s v="CN Hồ Chí Minh"/>
    <s v="312117"/>
    <n v="3"/>
    <x v="0"/>
    <n v="1"/>
    <x v="1"/>
    <s v="BÁN LẺ"/>
    <n v="2619520"/>
    <n v="55552.799999999996"/>
    <n v="2563967.2000000002"/>
    <n v="1659085.1360000004"/>
    <n v="904882.06400000013"/>
    <n v="2051000.9060427551"/>
    <n v="79.993258339761724"/>
    <n v="396311.87199999997"/>
    <n v="2712.4160000000006"/>
    <n v="951150.82604275527"/>
    <n v="69728.688000000009"/>
    <n v="154491.63200000001"/>
    <n v="97589.664000000019"/>
    <n v="379015.80800000002"/>
    <n v="0"/>
    <n v="-1146118.8420427551"/>
    <n v="42.084185763832295"/>
    <n v="154899.34400000001"/>
    <n v="-154857.25981423617"/>
    <n v="0"/>
    <n v="0"/>
    <n v="0"/>
    <n v="-1300976.1018569912"/>
    <n v="0"/>
    <n v="-1300976.1018569912"/>
    <n v="-1300976.1018569912"/>
    <n v="6400000"/>
    <n v="-673512.66677897749"/>
  </r>
  <r>
    <x v="2"/>
    <s v="Hà Nội"/>
    <s v="101124"/>
    <n v="2"/>
    <x v="0"/>
    <n v="1"/>
    <x v="1"/>
    <s v="BÁN LẺ"/>
    <n v="2492170"/>
    <n v="180980"/>
    <n v="2311190"/>
    <n v="1383499.76"/>
    <n v="927690.23999999999"/>
    <n v="1114772.9439707438"/>
    <n v="48.233721328438762"/>
    <n v="193050"/>
    <n v="308835.75526463886"/>
    <n v="285037.97423932783"/>
    <n v="44583.012843912642"/>
    <n v="18213.249667866527"/>
    <n v="76409.926893201162"/>
    <n v="188643.02506179688"/>
    <n v="0"/>
    <n v="-187082.70397074387"/>
    <n v="0"/>
    <n v="38051.562307276865"/>
    <n v="-38051.562307276865"/>
    <n v="0"/>
    <n v="38753.392759546958"/>
    <n v="-38753.392759546958"/>
    <n v="-263887.65903756768"/>
    <n v="0"/>
    <n v="-263887.65903756768"/>
    <n v="-263887.65903756768"/>
    <n v="1600000"/>
    <n v="16000"/>
  </r>
  <r>
    <x v="2"/>
    <s v="Hà Nội"/>
    <s v="101113"/>
    <n v="1"/>
    <x v="1"/>
    <n v="1"/>
    <x v="1"/>
    <s v="BÁN LẺ"/>
    <n v="2460710"/>
    <n v="90984"/>
    <n v="2369726"/>
    <n v="1596567.85"/>
    <n v="773158.15"/>
    <n v="1342236.8482301373"/>
    <n v="56.64101454050541"/>
    <n v="560000"/>
    <n v="325060.87178948463"/>
    <n v="269885.25862317701"/>
    <n v="61418.629688009445"/>
    <n v="16024.537167611132"/>
    <n v="78244.906060639914"/>
    <n v="31602.644901214935"/>
    <n v="0"/>
    <n v="-569078.69823013723"/>
    <n v="0"/>
    <n v="210271.83660123841"/>
    <n v="-210271.83660123841"/>
    <n v="0"/>
    <n v="17513.741096600697"/>
    <n v="-17513.741096600697"/>
    <n v="-796864.27592797647"/>
    <n v="0"/>
    <n v="-796864.27592797647"/>
    <n v="-796864.27592797647"/>
    <n v="4800000"/>
    <n v="48000"/>
  </r>
  <r>
    <x v="1"/>
    <s v="CN Đà Nẵng"/>
    <s v="209105"/>
    <n v="2"/>
    <x v="0"/>
    <n v="1"/>
    <x v="1"/>
    <s v="BÁN LẺ"/>
    <n v="2437410"/>
    <n v="46986"/>
    <n v="2390424"/>
    <n v="1642659.9"/>
    <n v="747764.10000000009"/>
    <n v="1237285.1085208242"/>
    <n v="51.760068863131572"/>
    <n v="170000.00339999999"/>
    <n v="188733.63371999998"/>
    <n v="584370.8335508242"/>
    <n v="56306.57"/>
    <n v="56974.529849999999"/>
    <n v="74776.41"/>
    <n v="106123.12800000001"/>
    <n v="0"/>
    <n v="-489521.00852082431"/>
    <n v="0"/>
    <n v="49464.237599999993"/>
    <n v="-49464.237599999993"/>
    <n v="0"/>
    <n v="0"/>
    <n v="0"/>
    <n v="-538985.24612082436"/>
    <n v="0"/>
    <n v="-538985.24612082436"/>
    <n v="-538985.24612082436"/>
    <n v="3030000"/>
    <n v="323257.46773750003"/>
  </r>
  <r>
    <x v="2"/>
    <s v="Hà Nội"/>
    <s v="101108"/>
    <n v="1"/>
    <x v="0"/>
    <n v="1"/>
    <x v="3"/>
    <s v="BÁN LẺ"/>
    <n v="2424344"/>
    <n v="59181.2"/>
    <n v="2365162.7999999998"/>
    <n v="1462406.4000000001"/>
    <n v="902756.4"/>
    <n v="375091.46950819128"/>
    <n v="15.859012728772468"/>
    <n v="104613.94944"/>
    <n v="33643.746453790242"/>
    <n v="124881.531460313"/>
    <n v="21676.602154087966"/>
    <n v="0"/>
    <n v="90275.64"/>
    <n v="0"/>
    <n v="0"/>
    <n v="527664.93049180869"/>
    <n v="0"/>
    <n v="0"/>
    <n v="0"/>
    <n v="0"/>
    <n v="0"/>
    <n v="0"/>
    <n v="527664.93049180869"/>
    <n v="0"/>
    <n v="527664.93049180869"/>
    <n v="527664.93049180869"/>
    <n v="2210000"/>
    <n v="500933.33333333326"/>
  </r>
  <r>
    <x v="1"/>
    <s v="CN Đà Nẵng"/>
    <s v="209103"/>
    <n v="3"/>
    <x v="1"/>
    <n v="1"/>
    <x v="1"/>
    <s v="BÁN LẺ"/>
    <n v="2423434"/>
    <n v="93783.3"/>
    <n v="2329650.7000000002"/>
    <n v="1873294.2020000003"/>
    <n v="456356.49800000008"/>
    <n v="1932897.1919920002"/>
    <n v="82.969399317760377"/>
    <n v="540980.15399999998"/>
    <n v="35457.679218000005"/>
    <n v="742846.40819999995"/>
    <n v="76342.153549999988"/>
    <n v="318658.97154"/>
    <n v="45635.649799999999"/>
    <n v="172976.17568400002"/>
    <n v="0"/>
    <n v="-1476540.6939920003"/>
    <n v="116.98778000000003"/>
    <n v="182427.51097431383"/>
    <n v="-182310.52319431384"/>
    <n v="0"/>
    <n v="0"/>
    <n v="0"/>
    <n v="-1658851.2171863138"/>
    <n v="0"/>
    <n v="-1658851.2171863138"/>
    <n v="-1658851.2171863138"/>
    <n v="3900000"/>
    <n v="1181584.1584158416"/>
  </r>
  <r>
    <x v="0"/>
    <s v="CN Hồ Chí Minh"/>
    <s v="312103"/>
    <n v="1"/>
    <x v="1"/>
    <n v="1"/>
    <x v="3"/>
    <s v="BÁN LẺ"/>
    <n v="2398850"/>
    <n v="26850"/>
    <n v="2372000"/>
    <n v="1443310"/>
    <n v="928690"/>
    <n v="1276044.2250000001"/>
    <n v="53.796130902192253"/>
    <n v="156250"/>
    <n v="128765.325"/>
    <n v="241460.32500000001"/>
    <n v="133226.45000000001"/>
    <n v="93460.400000000009"/>
    <n v="92869"/>
    <n v="430012.72499999998"/>
    <n v="0"/>
    <n v="-347354.22499999998"/>
    <n v="0"/>
    <n v="65136.324999999997"/>
    <n v="-65136.324999999997"/>
    <n v="0"/>
    <n v="0"/>
    <n v="0"/>
    <n v="-412490.55"/>
    <n v="0"/>
    <n v="-412490.55"/>
    <n v="-412490.55"/>
    <n v="1250000"/>
    <n v="0"/>
  </r>
  <r>
    <x v="2"/>
    <s v="Hà Nội"/>
    <s v="101108"/>
    <n v="1"/>
    <x v="1"/>
    <n v="1"/>
    <x v="3"/>
    <s v="BÁN LẺ"/>
    <n v="2346210"/>
    <n v="18150"/>
    <n v="2328060"/>
    <n v="1424526"/>
    <n v="903534"/>
    <n v="544339.51253567345"/>
    <n v="23.381678845720188"/>
    <n v="213333.33"/>
    <n v="759"/>
    <n v="157694.52620192309"/>
    <n v="52822.536333750453"/>
    <n v="0"/>
    <n v="90353.4"/>
    <n v="29376.720000000001"/>
    <n v="0"/>
    <n v="359194.48746432643"/>
    <n v="0"/>
    <n v="46523.561442873586"/>
    <n v="-46523.561442873586"/>
    <n v="0"/>
    <n v="0"/>
    <n v="0"/>
    <n v="312670.92602145288"/>
    <n v="0"/>
    <n v="312670.92602145288"/>
    <n v="312670.92602145288"/>
    <n v="2100000"/>
    <n v="136500"/>
  </r>
  <r>
    <x v="0"/>
    <s v="CN Cần Thơ"/>
    <s v="311101"/>
    <n v="2"/>
    <x v="0"/>
    <n v="1"/>
    <x v="3"/>
    <s v="BÁN LẺ"/>
    <n v="2269876"/>
    <n v="47516"/>
    <n v="2222360"/>
    <n v="1361925.6"/>
    <n v="860434.4"/>
    <n v="395282.66399999999"/>
    <n v="17.786617109739193"/>
    <n v="56000"/>
    <n v="127547.36399999997"/>
    <n v="0"/>
    <n v="111118"/>
    <n v="6990.7879999999986"/>
    <n v="83635.44"/>
    <n v="9991.0720000000001"/>
    <n v="0"/>
    <n v="465151.73599999992"/>
    <n v="0"/>
    <n v="7566.9439999999986"/>
    <n v="-7566.9439999999986"/>
    <n v="0"/>
    <n v="0"/>
    <n v="0"/>
    <n v="457584.79199999996"/>
    <n v="0"/>
    <n v="457584.79199999996"/>
    <n v="457584.79199999996"/>
    <n v="1960000"/>
    <n v="444266.67599999992"/>
  </r>
  <r>
    <x v="0"/>
    <s v="CN Hồ Chí Minh"/>
    <s v="312116"/>
    <n v="1"/>
    <x v="0"/>
    <n v="1"/>
    <x v="1"/>
    <s v="BÁN LẺ"/>
    <n v="2203710"/>
    <n v="12138"/>
    <n v="2191572"/>
    <n v="1140688.287"/>
    <n v="1050883.713"/>
    <n v="2240682.7564301761"/>
    <n v="102.24089176308951"/>
    <n v="196153.837"/>
    <n v="35817.215000000004"/>
    <n v="739984.63643017621"/>
    <n v="59002.563000000002"/>
    <n v="721276"/>
    <n v="117285.363"/>
    <n v="371163.14199999993"/>
    <n v="0"/>
    <n v="-1189799.0434301761"/>
    <n v="27.582305413668738"/>
    <n v="42451.328999999998"/>
    <n v="-42423.746694586334"/>
    <n v="0"/>
    <n v="0"/>
    <n v="0"/>
    <n v="-1232222.7901247626"/>
    <n v="0"/>
    <n v="-1232222.7901247626"/>
    <n v="-1232222.7901247626"/>
    <n v="2040000"/>
    <n v="-301843.49277280201"/>
  </r>
  <r>
    <x v="0"/>
    <s v="CN Hồ Chí Minh"/>
    <s v="312104"/>
    <n v="1"/>
    <x v="1"/>
    <n v="1"/>
    <x v="3"/>
    <s v="BÁN LẺ"/>
    <n v="2168852"/>
    <n v="88792.2"/>
    <n v="2080059.8"/>
    <n v="1301311.2"/>
    <n v="778748.6"/>
    <n v="654886.23600000003"/>
    <n v="31.484010027019416"/>
    <n v="174280.02399999998"/>
    <n v="83964.453999999998"/>
    <n v="136200.38500000001"/>
    <n v="111566.451"/>
    <n v="2647.7"/>
    <n v="77874.86"/>
    <n v="68352.362000000008"/>
    <n v="0"/>
    <n v="123862.364"/>
    <n v="0"/>
    <n v="42502.573999999993"/>
    <n v="-42502.573999999993"/>
    <n v="0"/>
    <n v="0"/>
    <n v="0"/>
    <n v="81359.790000000008"/>
    <n v="0"/>
    <n v="81359.790000000008"/>
    <n v="81359.790000000008"/>
    <n v="2320000"/>
    <n v="0"/>
  </r>
  <r>
    <x v="2"/>
    <s v="Hà Nội"/>
    <s v="101109"/>
    <n v="2"/>
    <x v="1"/>
    <n v="1"/>
    <x v="3"/>
    <s v="BÁN LẺ"/>
    <n v="2134485"/>
    <n v="42415.5"/>
    <n v="2092069.5"/>
    <n v="1280691"/>
    <n v="811378.5"/>
    <n v="195754.64956533193"/>
    <n v="9.3569859684552519"/>
    <n v="0"/>
    <n v="0"/>
    <n v="64937.841346153837"/>
    <n v="42132.683219178085"/>
    <n v="0"/>
    <n v="81137.850000000006"/>
    <n v="7546.2750000000005"/>
    <n v="0"/>
    <n v="615623.85043466801"/>
    <n v="0"/>
    <n v="25228.756506559963"/>
    <n v="-25228.756506559963"/>
    <n v="0"/>
    <n v="0"/>
    <n v="0"/>
    <n v="590395.09392810811"/>
    <n v="0"/>
    <n v="590395.09392810811"/>
    <n v="590395.09392810811"/>
    <n v="3750000"/>
    <n v="225000"/>
  </r>
  <r>
    <x v="0"/>
    <s v="CN Hồ Chí Minh"/>
    <s v="312109"/>
    <n v="1"/>
    <x v="0"/>
    <n v="1"/>
    <x v="1"/>
    <s v="BÁN LẺ"/>
    <n v="2094872"/>
    <n v="0"/>
    <n v="2094872"/>
    <n v="1292195.398"/>
    <n v="802676.60199999996"/>
    <n v="1890061.6413704772"/>
    <n v="90.223251891785139"/>
    <n v="600373.20200000005"/>
    <n v="339333.64399999997"/>
    <n v="645825.55737047724"/>
    <n v="66240.173999999999"/>
    <n v="36665.018000000004"/>
    <n v="109880.68"/>
    <n v="91743.36599999998"/>
    <n v="0"/>
    <n v="-1087385.039370477"/>
    <n v="68.175525183637006"/>
    <n v="201897.046"/>
    <n v="-201828.87047481636"/>
    <n v="0"/>
    <n v="0"/>
    <n v="0"/>
    <n v="-1289213.9098452935"/>
    <n v="0"/>
    <n v="-1289213.9098452935"/>
    <n v="-1289213.9098452935"/>
    <n v="3900000"/>
    <n v="-979922.36273902829"/>
  </r>
  <r>
    <x v="0"/>
    <s v="CN Hồ Chí Minh"/>
    <s v="312102"/>
    <n v="1"/>
    <x v="1"/>
    <n v="1"/>
    <x v="3"/>
    <s v="BÁN LẺ"/>
    <n v="2039607"/>
    <n v="18873"/>
    <n v="2020734"/>
    <n v="1234564.2000000002"/>
    <n v="786169.79999999993"/>
    <n v="752727.7620000001"/>
    <n v="37.250215119852491"/>
    <n v="123461.36100000002"/>
    <n v="44483.634000000005"/>
    <n v="185343.201"/>
    <n v="110362.39200000002"/>
    <n v="42936.75"/>
    <n v="78616.98000000001"/>
    <n v="167523.44400000002"/>
    <n v="0"/>
    <n v="33442.038"/>
    <n v="0"/>
    <n v="58549.85100000001"/>
    <n v="-58549.85100000001"/>
    <n v="0"/>
    <n v="0"/>
    <n v="0"/>
    <n v="-25107.813000000002"/>
    <n v="0"/>
    <n v="-25107.813000000002"/>
    <n v="-25107.813000000002"/>
    <n v="2160000"/>
    <n v="0"/>
  </r>
  <r>
    <x v="2"/>
    <s v="Hà Nội"/>
    <s v="101108"/>
    <n v="2"/>
    <x v="1"/>
    <n v="1"/>
    <x v="3"/>
    <s v="BÁN LẺ"/>
    <n v="2031696"/>
    <n v="26323.200000000001"/>
    <n v="2005372.8"/>
    <n v="1225417.5999999999"/>
    <n v="779955.20000000007"/>
    <n v="377888.97214723105"/>
    <n v="18.843826551713029"/>
    <n v="113777.77600000001"/>
    <n v="404.79999999999995"/>
    <n v="95590.952769230775"/>
    <n v="74252.819378000248"/>
    <n v="0"/>
    <n v="77995.51999999999"/>
    <n v="15867.104000000001"/>
    <n v="0"/>
    <n v="402066.22785276908"/>
    <n v="0"/>
    <n v="24812.566102865912"/>
    <n v="-24812.566102865912"/>
    <n v="0"/>
    <n v="0"/>
    <n v="0"/>
    <n v="377253.66174990311"/>
    <n v="0"/>
    <n v="377253.66174990311"/>
    <n v="377253.66174990311"/>
    <n v="6400000"/>
    <n v="384000"/>
  </r>
  <r>
    <x v="0"/>
    <s v="CN Hồ Chí Minh"/>
    <s v="312102"/>
    <n v="2"/>
    <x v="0"/>
    <n v="1"/>
    <x v="3"/>
    <s v="BÁN LẺ"/>
    <n v="2024750"/>
    <n v="69703.399999999994"/>
    <n v="1955046.6"/>
    <n v="1271270"/>
    <n v="683776.60000000009"/>
    <n v="357144.73657626769"/>
    <n v="18.267837532684268"/>
    <n v="62395.866000000009"/>
    <n v="21556.717000000004"/>
    <n v="73767.564576267687"/>
    <n v="103217.894"/>
    <n v="0"/>
    <n v="68450.460000000006"/>
    <n v="27756.235000000001"/>
    <n v="0"/>
    <n v="326631.86342373234"/>
    <n v="0"/>
    <n v="0"/>
    <n v="0"/>
    <n v="0"/>
    <n v="0"/>
    <n v="0"/>
    <n v="326631.86342373234"/>
    <n v="0"/>
    <n v="326631.86342373234"/>
    <n v="326631.86342373234"/>
    <n v="845000"/>
    <n v="162500"/>
  </r>
  <r>
    <x v="0"/>
    <s v="CN Cần Thơ"/>
    <s v="311102"/>
    <n v="1"/>
    <x v="1"/>
    <n v="1"/>
    <x v="1"/>
    <s v="BÁN LẺ"/>
    <n v="1992600"/>
    <n v="95184"/>
    <n v="1897416"/>
    <n v="1043368.5060000001"/>
    <n v="854047.49399999995"/>
    <n v="1517870.115"/>
    <n v="79.996696296436838"/>
    <n v="197501.58"/>
    <n v="266498.79300000001"/>
    <n v="829531.62"/>
    <n v="80607.923999999999"/>
    <n v="74051.478000000003"/>
    <n v="0"/>
    <n v="69678.720000000001"/>
    <n v="0"/>
    <n v="-663822.62100000004"/>
    <n v="220.71600000000004"/>
    <n v="117840.29093768503"/>
    <n v="-117619.57493768503"/>
    <n v="0"/>
    <n v="0"/>
    <n v="0"/>
    <n v="-781442.19593768485"/>
    <n v="0"/>
    <n v="-781442.19593768485"/>
    <n v="-781442.19593768485"/>
    <n v="6840000"/>
    <n v="-90000"/>
  </r>
  <r>
    <x v="2"/>
    <s v="Hà Nội"/>
    <s v="101126"/>
    <n v="2"/>
    <x v="1"/>
    <n v="1"/>
    <x v="1"/>
    <s v="BÁN LẺ"/>
    <n v="1972608.5"/>
    <n v="0"/>
    <n v="1972608.5"/>
    <n v="1325429.588"/>
    <n v="647178.91200000001"/>
    <n v="133067.28138138185"/>
    <n v="6.7457522048283707"/>
    <n v="0"/>
    <n v="37503.668662573997"/>
    <n v="17768.208995654324"/>
    <n v="10792.019761048594"/>
    <n v="20317.64536704652"/>
    <n v="43418.585058593948"/>
    <n v="3267.1535364644742"/>
    <n v="0"/>
    <n v="514111.63061861816"/>
    <n v="0"/>
    <n v="18085.03545902322"/>
    <n v="-18085.03545902322"/>
    <n v="0"/>
    <n v="11422.558180862523"/>
    <n v="-11422.558180862523"/>
    <n v="484604.03697873233"/>
    <n v="0"/>
    <n v="484604.03697873233"/>
    <n v="484604.03697873233"/>
    <n v="0"/>
    <n v="0"/>
  </r>
  <r>
    <x v="2"/>
    <s v="Hà Nội"/>
    <s v="101107"/>
    <n v="1"/>
    <x v="0"/>
    <n v="1"/>
    <x v="3"/>
    <s v="BÁN LẺ"/>
    <n v="1870275"/>
    <n v="187027.5"/>
    <n v="1683247.5"/>
    <n v="1181665"/>
    <n v="501582.5"/>
    <n v="247611.67044379396"/>
    <n v="14.710354267200396"/>
    <n v="82720"/>
    <n v="2536.6464587394412"/>
    <n v="88249.303491545812"/>
    <n v="20941.220493508692"/>
    <n v="0"/>
    <n v="50158.25"/>
    <n v="3006.25"/>
    <n v="0"/>
    <n v="253970.82955620604"/>
    <n v="0"/>
    <n v="0"/>
    <n v="0"/>
    <n v="0"/>
    <n v="0"/>
    <n v="0"/>
    <n v="253970.82955620604"/>
    <n v="0"/>
    <n v="253970.82955620604"/>
    <n v="253970.82955620604"/>
    <n v="1625000"/>
    <n v="368333.33333333326"/>
  </r>
  <r>
    <x v="0"/>
    <s v="CN Nha Trang"/>
    <s v="312201"/>
    <n v="2"/>
    <x v="1"/>
    <n v="1"/>
    <x v="1"/>
    <s v="BÁN LẺ"/>
    <n v="1787325"/>
    <n v="83025"/>
    <n v="1704300"/>
    <n v="1015879.9249999999"/>
    <n v="688420.07500000007"/>
    <n v="2109128.7250000001"/>
    <n v="123.75337235228541"/>
    <n v="711115.625"/>
    <n v="395064.10000000003"/>
    <n v="746550.02500000002"/>
    <n v="61926.324999999997"/>
    <n v="22949.974999999999"/>
    <n v="56432.5"/>
    <n v="115090.175"/>
    <n v="0"/>
    <n v="-1420708.65"/>
    <n v="260"/>
    <n v="131512.07691313367"/>
    <n v="-131252.07691313367"/>
    <n v="0"/>
    <n v="0"/>
    <n v="0"/>
    <n v="-1551960.7269131336"/>
    <n v="0"/>
    <n v="-1551960.7269131336"/>
    <n v="-1551960.7269131336"/>
    <n v="5000000"/>
    <n v="0"/>
  </r>
  <r>
    <x v="2"/>
    <s v="Hà Nội"/>
    <s v="101126"/>
    <n v="2"/>
    <x v="1"/>
    <n v="1"/>
    <x v="3"/>
    <s v="BÁN LẺ"/>
    <n v="1744920"/>
    <n v="242445"/>
    <n v="1502475"/>
    <n v="1046952"/>
    <n v="455523"/>
    <n v="45552.299999999996"/>
    <n v="3.0318175011231467"/>
    <n v="0"/>
    <n v="0"/>
    <n v="0"/>
    <n v="0"/>
    <n v="0"/>
    <n v="45552.299999999996"/>
    <n v="0"/>
    <n v="0"/>
    <n v="409970.7"/>
    <n v="0"/>
    <n v="25733.080843109001"/>
    <n v="-25733.080843109001"/>
    <n v="0"/>
    <n v="0"/>
    <n v="0"/>
    <n v="384237.61915689096"/>
    <n v="0"/>
    <n v="384237.61915689096"/>
    <n v="384237.61915689096"/>
    <n v="0"/>
    <n v="0"/>
  </r>
  <r>
    <x v="0"/>
    <s v="CN Hồ Chí Minh"/>
    <s v="312115"/>
    <n v="1"/>
    <x v="1"/>
    <n v="1"/>
    <x v="1"/>
    <s v="BÁN LẺ"/>
    <n v="1717034"/>
    <n v="0"/>
    <n v="1717034"/>
    <n v="1037060.8160000001"/>
    <n v="679973.18400000001"/>
    <n v="4641590.5360000003"/>
    <n v="270.32607018847619"/>
    <n v="1024543.1680000002"/>
    <n v="737399.27800000005"/>
    <n v="1570277.3460000004"/>
    <n v="104176.424"/>
    <n v="316839.62200000003"/>
    <n v="54612.624000000003"/>
    <n v="833742.07400000002"/>
    <n v="0"/>
    <n v="-3961617.3520000004"/>
    <n v="63.173919731478783"/>
    <n v="457430.84200000006"/>
    <n v="-457367.66808026854"/>
    <n v="1980.0000000000002"/>
    <n v="1980.0000000000002"/>
    <n v="0"/>
    <n v="-4418985.0200802684"/>
    <n v="0"/>
    <n v="-4418985.0200802684"/>
    <n v="-4418985.0200802684"/>
    <n v="13420000"/>
    <n v="0"/>
  </r>
  <r>
    <x v="0"/>
    <s v="CN Hồ Chí Minh"/>
    <s v="312116"/>
    <n v="3"/>
    <x v="0"/>
    <n v="1"/>
    <x v="1"/>
    <s v="BÁN LẺ"/>
    <n v="1698411"/>
    <n v="188452"/>
    <n v="1509959"/>
    <n v="903025.98100000003"/>
    <n v="606933.01900000009"/>
    <n v="1064322.8966859742"/>
    <n v="70.486873927436051"/>
    <n v="126923.07100000003"/>
    <n v="23175.845000000001"/>
    <n v="464593.60168597428"/>
    <n v="47255.791000000012"/>
    <n v="110000"/>
    <n v="75523.877000000008"/>
    <n v="216850.71100000001"/>
    <n v="0"/>
    <n v="-457389.87768597429"/>
    <n v="56.935683276256214"/>
    <n v="26195.565000000002"/>
    <n v="-26138.629316723745"/>
    <n v="0"/>
    <n v="0"/>
    <n v="0"/>
    <n v="-483528.50700269802"/>
    <n v="0"/>
    <n v="-483528.50700269802"/>
    <n v="-483528.50700269802"/>
    <n v="1650000"/>
    <n v="368561.72603335185"/>
  </r>
  <r>
    <x v="0"/>
    <s v="CN Cần Thơ"/>
    <s v="311101"/>
    <n v="3"/>
    <x v="1"/>
    <n v="1"/>
    <x v="3"/>
    <s v="BÁN LẺ"/>
    <n v="1674908"/>
    <n v="256207"/>
    <n v="1418701"/>
    <n v="1004944.7999999999"/>
    <n v="413756.2"/>
    <n v="598493.16391"/>
    <n v="42.185997184043714"/>
    <n v="98175"/>
    <n v="72156.092000000004"/>
    <n v="262468.83490999998"/>
    <n v="72031.770999999993"/>
    <n v="15191.795"/>
    <n v="41443.773000000001"/>
    <n v="37025.898000000001"/>
    <n v="57978.38695"/>
    <n v="-242715.35086000006"/>
    <n v="0"/>
    <n v="31237.075000000001"/>
    <n v="-31237.075000000001"/>
    <n v="0"/>
    <n v="0"/>
    <n v="0"/>
    <n v="-273952.42586000008"/>
    <n v="0"/>
    <n v="-273952.42586000008"/>
    <n v="-273952.42586000008"/>
    <n v="680000"/>
    <n v="0"/>
  </r>
  <r>
    <x v="2"/>
    <s v="CN Hải Phòng"/>
    <s v="105101"/>
    <n v="1"/>
    <x v="1"/>
    <n v="1"/>
    <x v="3"/>
    <s v="BÁN LẺ"/>
    <n v="1673464"/>
    <n v="117234"/>
    <n v="1556230"/>
    <n v="1004078.3999999999"/>
    <n v="552151.60000000009"/>
    <n v="946097.17393649905"/>
    <n v="60.7941739933364"/>
    <n v="211988.4"/>
    <n v="120092.6833665"/>
    <n v="209552.3285079365"/>
    <n v="145836.21"/>
    <n v="41344.991999999998"/>
    <n v="55518.073022062599"/>
    <n v="161764.48703999998"/>
    <n v="0"/>
    <n v="-393945.57393649907"/>
    <n v="0"/>
    <n v="60196.952400000002"/>
    <n v="-60196.952400000002"/>
    <n v="0"/>
    <n v="0"/>
    <n v="0"/>
    <n v="-454142.52633649908"/>
    <n v="0"/>
    <n v="-454142.52633649908"/>
    <n v="-454142.52633649908"/>
    <n v="1040000"/>
    <n v="-156000"/>
  </r>
  <r>
    <x v="0"/>
    <s v="CN Hồ Chí Minh"/>
    <s v="312102"/>
    <n v="2"/>
    <x v="1"/>
    <n v="1"/>
    <x v="3"/>
    <s v="BÁN LẺ"/>
    <n v="1671376"/>
    <n v="52402"/>
    <n v="1618974"/>
    <n v="1002825.6"/>
    <n v="616148.39999999991"/>
    <n v="653616.76799999992"/>
    <n v="40.37228318675902"/>
    <n v="128034.00399999999"/>
    <n v="44322.740000000005"/>
    <n v="170815.00800000003"/>
    <n v="90619.648000000001"/>
    <n v="104855.63199999998"/>
    <n v="61614.840000000004"/>
    <n v="53354.896000000001"/>
    <n v="0"/>
    <n v="-37468.368000000002"/>
    <n v="0"/>
    <n v="58655.015999999996"/>
    <n v="-58655.015999999996"/>
    <n v="0"/>
    <n v="0"/>
    <n v="0"/>
    <n v="-96123.383999999991"/>
    <n v="0"/>
    <n v="-96123.383999999991"/>
    <n v="-96123.383999999991"/>
    <n v="2856000"/>
    <n v="0"/>
  </r>
  <r>
    <x v="2"/>
    <s v="CN Hải Phòng"/>
    <s v="105101"/>
    <n v="2"/>
    <x v="1"/>
    <n v="1"/>
    <x v="3"/>
    <s v="BÁN LẺ"/>
    <n v="1665600"/>
    <n v="15585"/>
    <n v="1650015"/>
    <n v="999360"/>
    <n v="650655"/>
    <n v="601026.73347803566"/>
    <n v="36.425531493837063"/>
    <n v="122301"/>
    <n v="70004.240403749995"/>
    <n v="149389.57797428576"/>
    <n v="104029.27499999999"/>
    <n v="54956.880000000005"/>
    <n v="65065.5"/>
    <n v="35280.2601"/>
    <n v="0"/>
    <n v="49628.266521964295"/>
    <n v="0"/>
    <n v="33451.955999999998"/>
    <n v="-33451.955999999998"/>
    <n v="0"/>
    <n v="0"/>
    <n v="0"/>
    <n v="16176.310521964298"/>
    <n v="0"/>
    <n v="16176.310521964298"/>
    <n v="16176.310521964298"/>
    <n v="1500000"/>
    <n v="-90000"/>
  </r>
  <r>
    <x v="0"/>
    <s v="CN An Giang"/>
    <s v="311501"/>
    <n v="1"/>
    <x v="1"/>
    <n v="1"/>
    <x v="1"/>
    <s v="BÁN LẺ"/>
    <n v="1614327"/>
    <n v="2629"/>
    <n v="1611698"/>
    <n v="992303.31200000003"/>
    <n v="619394.68800000008"/>
    <n v="2176756.3509450862"/>
    <n v="135.05981585539513"/>
    <n v="513333.33590000001"/>
    <n v="415495.21200000006"/>
    <n v="865597.61537333345"/>
    <n v="0"/>
    <n v="109870.22187175231"/>
    <n v="61939.468800000017"/>
    <n v="210520.49700000003"/>
    <n v="53493.54933999999"/>
    <n v="-1610855.2122850858"/>
    <n v="186.63700000000003"/>
    <n v="255264.36680990711"/>
    <n v="-255077.72980990709"/>
    <n v="3300"/>
    <n v="0"/>
    <n v="3300"/>
    <n v="-1862632.9420949933"/>
    <n v="0"/>
    <n v="-1862632.9420949933"/>
    <n v="-1862632.9420949933"/>
    <n v="5720000"/>
    <n v="0"/>
  </r>
  <r>
    <x v="0"/>
    <s v="CN Cần Thơ"/>
    <s v="311101"/>
    <n v="1"/>
    <x v="0"/>
    <n v="1"/>
    <x v="3"/>
    <s v="BÁN LẺ"/>
    <n v="1598355"/>
    <n v="169380.2"/>
    <n v="1428974.8"/>
    <n v="955845.00000000012"/>
    <n v="473129.8000000001"/>
    <n v="214415.84999999998"/>
    <n v="15.004872724137611"/>
    <n v="18333.337"/>
    <n v="56941.643000000004"/>
    <n v="0"/>
    <n v="85156.445000000007"/>
    <n v="2746.3810000000003"/>
    <n v="47312.979999999996"/>
    <n v="3925.0640000000003"/>
    <n v="0"/>
    <n v="258713.95000000004"/>
    <n v="0"/>
    <n v="0"/>
    <n v="0"/>
    <n v="0"/>
    <n v="0"/>
    <n v="0"/>
    <n v="258713.95000000004"/>
    <n v="0"/>
    <n v="258713.95000000004"/>
    <n v="258713.95000000004"/>
    <n v="1584000"/>
    <n v="209440"/>
  </r>
  <r>
    <x v="2"/>
    <s v="Hà Nội"/>
    <s v="101114"/>
    <n v="1"/>
    <x v="1"/>
    <n v="1"/>
    <x v="1"/>
    <s v="BÁN LẺ"/>
    <n v="1578926"/>
    <n v="75650"/>
    <n v="1503276"/>
    <n v="955792.56399999978"/>
    <n v="547483.43599999999"/>
    <n v="1908391.4031711584"/>
    <n v="126.94883728411538"/>
    <n v="906100"/>
    <n v="380398.03138316376"/>
    <n v="382933.08831339283"/>
    <n v="60036.646279204884"/>
    <n v="10282.218697817936"/>
    <n v="50206.207373766891"/>
    <n v="118435.21112381207"/>
    <n v="0"/>
    <n v="-1360907.9671711586"/>
    <n v="0"/>
    <n v="362406.51279056689"/>
    <n v="-362406.51279056689"/>
    <n v="0"/>
    <n v="11237.773315299792"/>
    <n v="-11237.773315299792"/>
    <n v="-1734552.2532770252"/>
    <n v="0"/>
    <n v="-1734552.2532770252"/>
    <n v="-1734552.2532770252"/>
    <n v="7480000"/>
    <n v="7480"/>
  </r>
  <r>
    <x v="2"/>
    <s v="Hà Nội"/>
    <s v="101126"/>
    <n v="1"/>
    <x v="1"/>
    <n v="1"/>
    <x v="3"/>
    <s v="BÁN LẺ"/>
    <n v="1540968"/>
    <n v="290236.69999999995"/>
    <n v="1250731.3"/>
    <n v="486167.96800000005"/>
    <n v="764563.33200000005"/>
    <n v="76456.333199999994"/>
    <n v="6.1129303472296561"/>
    <n v="0"/>
    <n v="0"/>
    <n v="0"/>
    <n v="0"/>
    <n v="0"/>
    <n v="76456.333199999994"/>
    <n v="0"/>
    <n v="0"/>
    <n v="688106.99880000018"/>
    <n v="0"/>
    <n v="22302.003397361132"/>
    <n v="-22302.003397361132"/>
    <n v="0"/>
    <n v="0"/>
    <n v="0"/>
    <n v="665804.99540263892"/>
    <n v="0"/>
    <n v="665804.99540263892"/>
    <n v="665804.99540263892"/>
    <n v="0"/>
    <n v="390"/>
  </r>
  <r>
    <x v="0"/>
    <s v="CN Nha Trang"/>
    <s v="312201"/>
    <n v="1"/>
    <x v="0"/>
    <n v="1"/>
    <x v="1"/>
    <s v="BÁN LẺ"/>
    <n v="1525412"/>
    <n v="0"/>
    <n v="1525412"/>
    <n v="789182.576"/>
    <n v="736229.42399999988"/>
    <n v="2187531.892"/>
    <n v="143.4059711081334"/>
    <n v="777815.5"/>
    <n v="424993.12800000003"/>
    <n v="743659.30799999996"/>
    <n v="34287.231999999996"/>
    <n v="0"/>
    <n v="91145.152000000002"/>
    <n v="115631.572"/>
    <n v="0"/>
    <n v="-1451302.4679999999"/>
    <n v="236.57199999999995"/>
    <n v="246249.75200000001"/>
    <n v="-246013.18"/>
    <n v="0"/>
    <n v="0"/>
    <n v="0"/>
    <n v="-1697315.648"/>
    <n v="0"/>
    <n v="-1697315.648"/>
    <n v="-1697315.648"/>
    <n v="2519999.9999999995"/>
    <n v="0"/>
  </r>
  <r>
    <x v="1"/>
    <s v="CN Đà Nẵng"/>
    <s v="209104"/>
    <n v="1"/>
    <x v="0"/>
    <n v="1"/>
    <x v="3"/>
    <s v="BÁN SỈ"/>
    <n v="1461270"/>
    <n v="79218"/>
    <n v="1382052"/>
    <n v="876762"/>
    <n v="505290"/>
    <n v="510051.29230769299"/>
    <n v="36.905361904450267"/>
    <n v="0"/>
    <n v="0"/>
    <n v="362132.19230769295"/>
    <n v="95777.600000000006"/>
    <n v="0"/>
    <n v="50529"/>
    <n v="1612.5"/>
    <n v="0"/>
    <n v="-4761.2923076929892"/>
    <n v="0"/>
    <n v="0"/>
    <n v="0"/>
    <n v="0"/>
    <n v="0"/>
    <n v="0"/>
    <n v="-4761.2923076929892"/>
    <n v="0"/>
    <n v="-4761.2923076929892"/>
    <n v="-4761.2923076929892"/>
    <n v="1382052"/>
    <n v="138000"/>
  </r>
  <r>
    <x v="0"/>
    <s v="CN Nha Trang"/>
    <s v="312201"/>
    <n v="1"/>
    <x v="1"/>
    <n v="1"/>
    <x v="1"/>
    <s v="BÁN LẺ"/>
    <n v="1456756"/>
    <n v="131376"/>
    <n v="1325379.9999999998"/>
    <n v="814090.95600000001"/>
    <n v="511289.04399999999"/>
    <n v="2636469.1079999995"/>
    <n v="198.92175134678357"/>
    <n v="796449.5"/>
    <n v="442471.79200000002"/>
    <n v="885240.3"/>
    <n v="67935.839999999997"/>
    <n v="176125.68400000001"/>
    <n v="43335.600000000006"/>
    <n v="224910.39199999999"/>
    <n v="0"/>
    <n v="-2125180.0639999998"/>
    <n v="314.77600000000001"/>
    <n v="149765.00334366667"/>
    <n v="-149450.22734366666"/>
    <n v="0"/>
    <n v="0"/>
    <n v="0"/>
    <n v="-2274630.2913436666"/>
    <n v="0"/>
    <n v="-2274630.2913436666"/>
    <n v="-2274630.2913436666"/>
    <n v="0"/>
    <n v="0"/>
  </r>
  <r>
    <x v="0"/>
    <s v="CN Hồ Chí Minh"/>
    <s v="312104"/>
    <n v="2"/>
    <x v="1"/>
    <n v="1"/>
    <x v="3"/>
    <s v="BÁN LẺ"/>
    <n v="1436760"/>
    <n v="20064"/>
    <n v="1416696"/>
    <n v="862056"/>
    <n v="554640"/>
    <n v="625727.35199999996"/>
    <n v="44.168075013976178"/>
    <n v="144231.74400000001"/>
    <n v="69487.823999999993"/>
    <n v="109590.936"/>
    <n v="77094.216"/>
    <n v="118382.736"/>
    <n v="55464"/>
    <n v="51475.895999999993"/>
    <n v="0"/>
    <n v="-71087.351999999999"/>
    <n v="0"/>
    <n v="35097.456000000006"/>
    <n v="-35097.456000000006"/>
    <n v="0"/>
    <n v="0"/>
    <n v="0"/>
    <n v="-106184.80799999999"/>
    <n v="0"/>
    <n v="-106184.80799999999"/>
    <n v="-106184.80799999999"/>
    <n v="2208000"/>
    <n v="0"/>
  </r>
  <r>
    <x v="0"/>
    <s v="CN Hồ Chí Minh"/>
    <s v="312122"/>
    <n v="3"/>
    <x v="1"/>
    <n v="1"/>
    <x v="1"/>
    <s v="BÁN LẺ"/>
    <n v="1425808"/>
    <n v="126832"/>
    <n v="1298976"/>
    <n v="761235.40800000005"/>
    <n v="537740.59200000006"/>
    <n v="2602614.7520000003"/>
    <n v="200.35895597763164"/>
    <n v="927190.88"/>
    <n v="774809.71200000006"/>
    <n v="489370.65600000002"/>
    <n v="57312.816000000006"/>
    <n v="126646.70400000001"/>
    <n v="31435.200000000001"/>
    <n v="195848.78400000001"/>
    <n v="0"/>
    <n v="-2064874.16"/>
    <n v="33.874106295671709"/>
    <n v="450683.79200000002"/>
    <n v="-450649.91789370438"/>
    <n v="0"/>
    <n v="0"/>
    <n v="0"/>
    <n v="-2515524.0778937046"/>
    <n v="0"/>
    <n v="-2515524.0778937046"/>
    <n v="-2515524.0778937046"/>
    <n v="7360000"/>
    <n v="0"/>
  </r>
  <r>
    <x v="1"/>
    <s v="CN Đà Nẵng"/>
    <s v="209105"/>
    <n v="3"/>
    <x v="1"/>
    <n v="1"/>
    <x v="1"/>
    <s v="BÁN LẺ"/>
    <n v="1422876"/>
    <n v="78562.2"/>
    <n v="1344313.8"/>
    <n v="839489.90399999998"/>
    <n v="504823.89600000001"/>
    <n v="1091567.9671971428"/>
    <n v="81.198896209883642"/>
    <n v="145066.66847999999"/>
    <n v="157184.26608"/>
    <n v="387380.7008571428"/>
    <n v="50146.451699999998"/>
    <n v="126062.88983999999"/>
    <n v="50482.389599999995"/>
    <n v="175244.60063999999"/>
    <n v="0"/>
    <n v="-586744.07119714294"/>
    <n v="46.280879999999996"/>
    <n v="51412.779194178234"/>
    <n v="-51366.498314178243"/>
    <n v="0"/>
    <n v="0"/>
    <n v="0"/>
    <n v="-638110.56951132114"/>
    <n v="0"/>
    <n v="-638110.56951132114"/>
    <n v="-638110.56951132114"/>
    <n v="2160000"/>
    <n v="-250838.70967741933"/>
  </r>
  <r>
    <x v="2"/>
    <s v="Hà Nội"/>
    <s v="101106"/>
    <n v="1"/>
    <x v="0"/>
    <n v="1"/>
    <x v="3"/>
    <s v="BÁN LẺ"/>
    <n v="1421789"/>
    <n v="135593.5"/>
    <n v="1286195.5"/>
    <n v="908173.39999999991"/>
    <n v="378022.1"/>
    <n v="200671.06851127266"/>
    <n v="15.601910324773542"/>
    <n v="57684"/>
    <n v="4293.5059999999994"/>
    <n v="75321.458895783158"/>
    <n v="10506.446615489487"/>
    <n v="0"/>
    <n v="37802.21"/>
    <n v="15063.446999999998"/>
    <n v="0"/>
    <n v="177351.03148872734"/>
    <n v="0"/>
    <n v="0"/>
    <n v="0"/>
    <n v="0"/>
    <n v="0"/>
    <n v="0"/>
    <n v="177351.03148872734"/>
    <n v="0"/>
    <n v="177351.03148872734"/>
    <n v="177351.03148872734"/>
    <n v="1235000"/>
    <n v="279933.33333333326"/>
  </r>
  <r>
    <x v="2"/>
    <s v="Hà Nội"/>
    <s v="101121"/>
    <n v="3"/>
    <x v="1"/>
    <n v="1"/>
    <x v="1"/>
    <s v="BÁN LẺ"/>
    <n v="1417894"/>
    <n v="73129.100000000006"/>
    <n v="1344764.9"/>
    <n v="755454.21199999994"/>
    <n v="589310.68799999997"/>
    <n v="1530705.5663343873"/>
    <n v="113.82700175580038"/>
    <n v="1086800"/>
    <n v="277441.75079372234"/>
    <n v="28604.618385423797"/>
    <n v="50000.849180164987"/>
    <n v="42896.93102788282"/>
    <n v="36153.519668041255"/>
    <n v="8807.8972791522829"/>
    <n v="0"/>
    <n v="-941394.87833438732"/>
    <n v="0"/>
    <n v="111993.43859858793"/>
    <n v="-111993.43859858793"/>
    <n v="0"/>
    <n v="12897.42006162329"/>
    <n v="-12897.42006162329"/>
    <n v="-1066285.7369945985"/>
    <n v="0"/>
    <n v="-1066285.7369945985"/>
    <n v="-1066285.7369945985"/>
    <n v="1900000"/>
    <n v="57000"/>
  </r>
  <r>
    <x v="1"/>
    <s v="CN Đà Nẵng"/>
    <s v="209105"/>
    <n v="2"/>
    <x v="1"/>
    <n v="1"/>
    <x v="1"/>
    <s v="BÁN LẺ"/>
    <n v="1392340"/>
    <n v="61812.600000000006"/>
    <n v="1330527.3999999999"/>
    <n v="903030.88"/>
    <n v="427496.52"/>
    <n v="957064.47494656604"/>
    <n v="71.931211258525465"/>
    <n v="120888.89040000002"/>
    <n v="130986.88840000001"/>
    <n v="332265.74124656589"/>
    <n v="44507.618100000007"/>
    <n v="88628.037199999977"/>
    <n v="42749.652000000002"/>
    <n v="197037.64760000003"/>
    <n v="0"/>
    <n v="-529567.95494656614"/>
    <n v="91.288199999999989"/>
    <n v="62946.057069939408"/>
    <n v="-62854.768869939398"/>
    <n v="0"/>
    <n v="0"/>
    <n v="0"/>
    <n v="-592422.7238165054"/>
    <n v="0"/>
    <n v="-592422.7238165054"/>
    <n v="-592422.7238165054"/>
    <n v="2700000"/>
    <n v="-209032.25806451609"/>
  </r>
  <r>
    <x v="0"/>
    <s v="CN Hồ Chí Minh"/>
    <s v="312102"/>
    <n v="1"/>
    <x v="0"/>
    <n v="1"/>
    <x v="3"/>
    <s v="BÁN LẺ"/>
    <n v="1392096"/>
    <n v="117393.60000000001"/>
    <n v="1274702.4000000001"/>
    <n v="855737.6"/>
    <n v="418964.80000000005"/>
    <n v="368353.11243838287"/>
    <n v="28.897185134222923"/>
    <n v="76794.912000000011"/>
    <n v="25497.936000000002"/>
    <n v="97787.880438382854"/>
    <n v="70461.968000000008"/>
    <n v="0"/>
    <n v="42394.847999999998"/>
    <n v="55415.567999999999"/>
    <n v="0"/>
    <n v="50611.687561617138"/>
    <n v="0"/>
    <n v="0"/>
    <n v="0"/>
    <n v="0"/>
    <n v="0"/>
    <n v="0"/>
    <n v="50611.687561617138"/>
    <n v="0"/>
    <n v="50611.687561617138"/>
    <n v="50611.687561617138"/>
    <n v="1040000"/>
    <n v="200000"/>
  </r>
  <r>
    <x v="0"/>
    <s v="CN Hồ Chí Minh"/>
    <s v="312116"/>
    <n v="2"/>
    <x v="1"/>
    <n v="1"/>
    <x v="1"/>
    <s v="BÁN LẺ"/>
    <n v="1352526"/>
    <n v="84084"/>
    <n v="1268442"/>
    <n v="749357.80499999993"/>
    <n v="519084.19500000007"/>
    <n v="2555532.6090000002"/>
    <n v="201.47019800668855"/>
    <n v="508845.18300000002"/>
    <n v="367722.18"/>
    <n v="747759.13799999992"/>
    <n v="40612.635000000002"/>
    <n v="202578.62100000001"/>
    <n v="33244.596000000005"/>
    <n v="654770.25600000005"/>
    <n v="0"/>
    <n v="-2036448.4140000001"/>
    <n v="34.921956175526617"/>
    <n v="48555.002999999997"/>
    <n v="-48520.081043824473"/>
    <n v="0"/>
    <n v="0"/>
    <n v="0"/>
    <n v="-2084968.4950438244"/>
    <n v="0"/>
    <n v="-2084968.4950438244"/>
    <n v="-2084968.4950438244"/>
    <n v="7350000"/>
    <n v="0"/>
  </r>
  <r>
    <x v="2"/>
    <s v="Hà Nội"/>
    <s v="101120"/>
    <n v="3"/>
    <x v="1"/>
    <n v="1"/>
    <x v="1"/>
    <s v="BÁN LẺ"/>
    <n v="1328400"/>
    <n v="90495"/>
    <n v="1237905"/>
    <n v="885525.72"/>
    <n v="352379.28"/>
    <n v="506291.60778821423"/>
    <n v="40.899068005074234"/>
    <n v="0"/>
    <n v="1041.2320122795832"/>
    <n v="415803.10716994363"/>
    <n v="15195.902736122145"/>
    <n v="40189.381700916674"/>
    <n v="33871.59796643896"/>
    <n v="190.38620251320509"/>
    <n v="0"/>
    <n v="-153912.32778821426"/>
    <n v="0"/>
    <n v="227198.52357641672"/>
    <n v="-227198.52357641672"/>
    <n v="0"/>
    <n v="12083.366464531467"/>
    <n v="-12083.366464531467"/>
    <n v="-393194.21782916237"/>
    <n v="0"/>
    <n v="-393194.21782916237"/>
    <n v="-393194.21782916237"/>
    <n v="0"/>
    <n v="0"/>
  </r>
  <r>
    <x v="0"/>
    <s v="CN An Giang"/>
    <s v="311501"/>
    <n v="2"/>
    <x v="1"/>
    <n v="1"/>
    <x v="3"/>
    <s v="BÁN LẺ"/>
    <n v="1309080"/>
    <n v="0"/>
    <n v="1309080"/>
    <n v="785448"/>
    <n v="523632"/>
    <n v="649420.04399999988"/>
    <n v="49.608888990741576"/>
    <n v="200000.00100000002"/>
    <n v="80583.12"/>
    <n v="225964.08299999996"/>
    <n v="0"/>
    <n v="10395"/>
    <n v="52363.199999999997"/>
    <n v="80114.64"/>
    <n v="29298.459000000003"/>
    <n v="-155086.50299999991"/>
    <n v="0"/>
    <n v="16827.21"/>
    <n v="-16827.21"/>
    <n v="0"/>
    <n v="0"/>
    <n v="0"/>
    <n v="-171913.71299999987"/>
    <n v="0"/>
    <n v="-171913.71299999987"/>
    <n v="-171913.71299999987"/>
    <n v="0"/>
    <n v="0"/>
  </r>
  <r>
    <x v="0"/>
    <s v="CN Hồ Chí Minh"/>
    <s v="312111"/>
    <n v="2"/>
    <x v="1"/>
    <n v="1"/>
    <x v="1"/>
    <s v="BÁN LẺ"/>
    <n v="1290900"/>
    <n v="154908"/>
    <n v="1135992"/>
    <n v="743744.24799999991"/>
    <n v="392247.75200000004"/>
    <n v="18109.962"/>
    <n v="1.5941980225212853"/>
    <n v="0"/>
    <n v="0"/>
    <n v="0"/>
    <n v="0"/>
    <n v="0"/>
    <n v="18109.962"/>
    <n v="0"/>
    <n v="0"/>
    <n v="374137.79000000004"/>
    <n v="26.388895938726922"/>
    <n v="0"/>
    <n v="26.388895938726922"/>
    <n v="0"/>
    <n v="0"/>
    <n v="0"/>
    <n v="374164.17889593873"/>
    <n v="0"/>
    <n v="374164.17889593873"/>
    <n v="374164.17889593873"/>
    <n v="0"/>
    <n v="0"/>
  </r>
  <r>
    <x v="0"/>
    <s v="CN Hồ Chí Minh"/>
    <s v="312112"/>
    <n v="2"/>
    <x v="1"/>
    <n v="1"/>
    <x v="3"/>
    <s v="BÁN SỈ"/>
    <n v="1287079.9999999998"/>
    <n v="23299"/>
    <n v="1263781"/>
    <n v="772248"/>
    <n v="491532.99999999994"/>
    <n v="387557.19899999996"/>
    <n v="30.666484066464044"/>
    <n v="155671.15299999999"/>
    <n v="0"/>
    <n v="0"/>
    <n v="108361.64799999999"/>
    <n v="0"/>
    <n v="49153.3"/>
    <n v="74371.097999999998"/>
    <n v="0"/>
    <n v="103975.80099999999"/>
    <n v="0"/>
    <n v="31619.985999999994"/>
    <n v="-31619.985999999994"/>
    <n v="0"/>
    <n v="0"/>
    <n v="0"/>
    <n v="72355.814999999988"/>
    <n v="0"/>
    <n v="72355.814999999988"/>
    <n v="72355.814999999988"/>
    <n v="6900000"/>
    <n v="0"/>
  </r>
  <r>
    <x v="1"/>
    <s v="CN Đà Nẵng"/>
    <s v="209104"/>
    <n v="2"/>
    <x v="1"/>
    <n v="1"/>
    <x v="3"/>
    <s v="BÁN SỈ"/>
    <n v="1278120"/>
    <n v="191718"/>
    <n v="1086402"/>
    <n v="766872"/>
    <n v="319530"/>
    <n v="408126.69166666677"/>
    <n v="37.566820722593178"/>
    <n v="0"/>
    <n v="1175.625"/>
    <n v="263787"/>
    <n v="87528.82666666669"/>
    <n v="14000"/>
    <n v="31952.999999999996"/>
    <n v="9682.24"/>
    <n v="0"/>
    <n v="-88596.691666666724"/>
    <n v="0"/>
    <n v="57768.964768743725"/>
    <n v="-57768.964768743725"/>
    <n v="0"/>
    <n v="0"/>
    <n v="0"/>
    <n v="-146365.65643541046"/>
    <n v="0"/>
    <n v="-146365.65643541046"/>
    <n v="-146365.65643541046"/>
    <n v="900000"/>
    <n v="0"/>
  </r>
  <r>
    <x v="2"/>
    <s v="Hà Nội"/>
    <s v="101103"/>
    <n v="2"/>
    <x v="1"/>
    <n v="1"/>
    <x v="3"/>
    <s v="BÁN SỈ"/>
    <n v="1270320"/>
    <n v="245268"/>
    <n v="1025052"/>
    <n v="698676"/>
    <n v="326376"/>
    <n v="0"/>
    <n v="0"/>
    <n v="0"/>
    <n v="0"/>
    <n v="0"/>
    <n v="0"/>
    <n v="0"/>
    <n v="0"/>
    <n v="0"/>
    <n v="0"/>
    <n v="326376"/>
    <n v="0"/>
    <n v="0"/>
    <n v="0"/>
    <n v="0"/>
    <n v="0"/>
    <n v="0"/>
    <n v="326376"/>
    <n v="0"/>
    <n v="326376"/>
    <n v="326376"/>
    <n v="1200000"/>
    <n v="0"/>
  </r>
  <r>
    <x v="2"/>
    <s v="Hà Nội"/>
    <s v="101109"/>
    <n v="3"/>
    <x v="1"/>
    <n v="1"/>
    <x v="3"/>
    <s v="BÁN LẺ"/>
    <n v="1235099.9999999998"/>
    <n v="237153"/>
    <n v="997946.99999999977"/>
    <n v="741060"/>
    <n v="256886.99999999997"/>
    <n v="317682.59566728037"/>
    <n v="31.833613976221226"/>
    <n v="0"/>
    <n v="0"/>
    <n v="105963.48906454066"/>
    <n v="179450.84260273975"/>
    <n v="0"/>
    <n v="25688.699999999997"/>
    <n v="6579.5639999999994"/>
    <n v="0"/>
    <n v="-60795.595667280388"/>
    <n v="0"/>
    <n v="35764.39046938422"/>
    <n v="-35764.39046938422"/>
    <n v="0"/>
    <n v="0"/>
    <n v="0"/>
    <n v="-96559.986136664593"/>
    <n v="0"/>
    <n v="-96559.986136664593"/>
    <n v="-96559.986136664593"/>
    <n v="1840000"/>
    <n v="110400"/>
  </r>
  <r>
    <x v="0"/>
    <s v="CN Hồ Chí Minh"/>
    <s v="312104"/>
    <n v="3"/>
    <x v="1"/>
    <n v="1"/>
    <x v="3"/>
    <s v="BÁN LẺ"/>
    <n v="1233400"/>
    <n v="140350"/>
    <n v="1093050"/>
    <n v="740040"/>
    <n v="353010"/>
    <n v="493482.27500000002"/>
    <n v="45.147273683729019"/>
    <n v="165373.02500000002"/>
    <n v="75764.675000000003"/>
    <n v="101840.325"/>
    <n v="61172.724999999999"/>
    <n v="978.42499999999995"/>
    <n v="35301"/>
    <n v="53052.1"/>
    <n v="0"/>
    <n v="-140472.27500000002"/>
    <n v="0"/>
    <n v="40352.75"/>
    <n v="-40352.75"/>
    <n v="0"/>
    <n v="0"/>
    <n v="0"/>
    <n v="-180825.02499999999"/>
    <n v="0"/>
    <n v="-180825.02499999999"/>
    <n v="-180825.02499999999"/>
    <n v="1175000"/>
    <n v="0"/>
  </r>
  <r>
    <x v="0"/>
    <s v="CN Hồ Chí Minh"/>
    <s v="312112"/>
    <n v="2"/>
    <x v="0"/>
    <n v="1"/>
    <x v="3"/>
    <s v="BÁN SỈ"/>
    <n v="1207700"/>
    <n v="134355"/>
    <n v="1073345"/>
    <n v="818220"/>
    <n v="255125"/>
    <n v="58321.25"/>
    <n v="5.4335977714527948"/>
    <n v="0"/>
    <n v="0"/>
    <n v="0"/>
    <n v="53667.25"/>
    <n v="0"/>
    <n v="0"/>
    <n v="4654"/>
    <n v="0"/>
    <n v="196803.75"/>
    <n v="0"/>
    <n v="0"/>
    <n v="0"/>
    <n v="0"/>
    <n v="0"/>
    <n v="0"/>
    <n v="196803.75"/>
    <n v="0"/>
    <n v="196803.75"/>
    <n v="196803.75"/>
    <n v="2340000"/>
    <n v="520000"/>
  </r>
  <r>
    <x v="0"/>
    <s v="CN Hồ Chí Minh"/>
    <s v="312103"/>
    <n v="2"/>
    <x v="1"/>
    <n v="1"/>
    <x v="3"/>
    <s v="BÁN LẺ"/>
    <n v="1201320"/>
    <n v="7560"/>
    <n v="1193760"/>
    <n v="722712"/>
    <n v="471048"/>
    <n v="566191.92000000004"/>
    <n v="47.429292320064334"/>
    <n v="75000"/>
    <n v="67751.567999999999"/>
    <n v="113053.644"/>
    <n v="66708.695999999996"/>
    <n v="130480.57199999999"/>
    <n v="47104.799999999996"/>
    <n v="66092.639999999999"/>
    <n v="0"/>
    <n v="-95143.92"/>
    <n v="0"/>
    <n v="29955.504000000001"/>
    <n v="-29955.504000000001"/>
    <n v="0"/>
    <n v="0"/>
    <n v="0"/>
    <n v="-125099.424"/>
    <n v="0"/>
    <n v="-125099.424"/>
    <n v="-125099.424"/>
    <n v="1464000"/>
    <n v="0"/>
  </r>
  <r>
    <x v="2"/>
    <s v="Hà Nội"/>
    <s v="101126"/>
    <n v="1"/>
    <x v="1"/>
    <n v="1"/>
    <x v="1"/>
    <s v="BÁN LẺ"/>
    <n v="1189590"/>
    <n v="0"/>
    <n v="1189590"/>
    <n v="794547.75"/>
    <n v="395042.25"/>
    <n v="133572.1842493155"/>
    <n v="11.228421914215444"/>
    <n v="0"/>
    <n v="59216.31894090632"/>
    <n v="14398.818172982339"/>
    <n v="9401.9948624947174"/>
    <n v="7746.80038249876"/>
    <n v="37826.219993691513"/>
    <n v="4982.0318967418407"/>
    <n v="0"/>
    <n v="261470.06575068456"/>
    <n v="0"/>
    <n v="28959.091372158247"/>
    <n v="-28959.091372158247"/>
    <n v="0"/>
    <n v="8466.7316632619113"/>
    <n v="-8466.7316632619113"/>
    <n v="224044.24271526441"/>
    <n v="0"/>
    <n v="224044.24271526441"/>
    <n v="224044.24271526441"/>
    <n v="0"/>
    <n v="0"/>
  </r>
  <r>
    <x v="2"/>
    <s v="Hà Nội"/>
    <s v="101110"/>
    <n v="2"/>
    <x v="0"/>
    <n v="1"/>
    <x v="3"/>
    <s v="BÁN LẺ"/>
    <n v="1148598.0000000002"/>
    <n v="0"/>
    <n v="1148598.0000000002"/>
    <n v="709838.8"/>
    <n v="438759.19999999995"/>
    <n v="176937.24597086461"/>
    <n v="15.40462772622489"/>
    <n v="24200"/>
    <n v="10421.070000000002"/>
    <n v="88926.582477648131"/>
    <n v="4360.1074932164483"/>
    <n v="0"/>
    <n v="43875.92"/>
    <n v="5153.5660000000007"/>
    <n v="0"/>
    <n v="261821.95402913546"/>
    <n v="0"/>
    <n v="0"/>
    <n v="0"/>
    <n v="0"/>
    <n v="0"/>
    <n v="0"/>
    <n v="261821.95402913546"/>
    <n v="0"/>
    <n v="261821.95402913546"/>
    <n v="261821.95402913546"/>
    <n v="220000"/>
    <n v="49866.666666666672"/>
  </r>
  <r>
    <x v="2"/>
    <s v="Hà Nội"/>
    <s v="101106"/>
    <n v="1"/>
    <x v="1"/>
    <n v="1"/>
    <x v="3"/>
    <s v="BÁN LẺ"/>
    <n v="1103088"/>
    <n v="0"/>
    <n v="1103088"/>
    <n v="661852.80000000005"/>
    <n v="441235.19999999995"/>
    <n v="507855.86564386147"/>
    <n v="46.039469710835533"/>
    <n v="70839.993000000002"/>
    <n v="0"/>
    <n v="105472.70192307695"/>
    <n v="26773.278720784496"/>
    <n v="0"/>
    <n v="44123.519999999997"/>
    <n v="260646.372"/>
    <n v="0"/>
    <n v="-66620.665643861415"/>
    <n v="0"/>
    <n v="31537.914624834411"/>
    <n v="-31537.914624834411"/>
    <n v="0"/>
    <n v="0"/>
    <n v="0"/>
    <n v="-98158.58026869582"/>
    <n v="0"/>
    <n v="-98158.58026869582"/>
    <n v="-98158.58026869582"/>
    <n v="945000"/>
    <n v="9450"/>
  </r>
  <r>
    <x v="2"/>
    <s v="Hà Nội"/>
    <s v="101107"/>
    <n v="1"/>
    <x v="1"/>
    <n v="1"/>
    <x v="3"/>
    <s v="BÁN LẺ"/>
    <n v="1098942"/>
    <n v="0"/>
    <n v="1098942"/>
    <n v="659365.20000000007"/>
    <n v="439576.8"/>
    <n v="403532.09361328441"/>
    <n v="36.720053798406504"/>
    <n v="85670"/>
    <n v="2530.2939999999999"/>
    <n v="182741.52500000002"/>
    <n v="82949.90461328438"/>
    <n v="0"/>
    <n v="43957.68"/>
    <n v="5682.6900000000005"/>
    <n v="0"/>
    <n v="36044.706386715618"/>
    <n v="0"/>
    <n v="48546.871023990549"/>
    <n v="-48546.871023990549"/>
    <n v="0"/>
    <n v="0"/>
    <n v="0"/>
    <n v="-12502.164637274929"/>
    <n v="0"/>
    <n v="-12502.164637274929"/>
    <n v="-12502.164637274929"/>
    <n v="910000"/>
    <n v="56420"/>
  </r>
  <r>
    <x v="0"/>
    <s v="CN Hồ Chí Minh"/>
    <s v="312103"/>
    <n v="1"/>
    <x v="0"/>
    <n v="1"/>
    <x v="3"/>
    <s v="BÁN LẺ"/>
    <n v="1062594"/>
    <n v="30346.799999999999"/>
    <n v="1032247.2"/>
    <n v="658456.4"/>
    <n v="373790.80000000005"/>
    <n v="619123.0838866235"/>
    <n v="59.978180021861384"/>
    <n v="118750"/>
    <n v="88510.758999999991"/>
    <n v="193082.47388662351"/>
    <n v="65632.365000000005"/>
    <n v="0"/>
    <n v="37848.531999999992"/>
    <n v="115298.95400000001"/>
    <n v="0"/>
    <n v="-245332.28388662351"/>
    <n v="0"/>
    <n v="0"/>
    <n v="0"/>
    <n v="0"/>
    <n v="0"/>
    <n v="0"/>
    <n v="-245332.28388662351"/>
    <n v="0"/>
    <n v="-245332.28388662351"/>
    <n v="-245332.28388662351"/>
    <n v="1235000"/>
    <n v="237500"/>
  </r>
  <r>
    <x v="2"/>
    <s v="Hà Nội"/>
    <s v="101109"/>
    <n v="3"/>
    <x v="0"/>
    <n v="1"/>
    <x v="3"/>
    <s v="BÁN LẺ"/>
    <n v="1035050"/>
    <n v="95480"/>
    <n v="939570"/>
    <n v="621030"/>
    <n v="318540"/>
    <n v="207618.60791380366"/>
    <n v="22.097194239258773"/>
    <n v="18032"/>
    <n v="2456.66"/>
    <n v="25918.702406434146"/>
    <n v="126793.27550736952"/>
    <n v="0"/>
    <n v="31854"/>
    <n v="2563.9699999999998"/>
    <n v="0"/>
    <n v="110921.39208619636"/>
    <n v="0"/>
    <n v="0"/>
    <n v="0"/>
    <n v="0"/>
    <n v="0"/>
    <n v="0"/>
    <n v="110921.39208619636"/>
    <n v="0"/>
    <n v="110921.39208619636"/>
    <n v="110921.39208619636"/>
    <n v="200000"/>
    <n v="45333.333333333328"/>
  </r>
  <r>
    <x v="2"/>
    <s v="Hà Nội"/>
    <s v="101105"/>
    <n v="3"/>
    <x v="0"/>
    <n v="1"/>
    <x v="3"/>
    <s v="BÁN LẺ"/>
    <n v="999229.00000000012"/>
    <n v="126897.10000000003"/>
    <n v="872331.9"/>
    <n v="603057.4"/>
    <n v="269274.50000000006"/>
    <n v="359813.04838457459"/>
    <n v="41.247264760646104"/>
    <n v="0"/>
    <n v="4492.0370000000003"/>
    <n v="116543.70601923071"/>
    <n v="211849.85536534386"/>
    <n v="0"/>
    <n v="26927.449999999997"/>
    <n v="0"/>
    <n v="0"/>
    <n v="-90538.548384574548"/>
    <n v="0"/>
    <n v="0"/>
    <n v="0"/>
    <n v="0"/>
    <n v="0"/>
    <n v="0"/>
    <n v="-90538.548384574548"/>
    <n v="0"/>
    <n v="-90538.548384574548"/>
    <n v="-90538.548384574548"/>
    <n v="605000.00000000012"/>
    <n v="137133.33333333334"/>
  </r>
  <r>
    <x v="2"/>
    <s v="Hà Nội"/>
    <s v="101118"/>
    <n v="3"/>
    <x v="1"/>
    <n v="1"/>
    <x v="1"/>
    <s v="BÁN LẺ"/>
    <n v="979200"/>
    <n v="51990"/>
    <n v="927210"/>
    <n v="650683.24"/>
    <n v="276526.76"/>
    <n v="978586.87844954594"/>
    <n v="105.54101858797316"/>
    <n v="719280"/>
    <n v="767.52061609768748"/>
    <n v="169865.39794724219"/>
    <n v="27998.835838008737"/>
    <n v="29624.693286312558"/>
    <n v="24967.681969841185"/>
    <n v="6082.7487920436342"/>
    <n v="0"/>
    <n v="-702060.11844954593"/>
    <n v="0"/>
    <n v="243893.83773635322"/>
    <n v="-243893.83773635322"/>
    <n v="0"/>
    <n v="8906.9801581370157"/>
    <n v="-8906.9801581370157"/>
    <n v="-954860.93634403637"/>
    <n v="0"/>
    <n v="-954860.93634403637"/>
    <n v="-954860.93634403637"/>
    <n v="4000000"/>
    <n v="0"/>
  </r>
  <r>
    <x v="0"/>
    <s v="CN Hồ Chí Minh"/>
    <s v="312113"/>
    <n v="1"/>
    <x v="1"/>
    <n v="1"/>
    <x v="3"/>
    <s v="BÁN LẺ"/>
    <n v="978696"/>
    <n v="0"/>
    <n v="978696"/>
    <n v="596817.6"/>
    <n v="381878.39999999997"/>
    <n v="768035.97599999991"/>
    <n v="78.475438338360419"/>
    <n v="225840"/>
    <n v="88998.384000000005"/>
    <n v="192830.83199999999"/>
    <n v="56209.248"/>
    <n v="2545.3679999999999"/>
    <n v="38187.840000000004"/>
    <n v="163424.304"/>
    <n v="0"/>
    <n v="-386157.57600000006"/>
    <n v="0"/>
    <n v="31669.151999999998"/>
    <n v="-31669.151999999998"/>
    <n v="0"/>
    <n v="0"/>
    <n v="0"/>
    <n v="-417826.728"/>
    <n v="0"/>
    <n v="-417826.728"/>
    <n v="-417826.728"/>
    <n v="720000"/>
    <n v="0"/>
  </r>
  <r>
    <x v="0"/>
    <s v="CN Hồ Chí Minh"/>
    <s v="312118"/>
    <n v="2"/>
    <x v="1"/>
    <n v="1"/>
    <x v="3"/>
    <s v="BÁN LẺ"/>
    <n v="973294"/>
    <n v="153630.39999999997"/>
    <n v="819663.6"/>
    <n v="585096.4"/>
    <n v="234567.2"/>
    <n v="270022.18599999999"/>
    <n v="32.943049563259855"/>
    <n v="45801"/>
    <n v="33257.182000000001"/>
    <n v="64723.903999999995"/>
    <n v="42956.872000000003"/>
    <n v="26829.375999999997"/>
    <n v="23456.720000000001"/>
    <n v="32997.131999999998"/>
    <n v="0"/>
    <n v="-35454.985999999997"/>
    <n v="0"/>
    <n v="13038.227999999999"/>
    <n v="-13038.227999999999"/>
    <n v="0"/>
    <n v="0"/>
    <n v="0"/>
    <n v="-48493.214"/>
    <n v="0"/>
    <n v="-48493.214"/>
    <n v="-48493.214"/>
    <n v="307999.99999999994"/>
    <n v="0"/>
  </r>
  <r>
    <x v="2"/>
    <s v="Hà Nội"/>
    <s v="101111"/>
    <n v="1"/>
    <x v="0"/>
    <n v="1"/>
    <x v="3"/>
    <s v="BÁN LẺ"/>
    <n v="960431"/>
    <n v="82127.5"/>
    <n v="878303.5"/>
    <n v="576258.6"/>
    <n v="302044.90000000002"/>
    <n v="166883.33594548979"/>
    <n v="19.000645670373601"/>
    <n v="47631.1"/>
    <n v="0"/>
    <n v="55414.671569979677"/>
    <n v="33633.074375510121"/>
    <n v="0"/>
    <n v="30204.49"/>
    <n v="0"/>
    <n v="0"/>
    <n v="135161.56405451021"/>
    <n v="0"/>
    <n v="0"/>
    <n v="0"/>
    <n v="0"/>
    <n v="0"/>
    <n v="0"/>
    <n v="135161.56405451021"/>
    <n v="0"/>
    <n v="135161.56405451021"/>
    <n v="135161.56405451021"/>
    <n v="760000"/>
    <n v="172266.66666666663"/>
  </r>
  <r>
    <x v="2"/>
    <s v="CN Hải Phòng"/>
    <s v="105101"/>
    <n v="1"/>
    <x v="0"/>
    <n v="1"/>
    <x v="3"/>
    <s v="BÁN LẺ"/>
    <n v="954480"/>
    <n v="40160"/>
    <n v="914320"/>
    <n v="381792"/>
    <n v="532528"/>
    <n v="679598.66732680926"/>
    <n v="74.328316926985011"/>
    <n v="163068"/>
    <n v="78537.76827166666"/>
    <n v="163514.03538461536"/>
    <n v="103357.4"/>
    <n v="0"/>
    <n v="33152.71767052717"/>
    <n v="137968.74599999998"/>
    <n v="0"/>
    <n v="-147070.66732680917"/>
    <n v="0"/>
    <n v="0"/>
    <n v="0"/>
    <n v="0"/>
    <n v="0"/>
    <n v="0"/>
    <n v="-147070.66732680917"/>
    <n v="0"/>
    <n v="-147070.66732680917"/>
    <n v="-147070.66732680917"/>
    <n v="900000"/>
    <n v="-300000"/>
  </r>
  <r>
    <x v="1"/>
    <s v="CN Đà Nẵng"/>
    <s v="209102"/>
    <n v="2"/>
    <x v="0"/>
    <n v="1"/>
    <x v="3"/>
    <s v="BÁN LẺ"/>
    <n v="931420"/>
    <n v="6386.7999999999993"/>
    <n v="925033.20000000007"/>
    <n v="565572"/>
    <n v="359461.2"/>
    <n v="374265.47275569232"/>
    <n v="40.45968001534348"/>
    <n v="102666.66648"/>
    <n v="30977.386468000001"/>
    <n v="139281.6498076923"/>
    <n v="57670.76"/>
    <n v="0"/>
    <n v="35946.120000000003"/>
    <n v="7722.8899999999994"/>
    <n v="0"/>
    <n v="-14804.272755692309"/>
    <n v="0"/>
    <n v="0"/>
    <n v="0"/>
    <n v="0"/>
    <n v="0"/>
    <n v="0"/>
    <n v="-14804.272755692309"/>
    <n v="0"/>
    <n v="-14804.272755692309"/>
    <n v="-14804.272755692309"/>
    <n v="840000"/>
    <n v="190400"/>
  </r>
  <r>
    <x v="0"/>
    <s v="CN Hồ Chí Minh"/>
    <s v="312106"/>
    <n v="2"/>
    <x v="1"/>
    <n v="1"/>
    <x v="3"/>
    <s v="BÁN LẺ"/>
    <n v="931140"/>
    <n v="22260"/>
    <n v="908880"/>
    <n v="561084"/>
    <n v="347796"/>
    <n v="427353.39"/>
    <n v="47.019781489305515"/>
    <n v="78078"/>
    <n v="48343.44"/>
    <n v="84388.169999999984"/>
    <n v="48827.46"/>
    <n v="94273.59"/>
    <n v="34779.599999999999"/>
    <n v="38663.130000000005"/>
    <n v="0"/>
    <n v="-79557.39"/>
    <n v="0"/>
    <n v="34223.879999999997"/>
    <n v="-34223.879999999997"/>
    <n v="0"/>
    <n v="0"/>
    <n v="0"/>
    <n v="-113781.27"/>
    <n v="0"/>
    <n v="-113781.27"/>
    <n v="-113781.27"/>
    <n v="720000"/>
    <n v="0"/>
  </r>
  <r>
    <x v="2"/>
    <s v="Hà Nội"/>
    <s v="101111"/>
    <n v="1"/>
    <x v="1"/>
    <n v="1"/>
    <x v="3"/>
    <s v="BÁN LẺ"/>
    <n v="927564.00000000012"/>
    <n v="0"/>
    <n v="927564.00000000012"/>
    <n v="556538.40000000014"/>
    <n v="371025.6"/>
    <n v="263520.02355613973"/>
    <n v="28.40990201820464"/>
    <n v="56640.100000000006"/>
    <n v="0"/>
    <n v="124647.36307692308"/>
    <n v="43740.920479216686"/>
    <n v="0"/>
    <n v="37102.560000000005"/>
    <n v="1389.08"/>
    <n v="0"/>
    <n v="107505.57644386028"/>
    <n v="0"/>
    <n v="24082.401516908012"/>
    <n v="-24082.401516908012"/>
    <n v="0"/>
    <n v="0"/>
    <n v="0"/>
    <n v="83423.174926952284"/>
    <n v="0"/>
    <n v="83423.174926952284"/>
    <n v="83423.174926952284"/>
    <n v="770000"/>
    <n v="7700.0000000000009"/>
  </r>
  <r>
    <x v="1"/>
    <s v="CN Đà Nẵng"/>
    <s v="209104"/>
    <n v="3"/>
    <x v="1"/>
    <n v="1"/>
    <x v="2"/>
    <s v="BÁN SỈ"/>
    <n v="923452.17999999993"/>
    <n v="0"/>
    <n v="923452.17999999993"/>
    <n v="851776.60000000009"/>
    <n v="71675.58"/>
    <n v="0"/>
    <n v="0"/>
    <n v="0"/>
    <n v="0"/>
    <n v="0"/>
    <n v="0"/>
    <n v="0"/>
    <n v="0"/>
    <n v="0"/>
    <n v="0"/>
    <n v="71675.58"/>
    <n v="0"/>
    <n v="0"/>
    <n v="0"/>
    <n v="0"/>
    <n v="0"/>
    <n v="0"/>
    <n v="71675.58"/>
    <n v="0"/>
    <n v="71675.58"/>
    <n v="71675.58"/>
    <n v="0"/>
    <n v="0"/>
  </r>
  <r>
    <x v="2"/>
    <s v="Hà Nội"/>
    <s v="101107"/>
    <n v="2"/>
    <x v="1"/>
    <n v="1"/>
    <x v="3"/>
    <s v="BÁN LẺ"/>
    <n v="910470"/>
    <n v="2288.0000000000005"/>
    <n v="908182"/>
    <n v="555742"/>
    <n v="352440"/>
    <n v="191491.76691331263"/>
    <n v="21.085175318748071"/>
    <n v="36245.000000000007"/>
    <n v="1770.2960000000003"/>
    <n v="80193.437500000015"/>
    <n v="30838.290413312625"/>
    <n v="0"/>
    <n v="35244.000000000007"/>
    <n v="7200.7430000000004"/>
    <n v="0"/>
    <n v="160948.23308668737"/>
    <n v="0"/>
    <n v="20539.060817842153"/>
    <n v="-20539.060817842153"/>
    <n v="0"/>
    <n v="0"/>
    <n v="0"/>
    <n v="140409.17226884523"/>
    <n v="0"/>
    <n v="140409.17226884523"/>
    <n v="140409.17226884523"/>
    <n v="1650000"/>
    <n v="99000"/>
  </r>
  <r>
    <x v="2"/>
    <s v="Hà Nội"/>
    <s v="101124"/>
    <n v="1"/>
    <x v="1"/>
    <n v="1"/>
    <x v="1"/>
    <s v="BÁN LẺ"/>
    <n v="909384"/>
    <n v="40867.199999999997"/>
    <n v="868516.79999999993"/>
    <n v="483898.82399999996"/>
    <n v="384617.97599999997"/>
    <n v="2301295.9478323054"/>
    <n v="264.96850122326998"/>
    <n v="926640"/>
    <n v="276459.40348390868"/>
    <n v="938584.08507728716"/>
    <n v="107921.01249231189"/>
    <n v="5922.0540850530451"/>
    <n v="28916.315068841501"/>
    <n v="16853.077624902886"/>
    <n v="0"/>
    <n v="-1916677.9718323054"/>
    <n v="0"/>
    <n v="137706.70845242805"/>
    <n v="-137706.70845242805"/>
    <n v="0"/>
    <n v="6472.4067173259446"/>
    <n v="-6472.4067173259446"/>
    <n v="-2060857.0870020594"/>
    <n v="0"/>
    <n v="-2060857.0870020594"/>
    <n v="-2060857.0870020594"/>
    <n v="7200000"/>
    <n v="0"/>
  </r>
  <r>
    <x v="0"/>
    <s v="CN Hồ Chí Minh"/>
    <s v="312102"/>
    <n v="3"/>
    <x v="0"/>
    <n v="1"/>
    <x v="3"/>
    <s v="BÁN LẺ"/>
    <n v="909160"/>
    <n v="51240"/>
    <n v="857920"/>
    <n v="562296"/>
    <n v="295624"/>
    <n v="498564.63441064087"/>
    <n v="58.113184727088871"/>
    <n v="134391.09599999999"/>
    <n v="46429.851999999992"/>
    <n v="160533.2344106409"/>
    <n v="54667.983999999997"/>
    <n v="1423.0719999999999"/>
    <n v="29562.399999999998"/>
    <n v="71556.995999999999"/>
    <n v="0"/>
    <n v="-202940.63441064089"/>
    <n v="0"/>
    <n v="0"/>
    <n v="0"/>
    <n v="0"/>
    <n v="0"/>
    <n v="0"/>
    <n v="-202940.63441064089"/>
    <n v="0"/>
    <n v="-202940.63441064089"/>
    <n v="-202940.63441064089"/>
    <n v="1820000"/>
    <n v="350000"/>
  </r>
  <r>
    <x v="0"/>
    <s v="CN Hồ Chí Minh"/>
    <s v="312113"/>
    <n v="1"/>
    <x v="0"/>
    <n v="1"/>
    <x v="3"/>
    <s v="BÁN LẺ"/>
    <n v="906690"/>
    <n v="87072"/>
    <n v="819618"/>
    <n v="547614"/>
    <n v="272004"/>
    <n v="470356.60763857776"/>
    <n v="57.387295988933595"/>
    <n v="141150"/>
    <n v="53507.805"/>
    <n v="120606.16763857778"/>
    <n v="49346.565000000002"/>
    <n v="0"/>
    <n v="28611.885000000002"/>
    <n v="77134.184999999998"/>
    <n v="0"/>
    <n v="-198352.60763857776"/>
    <n v="0"/>
    <n v="0"/>
    <n v="0"/>
    <n v="0"/>
    <n v="0"/>
    <n v="0"/>
    <n v="-198352.60763857776"/>
    <n v="0"/>
    <n v="-198352.60763857776"/>
    <n v="-198352.60763857776"/>
    <n v="600000"/>
    <n v="192000"/>
  </r>
  <r>
    <x v="2"/>
    <s v="Hà Nội"/>
    <s v="101106"/>
    <n v="3"/>
    <x v="1"/>
    <n v="1"/>
    <x v="3"/>
    <s v="BÁN LẺ"/>
    <n v="895272"/>
    <n v="149712"/>
    <n v="745560"/>
    <n v="537163.19999999995"/>
    <n v="208396.79999999999"/>
    <n v="409582.10331891675"/>
    <n v="54.936169231036637"/>
    <n v="80959.991999999998"/>
    <n v="0"/>
    <n v="118866.04649516309"/>
    <n v="178235.47282375369"/>
    <n v="0"/>
    <n v="20839.68"/>
    <n v="10680.911999999998"/>
    <n v="0"/>
    <n v="-201185.30331891673"/>
    <n v="0"/>
    <n v="34282.956012905037"/>
    <n v="-34282.956012905037"/>
    <n v="0"/>
    <n v="0"/>
    <n v="0"/>
    <n v="-235468.25933182178"/>
    <n v="0"/>
    <n v="-235468.25933182178"/>
    <n v="-235468.25933182178"/>
    <n v="480000"/>
    <n v="4800"/>
  </r>
  <r>
    <x v="0"/>
    <s v="CN Hồ Chí Minh"/>
    <s v="312110"/>
    <n v="1"/>
    <x v="1"/>
    <n v="1"/>
    <x v="3"/>
    <s v="BÁN LẺ"/>
    <n v="891432"/>
    <n v="89154"/>
    <n v="802278"/>
    <n v="540619.19999999995"/>
    <n v="261658.80000000002"/>
    <n v="0"/>
    <n v="0"/>
    <n v="0"/>
    <n v="0"/>
    <n v="0"/>
    <n v="0"/>
    <n v="0"/>
    <n v="0"/>
    <n v="0"/>
    <n v="0"/>
    <n v="261658.80000000002"/>
    <n v="0"/>
    <n v="3879.864"/>
    <n v="-3879.864"/>
    <n v="0"/>
    <n v="0"/>
    <n v="0"/>
    <n v="257778.93600000005"/>
    <n v="0"/>
    <n v="257778.93600000005"/>
    <n v="257778.93600000005"/>
    <n v="0"/>
    <n v="0"/>
  </r>
  <r>
    <x v="0"/>
    <s v="CN Hồ Chí Minh"/>
    <s v="312114"/>
    <n v="2"/>
    <x v="0"/>
    <n v="1"/>
    <x v="3"/>
    <s v="BÁN LẺ"/>
    <n v="883586"/>
    <n v="1815.0000000000002"/>
    <n v="881771"/>
    <n v="562711.60000000009"/>
    <n v="319059.40000000002"/>
    <n v="591662.58371384023"/>
    <n v="67.099347076944042"/>
    <n v="166171.88750877196"/>
    <n v="73590.088000000003"/>
    <n v="195149.04620506827"/>
    <n v="56169.432000000008"/>
    <n v="0"/>
    <n v="31905.940000000006"/>
    <n v="68676.19"/>
    <n v="0"/>
    <n v="-272603.18371384026"/>
    <n v="0"/>
    <n v="0"/>
    <n v="0"/>
    <n v="0"/>
    <n v="0"/>
    <n v="0"/>
    <n v="-272603.18371384026"/>
    <n v="0"/>
    <n v="-272603.18371384026"/>
    <n v="-272603.18371384026"/>
    <n v="440000"/>
    <n v="66000.000000000015"/>
  </r>
  <r>
    <x v="0"/>
    <s v="CN Nha Trang"/>
    <s v="312201"/>
    <n v="3"/>
    <x v="0"/>
    <n v="1"/>
    <x v="1"/>
    <s v="BÁN LẺ"/>
    <n v="842556"/>
    <n v="10206.950000000001"/>
    <n v="832349.05"/>
    <n v="472635.74800000002"/>
    <n v="359713.30200000003"/>
    <n v="987152.62100000004"/>
    <n v="118.59839582924975"/>
    <n v="361128.625"/>
    <n v="198339.674"/>
    <n v="309846.26400000002"/>
    <n v="13533.351000000001"/>
    <n v="10580.856000000002"/>
    <n v="32524.83"/>
    <n v="61199.021000000001"/>
    <n v="0"/>
    <n v="-627439.3189999999"/>
    <n v="79.611999999999995"/>
    <n v="112489.637"/>
    <n v="-112410.02500000001"/>
    <n v="0"/>
    <n v="0"/>
    <n v="0"/>
    <n v="-739849.34400000016"/>
    <n v="0"/>
    <n v="-739849.34400000016"/>
    <n v="-739849.34400000016"/>
    <n v="1170000"/>
    <n v="0"/>
  </r>
  <r>
    <x v="0"/>
    <s v="CN Hồ Chí Minh"/>
    <s v="312104"/>
    <n v="1"/>
    <x v="0"/>
    <n v="1"/>
    <x v="3"/>
    <s v="BÁN LẺ"/>
    <n v="821548"/>
    <n v="89150.1"/>
    <n v="732397.89999999991"/>
    <n v="493968.8"/>
    <n v="238429.1"/>
    <n v="268718.46280026459"/>
    <n v="36.690228467376087"/>
    <n v="65742.637999999992"/>
    <n v="40288.663999999997"/>
    <n v="64674.128800264654"/>
    <n v="41193.126000000004"/>
    <n v="0"/>
    <n v="24324.04"/>
    <n v="32495.866000000002"/>
    <n v="0"/>
    <n v="-30289.362800264629"/>
    <n v="0"/>
    <n v="0"/>
    <n v="0"/>
    <n v="0"/>
    <n v="0"/>
    <n v="0"/>
    <n v="-30289.362800264629"/>
    <n v="0"/>
    <n v="-30289.362800264629"/>
    <n v="-30289.362800264629"/>
    <n v="650000"/>
    <n v="130000"/>
  </r>
  <r>
    <x v="0"/>
    <s v="CN Cần Thơ"/>
    <s v="311101"/>
    <n v="1"/>
    <x v="1"/>
    <n v="1"/>
    <x v="3"/>
    <s v="BÁN LẺ"/>
    <n v="808236"/>
    <n v="89383.5"/>
    <n v="718852.5"/>
    <n v="493826.81400000001"/>
    <n v="225025.68600000002"/>
    <n v="678619.35756000003"/>
    <n v="94.403143560048832"/>
    <n v="103950"/>
    <n v="76400.567999999999"/>
    <n v="370785.93156000006"/>
    <n v="32862.798000000003"/>
    <n v="63045.054000000004"/>
    <n v="0"/>
    <n v="31575.006000000001"/>
    <n v="105946.32509999999"/>
    <n v="-559539.99666000006"/>
    <n v="0"/>
    <n v="33609.15"/>
    <n v="-33609.15"/>
    <n v="0"/>
    <n v="0"/>
    <n v="0"/>
    <n v="-593149.14666000009"/>
    <n v="0"/>
    <n v="-593149.14666000009"/>
    <n v="-593149.14666000009"/>
    <n v="540000"/>
    <n v="0"/>
  </r>
  <r>
    <x v="2"/>
    <s v="Hà Nội"/>
    <s v="101115"/>
    <n v="2"/>
    <x v="1"/>
    <n v="1"/>
    <x v="3"/>
    <s v="BÁN LẺ"/>
    <n v="766896"/>
    <n v="1752"/>
    <n v="765144"/>
    <n v="460137.60000000003"/>
    <n v="305006.40000000002"/>
    <n v="41607.839999999997"/>
    <n v="5.4379097267965237"/>
    <n v="0"/>
    <n v="0"/>
    <n v="0"/>
    <n v="11107.2"/>
    <n v="0"/>
    <n v="30500.639999999999"/>
    <n v="0"/>
    <n v="0"/>
    <n v="263398.56"/>
    <n v="0"/>
    <n v="4344.7943881327365"/>
    <n v="-4344.7943881327365"/>
    <n v="0"/>
    <n v="0"/>
    <n v="0"/>
    <n v="259053.76561186727"/>
    <n v="0"/>
    <n v="259053.76561186727"/>
    <n v="259053.76561186727"/>
    <n v="0"/>
    <n v="0"/>
  </r>
  <r>
    <x v="1"/>
    <s v="CN Đà Nẵng"/>
    <s v="209102"/>
    <n v="1"/>
    <x v="1"/>
    <n v="1"/>
    <x v="3"/>
    <s v="BÁN LẺ"/>
    <n v="764512"/>
    <n v="0"/>
    <n v="764512"/>
    <n v="481107.20000000001"/>
    <n v="283404.79999999999"/>
    <n v="431996.62876005122"/>
    <n v="56.506193331177435"/>
    <n v="102666.66648"/>
    <n v="31990.281078"/>
    <n v="180440.69461538459"/>
    <n v="52709.766666666677"/>
    <n v="21963.48"/>
    <n v="28340.479999999996"/>
    <n v="13885.259919999999"/>
    <n v="0"/>
    <n v="-148591.82876005128"/>
    <n v="0"/>
    <n v="18553.722080750918"/>
    <n v="-18553.722080750918"/>
    <n v="0"/>
    <n v="0"/>
    <n v="0"/>
    <n v="-167145.5508408022"/>
    <n v="0"/>
    <n v="-167145.5508408022"/>
    <n v="-167145.5508408022"/>
    <n v="420000"/>
    <n v="0"/>
  </r>
  <r>
    <x v="2"/>
    <s v="Hà Nội"/>
    <s v="101126"/>
    <n v="3"/>
    <x v="1"/>
    <n v="1"/>
    <x v="1"/>
    <s v="BÁN LẺ"/>
    <n v="755543.25"/>
    <n v="0"/>
    <n v="755543.25"/>
    <n v="440265.56400000001"/>
    <n v="315277.68600000005"/>
    <n v="236086.39881481594"/>
    <n v="31.247238171317914"/>
    <n v="0"/>
    <n v="35529.791364543795"/>
    <n v="15242.342756181244"/>
    <n v="8642.8498493929656"/>
    <n v="22858.187342518147"/>
    <n v="19264.872937561493"/>
    <n v="134548.35456461826"/>
    <n v="0"/>
    <n v="79191.287185184061"/>
    <n v="0"/>
    <n v="18317.371844786354"/>
    <n v="-18317.371844786354"/>
    <n v="0"/>
    <n v="6872.5579415485663"/>
    <n v="-6872.5579415485663"/>
    <n v="54001.357398849148"/>
    <n v="0"/>
    <n v="54001.357398849148"/>
    <n v="54001.357398849148"/>
    <n v="0"/>
    <n v="0"/>
  </r>
  <r>
    <x v="0"/>
    <s v="CN Cần Thơ"/>
    <s v="311101"/>
    <n v="2"/>
    <x v="1"/>
    <n v="1"/>
    <x v="3"/>
    <s v="BÁN LẺ"/>
    <n v="746560"/>
    <n v="29648"/>
    <n v="716912"/>
    <n v="447936"/>
    <n v="268976"/>
    <n v="593571.34640000004"/>
    <n v="82.795565759814309"/>
    <n v="92400"/>
    <n v="85171.615999999995"/>
    <n v="294478.03439999995"/>
    <n v="0"/>
    <n v="78907.759999999995"/>
    <n v="0"/>
    <n v="42613.936000000002"/>
    <n v="65655.309280000001"/>
    <n v="-390250.65567999997"/>
    <n v="0"/>
    <n v="30405.264000000003"/>
    <n v="-30405.264000000003"/>
    <n v="0"/>
    <n v="0"/>
    <n v="0"/>
    <n v="-420655.91967999993"/>
    <n v="0"/>
    <n v="-420655.91967999993"/>
    <n v="-420655.91967999993"/>
    <n v="1280000"/>
    <n v="0"/>
  </r>
  <r>
    <x v="0"/>
    <s v="CN An Giang"/>
    <s v="311501"/>
    <n v="1"/>
    <x v="1"/>
    <n v="1"/>
    <x v="3"/>
    <s v="BÁN LẺ"/>
    <n v="743250"/>
    <n v="0"/>
    <n v="743250"/>
    <n v="360501.67500000005"/>
    <n v="382748.32499999995"/>
    <n v="546549.77194444451"/>
    <n v="73.535118996898021"/>
    <n v="166666.66750000001"/>
    <n v="67152.600000000006"/>
    <n v="202390.03944444447"/>
    <n v="0"/>
    <n v="4354.6825000000008"/>
    <n v="38274.832500000004"/>
    <n v="67710.95"/>
    <n v="17368.035500000002"/>
    <n v="-181169.48244444444"/>
    <n v="0"/>
    <n v="14814.1"/>
    <n v="-14814.1"/>
    <n v="0"/>
    <n v="0"/>
    <n v="0"/>
    <n v="-195983.58244444444"/>
    <n v="0"/>
    <n v="-195983.58244444444"/>
    <n v="-195983.58244444444"/>
    <n v="0"/>
    <n v="0"/>
  </r>
  <r>
    <x v="0"/>
    <s v="CN Hồ Chí Minh"/>
    <s v="312103"/>
    <n v="3"/>
    <x v="1"/>
    <n v="1"/>
    <x v="3"/>
    <s v="BÁN LẺ"/>
    <n v="738074"/>
    <n v="142519"/>
    <n v="595555"/>
    <n v="442844.4"/>
    <n v="152710.6"/>
    <n v="535508.08400000003"/>
    <n v="89.917486042431022"/>
    <n v="118750"/>
    <n v="111955.448"/>
    <n v="148050.86899999998"/>
    <n v="40893.851999999999"/>
    <n v="1673.1019999999999"/>
    <n v="15271.06"/>
    <n v="98913.752999999997"/>
    <n v="0"/>
    <n v="-382797.48399999994"/>
    <n v="0"/>
    <n v="46731.430999999997"/>
    <n v="-46731.430999999997"/>
    <n v="0"/>
    <n v="0"/>
    <n v="0"/>
    <n v="-429528.91499999998"/>
    <n v="0"/>
    <n v="-429528.91499999998"/>
    <n v="-429528.91499999998"/>
    <n v="893000"/>
    <n v="0"/>
  </r>
  <r>
    <x v="2"/>
    <s v="Hà Nội"/>
    <s v="101130"/>
    <n v="1"/>
    <x v="0"/>
    <n v="1"/>
    <x v="1"/>
    <s v="BÁN LẺ"/>
    <n v="700994"/>
    <n v="17388"/>
    <n v="683606"/>
    <n v="462265.86000000004"/>
    <n v="221340.13999999998"/>
    <n v="988486.46908599278"/>
    <n v="144.59885798047307"/>
    <n v="700907.89999999991"/>
    <n v="165518.21826943872"/>
    <n v="14281.0809190071"/>
    <n v="22270.376029247458"/>
    <n v="8360.7670956590464"/>
    <n v="18734.149674883589"/>
    <n v="58413.977097756782"/>
    <n v="0"/>
    <n v="-767146.32908599277"/>
    <n v="0"/>
    <n v="13490.360021170263"/>
    <n v="-13490.360021170263"/>
    <n v="0"/>
    <n v="3026.9090013828081"/>
    <n v="-3026.9090013828081"/>
    <n v="-783663.59810854588"/>
    <n v="0"/>
    <n v="-783663.59810854588"/>
    <n v="-783663.59810854588"/>
    <n v="0"/>
    <n v="0"/>
  </r>
  <r>
    <x v="0"/>
    <s v="CN Hồ Chí Minh"/>
    <s v="312103"/>
    <n v="3"/>
    <x v="0"/>
    <n v="1"/>
    <x v="3"/>
    <s v="BÁN LẺ"/>
    <n v="690048"/>
    <n v="9256.7999999999993"/>
    <n v="680791.2"/>
    <n v="419788.79999999999"/>
    <n v="261002.40000000002"/>
    <n v="720785.17124858196"/>
    <n v="105.87463105407092"/>
    <n v="150000"/>
    <n v="112641.216"/>
    <n v="243471.65924858183"/>
    <n v="51749.040000000008"/>
    <n v="0"/>
    <n v="26100.239999999998"/>
    <n v="136823.016"/>
    <n v="0"/>
    <n v="-459782.77124858176"/>
    <n v="0"/>
    <n v="0"/>
    <n v="0"/>
    <n v="0"/>
    <n v="0"/>
    <n v="0"/>
    <n v="-459782.77124858176"/>
    <n v="0"/>
    <n v="-459782.77124858176"/>
    <n v="-459782.77124858176"/>
    <n v="1560000"/>
    <n v="300000"/>
  </r>
  <r>
    <x v="2"/>
    <s v="Hà Nội"/>
    <s v="101114"/>
    <n v="2"/>
    <x v="1"/>
    <n v="1"/>
    <x v="3"/>
    <s v="BÁN LẺ"/>
    <n v="678178"/>
    <n v="0"/>
    <n v="678178"/>
    <n v="406906.8"/>
    <n v="271271.19999999995"/>
    <n v="28392.12"/>
    <n v="4.1865292002984464"/>
    <n v="0"/>
    <n v="0"/>
    <n v="0"/>
    <n v="1264.9999999999998"/>
    <n v="0"/>
    <n v="27127.119999999999"/>
    <n v="0"/>
    <n v="0"/>
    <n v="242879.07999999996"/>
    <n v="0"/>
    <n v="39836.493072995552"/>
    <n v="-39836.493072995552"/>
    <n v="0"/>
    <n v="0"/>
    <n v="0"/>
    <n v="203042.58692700442"/>
    <n v="0"/>
    <n v="203042.58692700442"/>
    <n v="203042.58692700442"/>
    <n v="0"/>
    <n v="0"/>
  </r>
  <r>
    <x v="0"/>
    <s v="CN Hồ Chí Minh"/>
    <s v="312112"/>
    <n v="3"/>
    <x v="1"/>
    <n v="1"/>
    <x v="3"/>
    <s v="BÁN SỈ"/>
    <n v="671738"/>
    <n v="9945"/>
    <n v="661793"/>
    <n v="403042.8"/>
    <n v="258750.2"/>
    <n v="302011.15399999998"/>
    <n v="45.635289886716841"/>
    <n v="115061.287"/>
    <n v="0"/>
    <n v="0"/>
    <n v="80093.392000000007"/>
    <n v="0"/>
    <n v="43104.520000000004"/>
    <n v="63751.955000000002"/>
    <n v="0"/>
    <n v="-43260.953999999991"/>
    <n v="24.377999999999997"/>
    <n v="53356.250999999989"/>
    <n v="-53331.872999999992"/>
    <n v="0"/>
    <n v="0"/>
    <n v="0"/>
    <n v="-96592.82699999999"/>
    <n v="0"/>
    <n v="-96592.82699999999"/>
    <n v="-96592.82699999999"/>
    <n v="5100000"/>
    <n v="0"/>
  </r>
  <r>
    <x v="0"/>
    <s v="CN Hồ Chí Minh"/>
    <s v="312102"/>
    <n v="3"/>
    <x v="1"/>
    <n v="1"/>
    <x v="3"/>
    <s v="BÁN LẺ"/>
    <n v="660250"/>
    <n v="158412.5"/>
    <n v="501837.5"/>
    <n v="396150"/>
    <n v="105687.5"/>
    <n v="416475.72500000003"/>
    <n v="82.990156176053006"/>
    <n v="114316.075"/>
    <n v="39928.1"/>
    <n v="151374.22500000001"/>
    <n v="33726.774999999994"/>
    <n v="1304.5500000000002"/>
    <n v="10568.75"/>
    <n v="65257.25"/>
    <n v="0"/>
    <n v="-310788.22499999998"/>
    <n v="0"/>
    <n v="50907.574999999997"/>
    <n v="-50907.574999999997"/>
    <n v="0"/>
    <n v="0"/>
    <n v="0"/>
    <n v="-361695.80000000005"/>
    <n v="0"/>
    <n v="-361695.80000000005"/>
    <n v="-361695.80000000005"/>
    <n v="1300000"/>
    <n v="0"/>
  </r>
  <r>
    <x v="1"/>
    <s v="CN Đà Nẵng"/>
    <s v="209102"/>
    <n v="3"/>
    <x v="1"/>
    <n v="1"/>
    <x v="3"/>
    <s v="BÁN LẺ"/>
    <n v="654412"/>
    <n v="166529"/>
    <n v="487883.00000000012"/>
    <n v="392647.2"/>
    <n v="95235.8"/>
    <n v="287482.63216784247"/>
    <n v="58.924502835278624"/>
    <n v="80666.666520000013"/>
    <n v="25135.220847000004"/>
    <n v="125319.88757417584"/>
    <n v="35774.566666666666"/>
    <n v="0"/>
    <n v="9523.58"/>
    <n v="11062.71056"/>
    <n v="0"/>
    <n v="-192246.83216784251"/>
    <n v="0"/>
    <n v="12724.341480210907"/>
    <n v="-12724.341480210907"/>
    <n v="0"/>
    <n v="0"/>
    <n v="0"/>
    <n v="-204971.1736480534"/>
    <n v="0"/>
    <n v="-204971.1736480534"/>
    <n v="-204971.1736480534"/>
    <n v="462000.00000000006"/>
    <n v="0"/>
  </r>
  <r>
    <x v="1"/>
    <s v="CN Đà Nẵng"/>
    <s v="209104"/>
    <n v="1"/>
    <x v="1"/>
    <n v="1"/>
    <x v="3"/>
    <s v="BÁN SỈ"/>
    <n v="633800"/>
    <n v="95070"/>
    <n v="538730"/>
    <n v="380280"/>
    <n v="158450"/>
    <n v="342448.13611111109"/>
    <n v="63.565818890930728"/>
    <n v="0"/>
    <n v="1175.625"/>
    <n v="220434.44444444444"/>
    <n v="47953.166666666664"/>
    <n v="48279"/>
    <n v="15845"/>
    <n v="8760.9"/>
    <n v="0"/>
    <n v="-183998.13611111112"/>
    <n v="0"/>
    <n v="64143.327744108276"/>
    <n v="-64143.327744108276"/>
    <n v="0"/>
    <n v="0"/>
    <n v="0"/>
    <n v="-248141.46385521942"/>
    <n v="0"/>
    <n v="-248141.46385521942"/>
    <n v="-248141.46385521942"/>
    <n v="500000"/>
    <n v="0"/>
  </r>
  <r>
    <x v="0"/>
    <s v="CN Hồ Chí Minh"/>
    <s v="312117"/>
    <n v="1"/>
    <x v="0"/>
    <n v="1"/>
    <x v="3"/>
    <s v="BÁN LẺ"/>
    <n v="629926"/>
    <n v="62977.399999999994"/>
    <n v="566948.6"/>
    <n v="377955.6"/>
    <n v="188993"/>
    <n v="331659.9242958033"/>
    <n v="58.49911690333186"/>
    <n v="68863.903999999995"/>
    <n v="0"/>
    <n v="138306.21529580333"/>
    <n v="35357.422999999995"/>
    <n v="0"/>
    <n v="20946.720999999998"/>
    <n v="68185.660999999993"/>
    <n v="0"/>
    <n v="-142666.9242958033"/>
    <n v="0"/>
    <n v="0"/>
    <n v="0"/>
    <n v="0"/>
    <n v="0"/>
    <n v="0"/>
    <n v="-142666.9242958033"/>
    <n v="0"/>
    <n v="-142666.9242958033"/>
    <n v="-142666.9242958033"/>
    <n v="475000"/>
    <n v="133000"/>
  </r>
  <r>
    <x v="2"/>
    <s v="CN Hải Phòng"/>
    <s v="105102"/>
    <n v="2"/>
    <x v="0"/>
    <n v="1"/>
    <x v="3"/>
    <s v="BÁN LẺ"/>
    <n v="621186"/>
    <n v="0"/>
    <n v="621186"/>
    <n v="372711.60000000003"/>
    <n v="248474.4"/>
    <n v="169745.31048925218"/>
    <n v="27.326003884384413"/>
    <n v="14250"/>
    <n v="18813.080279999998"/>
    <n v="61523.007678571419"/>
    <n v="31065"/>
    <n v="0"/>
    <n v="24301.778510680775"/>
    <n v="19792.444019999999"/>
    <n v="0"/>
    <n v="78729.089510747814"/>
    <n v="0"/>
    <n v="0"/>
    <n v="0"/>
    <n v="0"/>
    <n v="0"/>
    <n v="0"/>
    <n v="78729.089510747814"/>
    <n v="0"/>
    <n v="78729.089510747814"/>
    <n v="78729.089510747814"/>
    <n v="608000"/>
    <n v="0"/>
  </r>
  <r>
    <x v="1"/>
    <s v="CN Đà Nẵng"/>
    <s v="209101"/>
    <n v="2"/>
    <x v="0"/>
    <n v="1"/>
    <x v="3"/>
    <s v="BÁN LẺ"/>
    <n v="612038"/>
    <n v="2630.6"/>
    <n v="609407.39999999991"/>
    <n v="371702.8"/>
    <n v="237704.59999999998"/>
    <n v="131814.15055226922"/>
    <n v="21.629890046013429"/>
    <n v="20579.999999999996"/>
    <n v="6868.7052139999996"/>
    <n v="37454.558918269227"/>
    <n v="33226.0075"/>
    <n v="0"/>
    <n v="23770.46"/>
    <n v="9914.4189200000001"/>
    <n v="0"/>
    <n v="105890.44944773076"/>
    <n v="0"/>
    <n v="0"/>
    <n v="0"/>
    <n v="0"/>
    <n v="0"/>
    <n v="0"/>
    <n v="105890.44944773076"/>
    <n v="0"/>
    <n v="105890.44944773076"/>
    <n v="105890.44944773076"/>
    <n v="629999.99999999988"/>
    <n v="142800"/>
  </r>
  <r>
    <x v="2"/>
    <s v="CN Hải Phòng"/>
    <s v="105101"/>
    <n v="3"/>
    <x v="0"/>
    <n v="1"/>
    <x v="3"/>
    <s v="BÁN LẺ"/>
    <n v="605904"/>
    <n v="32736"/>
    <n v="573168"/>
    <n v="363542.39999999997"/>
    <n v="209625.60000000001"/>
    <n v="735534.18700380204"/>
    <n v="128.32785274191895"/>
    <n v="195681.6"/>
    <n v="94245.321926000004"/>
    <n v="201615.78619780217"/>
    <n v="85506"/>
    <n v="0"/>
    <n v="20962.559999999998"/>
    <n v="137522.91887999998"/>
    <n v="0"/>
    <n v="-525908.58700380207"/>
    <n v="0"/>
    <n v="0"/>
    <n v="0"/>
    <n v="0"/>
    <n v="0"/>
    <n v="0"/>
    <n v="-525908.58700380207"/>
    <n v="0"/>
    <n v="-525908.58700380207"/>
    <n v="-525908.58700380207"/>
    <n v="240000"/>
    <n v="0"/>
  </r>
  <r>
    <x v="2"/>
    <s v="Hà Nội"/>
    <s v="101108"/>
    <n v="3"/>
    <x v="1"/>
    <n v="1"/>
    <x v="3"/>
    <s v="BÁN LẺ"/>
    <n v="600420"/>
    <n v="68200"/>
    <n v="532220"/>
    <n v="360252"/>
    <n v="171968"/>
    <n v="429784.405664808"/>
    <n v="80.753148259142463"/>
    <n v="142222.22"/>
    <n v="506"/>
    <n v="119117.70144230771"/>
    <n v="140549.82422250029"/>
    <n v="0"/>
    <n v="17196.8"/>
    <n v="10191.86"/>
    <n v="0"/>
    <n v="-257816.405664808"/>
    <n v="0"/>
    <n v="29986.361098870435"/>
    <n v="-29986.361098870435"/>
    <n v="0"/>
    <n v="0"/>
    <n v="0"/>
    <n v="-287802.76676367846"/>
    <n v="0"/>
    <n v="-287802.76676367846"/>
    <n v="-287802.76676367846"/>
    <n v="800000"/>
    <n v="48000"/>
  </r>
  <r>
    <x v="2"/>
    <s v="Hà Nội"/>
    <s v="101124"/>
    <n v="3"/>
    <x v="1"/>
    <n v="1"/>
    <x v="1"/>
    <s v="BÁN LẺ"/>
    <n v="596960"/>
    <n v="42796"/>
    <n v="554164"/>
    <n v="328756.35000000003"/>
    <n v="225407.65"/>
    <n v="1375199.3669959004"/>
    <n v="248.15747089235325"/>
    <n v="1003860"/>
    <n v="299497.68710756779"/>
    <n v="12043.081493653679"/>
    <n v="22808.584044380819"/>
    <n v="18060.413505103294"/>
    <n v="15221.310691091092"/>
    <n v="3708.2901541037249"/>
    <n v="0"/>
    <n v="-1149791.7169959003"/>
    <n v="0"/>
    <n v="164849.50691832713"/>
    <n v="-164849.50691832713"/>
    <n v="0"/>
    <n v="5430.0560408511792"/>
    <n v="-5430.0560408511792"/>
    <n v="-1320071.2799550788"/>
    <n v="0"/>
    <n v="-1320071.2799550788"/>
    <n v="-1320071.2799550788"/>
    <n v="2600000"/>
    <n v="0"/>
  </r>
  <r>
    <x v="0"/>
    <s v="CN Hồ Chí Minh"/>
    <s v="312109"/>
    <n v="2"/>
    <x v="1"/>
    <n v="1"/>
    <x v="1"/>
    <s v="BÁN LẺ"/>
    <n v="596728.00000000012"/>
    <n v="9130.0000000000018"/>
    <n v="587598.00000000012"/>
    <n v="386443.42"/>
    <n v="201154.58"/>
    <n v="1542887.764"/>
    <n v="262.57539406192666"/>
    <n v="562059.93800000008"/>
    <n v="228094.13"/>
    <n v="535205.1100000001"/>
    <n v="14146.902000000002"/>
    <n v="83955.454000000012"/>
    <n v="18709.284000000003"/>
    <n v="100716.94600000001"/>
    <n v="0"/>
    <n v="-1341733.1840000001"/>
    <n v="13.532894075625755"/>
    <n v="168903.12999999998"/>
    <n v="-168889.59710592439"/>
    <n v="0"/>
    <n v="0"/>
    <n v="0"/>
    <n v="-1510622.7811059244"/>
    <n v="0"/>
    <n v="-1510622.7811059244"/>
    <n v="-1510622.7811059244"/>
    <n v="2200000.0000000005"/>
    <n v="0"/>
  </r>
  <r>
    <x v="0"/>
    <s v="CN Nha Trang"/>
    <s v="312201"/>
    <n v="3"/>
    <x v="1"/>
    <n v="1"/>
    <x v="1"/>
    <s v="BÁN LẺ"/>
    <n v="591885"/>
    <n v="10521"/>
    <n v="581364"/>
    <n v="327395.20800000004"/>
    <n v="253968.79199999999"/>
    <n v="1778826.6720000003"/>
    <n v="305.97468573905513"/>
    <n v="597337.0830000001"/>
    <n v="331853.84400000004"/>
    <n v="518315.93099999998"/>
    <n v="41332.893000000004"/>
    <n v="52017.756000000008"/>
    <n v="16277.1"/>
    <n v="221692.065"/>
    <n v="0"/>
    <n v="-1524857.88"/>
    <n v="276.57"/>
    <n v="111910.84831212529"/>
    <n v="-111634.2783121253"/>
    <n v="0"/>
    <n v="0"/>
    <n v="0"/>
    <n v="-1636492.1583121251"/>
    <n v="0"/>
    <n v="-1636492.1583121251"/>
    <n v="-1636492.1583121251"/>
    <n v="2730000"/>
    <n v="0"/>
  </r>
  <r>
    <x v="2"/>
    <s v="Hà Nội"/>
    <s v="101108"/>
    <n v="3"/>
    <x v="0"/>
    <n v="1"/>
    <x v="3"/>
    <s v="BÁN LẺ"/>
    <n v="587120"/>
    <n v="25036"/>
    <n v="562084"/>
    <n v="352272"/>
    <n v="209812"/>
    <n v="717216.38177453203"/>
    <n v="127.59950145788387"/>
    <n v="80472.268800000005"/>
    <n v="6488.66"/>
    <n v="82572.863625233658"/>
    <n v="518175.10934929841"/>
    <n v="0"/>
    <n v="20981.199999999997"/>
    <n v="8526.2800000000007"/>
    <n v="0"/>
    <n v="-507404.38177453208"/>
    <n v="0"/>
    <n v="0"/>
    <n v="0"/>
    <n v="0"/>
    <n v="0"/>
    <n v="0"/>
    <n v="-507404.38177453208"/>
    <n v="0"/>
    <n v="-507404.38177453208"/>
    <n v="-507404.38177453208"/>
    <n v="600000"/>
    <n v="136000"/>
  </r>
  <r>
    <x v="2"/>
    <s v="Hà Nội"/>
    <s v="101103"/>
    <n v="3"/>
    <x v="0"/>
    <n v="1"/>
    <x v="3"/>
    <s v="BÁN SỈ"/>
    <n v="585800"/>
    <n v="134100"/>
    <n v="451700"/>
    <n v="351480"/>
    <n v="100220"/>
    <n v="0"/>
    <n v="0"/>
    <n v="0"/>
    <n v="0"/>
    <n v="0"/>
    <n v="0"/>
    <n v="0"/>
    <n v="0"/>
    <n v="0"/>
    <n v="0"/>
    <n v="100220"/>
    <n v="0"/>
    <n v="0"/>
    <n v="0"/>
    <n v="0"/>
    <n v="0"/>
    <n v="0"/>
    <n v="100220"/>
    <n v="0"/>
    <n v="100220"/>
    <n v="100220"/>
    <n v="0"/>
    <n v="0"/>
  </r>
  <r>
    <x v="0"/>
    <s v="CN Kiên Giang"/>
    <s v="311201"/>
    <n v="1"/>
    <x v="0"/>
    <n v="1"/>
    <x v="1"/>
    <s v="BÁN LẺ"/>
    <n v="569646"/>
    <n v="17730"/>
    <n v="551916"/>
    <n v="263520"/>
    <n v="288396"/>
    <n v="1706465.6728571677"/>
    <n v="309.18938259756334"/>
    <n v="678366.41400000011"/>
    <n v="247648.89600000001"/>
    <n v="734869.098"/>
    <n v="0"/>
    <n v="16741.664857167456"/>
    <n v="28839.599999999999"/>
    <n v="0"/>
    <n v="0"/>
    <n v="-1418069.6728571677"/>
    <n v="111.6"/>
    <n v="128268.45"/>
    <n v="-128156.84999999999"/>
    <n v="0"/>
    <n v="0"/>
    <n v="0"/>
    <n v="-1546226.5228571675"/>
    <n v="0"/>
    <n v="-1546226.5228571675"/>
    <n v="-1546226.5228571675"/>
    <n v="8199000"/>
    <n v="0"/>
  </r>
  <r>
    <x v="0"/>
    <s v="CN Hồ Chí Minh"/>
    <s v="312109"/>
    <n v="2"/>
    <x v="0"/>
    <n v="1"/>
    <x v="1"/>
    <s v="BÁN LẺ"/>
    <n v="567030"/>
    <n v="0"/>
    <n v="567030"/>
    <n v="334565.65000000002"/>
    <n v="232464.35"/>
    <n v="695165.49933560786"/>
    <n v="122.59765785507078"/>
    <n v="231562.94"/>
    <n v="130512.94"/>
    <n v="269276.30933560786"/>
    <n v="24302.269999999997"/>
    <n v="4607.37"/>
    <n v="24879.239999999998"/>
    <n v="10024.43"/>
    <n v="0"/>
    <n v="-462701.14933560789"/>
    <n v="27.105890077390676"/>
    <n v="80877.48"/>
    <n v="-80850.374109922617"/>
    <n v="0"/>
    <n v="0"/>
    <n v="0"/>
    <n v="-543551.52344553056"/>
    <n v="0"/>
    <n v="-543551.52344553056"/>
    <n v="-543551.52344553056"/>
    <n v="2000000"/>
    <n v="-309763.27537067101"/>
  </r>
  <r>
    <x v="1"/>
    <s v="CN Đà Nẵng"/>
    <s v="209101"/>
    <n v="2"/>
    <x v="1"/>
    <n v="1"/>
    <x v="3"/>
    <s v="BÁN LẺ"/>
    <n v="559104"/>
    <n v="0"/>
    <n v="559104"/>
    <n v="335462.39999999997"/>
    <n v="223641.60000000001"/>
    <n v="245479.29727053206"/>
    <n v="43.905838139332225"/>
    <n v="41159.999999999993"/>
    <n v="25278.260471333328"/>
    <n v="78630.641165865367"/>
    <n v="35333.783333333333"/>
    <n v="11681.6"/>
    <n v="22364.160000000003"/>
    <n v="31030.852299999999"/>
    <n v="0"/>
    <n v="-21837.697270532048"/>
    <n v="0"/>
    <n v="30583.995365191007"/>
    <n v="-30583.995365191007"/>
    <n v="0"/>
    <n v="0"/>
    <n v="0"/>
    <n v="-52421.692635723055"/>
    <n v="0"/>
    <n v="-52421.692635723055"/>
    <n v="-52421.692635723055"/>
    <n v="1231999.9999999998"/>
    <n v="0"/>
  </r>
  <r>
    <x v="2"/>
    <s v="CN Hải Phòng"/>
    <s v="105102"/>
    <n v="1"/>
    <x v="0"/>
    <n v="1"/>
    <x v="3"/>
    <s v="BÁN LẺ"/>
    <n v="557228"/>
    <n v="76551.999999999985"/>
    <n v="480676"/>
    <n v="222891.19999999998"/>
    <n v="257784.8"/>
    <n v="285202.97695972351"/>
    <n v="59.333725203613973"/>
    <n v="21000"/>
    <n v="27724.539359999995"/>
    <n v="117809.32153846155"/>
    <n v="33373.200000000004"/>
    <n v="0"/>
    <n v="16048.483261261968"/>
    <n v="69247.43280000001"/>
    <n v="0"/>
    <n v="-27418.176959723532"/>
    <n v="0"/>
    <n v="0"/>
    <n v="0"/>
    <n v="0"/>
    <n v="0"/>
    <n v="0"/>
    <n v="-27418.176959723532"/>
    <n v="0"/>
    <n v="-27418.176959723532"/>
    <n v="-27418.176959723532"/>
    <n v="557200"/>
    <n v="0"/>
  </r>
  <r>
    <x v="0"/>
    <s v="CN Hồ Chí Minh"/>
    <s v="312117"/>
    <n v="1"/>
    <x v="1"/>
    <n v="1"/>
    <x v="3"/>
    <s v="BÁN LẺ"/>
    <n v="541664"/>
    <n v="0"/>
    <n v="541664"/>
    <n v="324998.40000000002"/>
    <n v="216665.60000000001"/>
    <n v="444329.39199999999"/>
    <n v="82.030445442192942"/>
    <n v="105404.448"/>
    <n v="71168.88"/>
    <n v="140777.07200000001"/>
    <n v="31594.495999999999"/>
    <n v="2159.5040000000004"/>
    <n v="21666.559999999998"/>
    <n v="71558.432000000001"/>
    <n v="0"/>
    <n v="-227663.79200000002"/>
    <n v="0"/>
    <n v="19911.232000000004"/>
    <n v="-19911.232000000004"/>
    <n v="0"/>
    <n v="0"/>
    <n v="0"/>
    <n v="-247575.024"/>
    <n v="0"/>
    <n v="-247575.024"/>
    <n v="-247575.024"/>
    <n v="400000"/>
    <n v="0"/>
  </r>
  <r>
    <x v="2"/>
    <s v="CN Hải Phòng"/>
    <s v="105101"/>
    <n v="3"/>
    <x v="1"/>
    <n v="1"/>
    <x v="3"/>
    <s v="BÁN LẺ"/>
    <n v="534624"/>
    <n v="70896"/>
    <n v="463728"/>
    <n v="320774.39999999997"/>
    <n v="142953.60000000001"/>
    <n v="483346.32864399999"/>
    <n v="104.23056805799951"/>
    <n v="106726.08"/>
    <n v="82501.429764"/>
    <n v="136185.21600000001"/>
    <n v="52446.16"/>
    <n v="11831.808000000001"/>
    <n v="14295.36"/>
    <n v="79360.274879999997"/>
    <n v="0"/>
    <n v="-340392.72864400002"/>
    <n v="0"/>
    <n v="34798.252800000002"/>
    <n v="-34798.252800000002"/>
    <n v="0"/>
    <n v="0"/>
    <n v="0"/>
    <n v="-375190.98144399998"/>
    <n v="0"/>
    <n v="-375190.98144399998"/>
    <n v="-375190.98144399998"/>
    <n v="320000"/>
    <n v="-32000"/>
  </r>
  <r>
    <x v="0"/>
    <s v="CN Hồ Chí Minh"/>
    <s v="312113"/>
    <n v="2"/>
    <x v="0"/>
    <n v="1"/>
    <x v="3"/>
    <s v="BÁN LẺ"/>
    <n v="533400"/>
    <n v="5208"/>
    <n v="528192"/>
    <n v="329160"/>
    <n v="199032"/>
    <n v="639507.43386004434"/>
    <n v="121.07480496865617"/>
    <n v="225840"/>
    <n v="89338.824000000008"/>
    <n v="178610.68986004434"/>
    <n v="39794.663999999997"/>
    <n v="0"/>
    <n v="19903.2"/>
    <n v="86020.056000000011"/>
    <n v="0"/>
    <n v="-440475.43386004434"/>
    <n v="0"/>
    <n v="0"/>
    <n v="0"/>
    <n v="0"/>
    <n v="0"/>
    <n v="0"/>
    <n v="-440475.43386004434"/>
    <n v="0"/>
    <n v="-440475.43386004434"/>
    <n v="-440475.43386004434"/>
    <n v="960000"/>
    <n v="307200"/>
  </r>
  <r>
    <x v="1"/>
    <s v="CN Đà Nẵng"/>
    <s v="209102"/>
    <n v="2"/>
    <x v="1"/>
    <n v="1"/>
    <x v="3"/>
    <s v="BÁN LẺ"/>
    <n v="524161"/>
    <n v="38831.4"/>
    <n v="485329.6"/>
    <n v="314496.59999999998"/>
    <n v="170833"/>
    <n v="287438.36611467402"/>
    <n v="59.22539365302962"/>
    <n v="62333.333219999993"/>
    <n v="19422.670654499998"/>
    <n v="104128.59784684065"/>
    <n v="33060.438333333339"/>
    <n v="41470.479999999996"/>
    <n v="17083.3"/>
    <n v="9939.5460599999988"/>
    <n v="0"/>
    <n v="-116605.36611467398"/>
    <n v="0"/>
    <n v="10601.116873893379"/>
    <n v="-10601.116873893379"/>
    <n v="0"/>
    <n v="0"/>
    <n v="0"/>
    <n v="-127206.48298856737"/>
    <n v="0"/>
    <n v="-127206.48298856737"/>
    <n v="-127206.48298856737"/>
    <n v="612000"/>
    <n v="0"/>
  </r>
  <r>
    <x v="0"/>
    <s v="CN Hồ Chí Minh"/>
    <s v="312115"/>
    <n v="2"/>
    <x v="0"/>
    <n v="1"/>
    <x v="3"/>
    <s v="BÁN LẺ"/>
    <n v="501690"/>
    <n v="0"/>
    <n v="501690"/>
    <n v="316614"/>
    <n v="185076"/>
    <n v="398951.75913567794"/>
    <n v="79.521568924171888"/>
    <n v="73920.87000000001"/>
    <n v="3561.15"/>
    <n v="185209.88913567795"/>
    <n v="36539.025000000001"/>
    <n v="0"/>
    <n v="18507.599999999999"/>
    <n v="81213.225000000006"/>
    <n v="0"/>
    <n v="-213875.75913567792"/>
    <n v="0"/>
    <n v="0"/>
    <n v="0"/>
    <n v="0"/>
    <n v="0"/>
    <n v="0"/>
    <n v="-213875.75913567792"/>
    <n v="0"/>
    <n v="-213875.75913567792"/>
    <n v="-213875.75913567792"/>
    <n v="300000"/>
    <n v="45000"/>
  </r>
  <r>
    <x v="0"/>
    <s v="CN Hồ Chí Minh"/>
    <s v="312105"/>
    <n v="2"/>
    <x v="0"/>
    <n v="1"/>
    <x v="3"/>
    <s v="BÁN LẺ"/>
    <n v="490056"/>
    <n v="3465"/>
    <n v="486591"/>
    <n v="321753.59999999998"/>
    <n v="164837.40000000002"/>
    <n v="197718.89422714163"/>
    <n v="40.633487719078573"/>
    <n v="64444.380000000005"/>
    <n v="38873.519999999997"/>
    <n v="36493.704227141672"/>
    <n v="26852.112000000001"/>
    <n v="0"/>
    <n v="15689.939999999999"/>
    <n v="15365.237999999999"/>
    <n v="0"/>
    <n v="-32881.494227141651"/>
    <n v="0"/>
    <n v="0"/>
    <n v="0"/>
    <n v="0"/>
    <n v="0"/>
    <n v="0"/>
    <n v="-32881.494227141651"/>
    <n v="0"/>
    <n v="-32881.494227141651"/>
    <n v="-32881.494227141651"/>
    <n v="420000"/>
    <n v="105000"/>
  </r>
  <r>
    <x v="2"/>
    <s v="Hà Nội"/>
    <s v="101121"/>
    <n v="1"/>
    <x v="1"/>
    <n v="1"/>
    <x v="1"/>
    <s v="BÁN LẺ"/>
    <n v="475662.00000000006"/>
    <n v="0"/>
    <n v="475662.00000000006"/>
    <n v="280910.27799999999"/>
    <n v="194751.72200000004"/>
    <n v="1252548.9867707391"/>
    <n v="263.32752811255449"/>
    <n v="629200.00000000012"/>
    <n v="160624.17151215504"/>
    <n v="390295.05097784102"/>
    <n v="44663.859351145111"/>
    <n v="3097.5870371641709"/>
    <n v="15124.955198546804"/>
    <n v="9543.3626938867019"/>
    <n v="0"/>
    <n v="-1057797.264770739"/>
    <n v="0"/>
    <n v="61169.339379169141"/>
    <n v="-61169.339379169141"/>
    <n v="0"/>
    <n v="3385.4542459254772"/>
    <n v="-3385.4542459254772"/>
    <n v="-1122352.0583958337"/>
    <n v="0"/>
    <n v="-1122352.0583958337"/>
    <n v="-1122352.0583958337"/>
    <n v="4180000.0000000005"/>
    <n v="41800.000000000007"/>
  </r>
  <r>
    <x v="2"/>
    <s v="Hà Nội"/>
    <s v="101110"/>
    <n v="3"/>
    <x v="0"/>
    <n v="1"/>
    <x v="3"/>
    <s v="BÁN LẺ"/>
    <n v="475616"/>
    <n v="87987.199999999997"/>
    <n v="387628.79999999999"/>
    <n v="290169.59999999998"/>
    <n v="97459.199999999997"/>
    <n v="125417.58358357821"/>
    <n v="32.355073612584569"/>
    <n v="17600"/>
    <n v="7578.9599999999991"/>
    <n v="42446.468315784412"/>
    <n v="44298.187267793779"/>
    <n v="0"/>
    <n v="9745.92"/>
    <n v="3748.0480000000007"/>
    <n v="0"/>
    <n v="-27958.383583578201"/>
    <n v="0"/>
    <n v="0"/>
    <n v="0"/>
    <n v="0"/>
    <n v="0"/>
    <n v="0"/>
    <n v="-27958.383583578201"/>
    <n v="0"/>
    <n v="-27958.383583578201"/>
    <n v="-27958.383583578201"/>
    <n v="144000"/>
    <n v="32640"/>
  </r>
  <r>
    <x v="2"/>
    <s v="Hà Nội"/>
    <s v="101118"/>
    <n v="1"/>
    <x v="1"/>
    <n v="1"/>
    <x v="1"/>
    <s v="BÁN LẺ"/>
    <n v="474880"/>
    <n v="50148"/>
    <n v="424732"/>
    <n v="299668.20799999998"/>
    <n v="125063.79199999999"/>
    <n v="538534.44955890952"/>
    <n v="126.79394290020755"/>
    <n v="503496"/>
    <n v="978.59246703088945"/>
    <n v="5747.9558284668283"/>
    <n v="3753.2421425041325"/>
    <n v="3092.4945280651409"/>
    <n v="15100.089401057696"/>
    <n v="6366.075191784922"/>
    <n v="0"/>
    <n v="-413470.6575589095"/>
    <n v="0"/>
    <n v="244201.4150194675"/>
    <n v="-244201.4150194675"/>
    <n v="0"/>
    <n v="3379.8884760714336"/>
    <n v="-3379.8884760714336"/>
    <n v="-661051.9610544485"/>
    <n v="0"/>
    <n v="-661051.9610544485"/>
    <n v="-661051.9610544485"/>
    <n v="4200000"/>
    <n v="0"/>
  </r>
  <r>
    <x v="1"/>
    <s v="CN Đà Nẵng"/>
    <s v="209105"/>
    <n v="2"/>
    <x v="0"/>
    <n v="1"/>
    <x v="3"/>
    <s v="BÁN LẺ"/>
    <n v="461838"/>
    <n v="0"/>
    <n v="461838"/>
    <n v="279182.8"/>
    <n v="182655.2"/>
    <n v="231060.1565649524"/>
    <n v="50.030564086314335"/>
    <n v="17333.333680000003"/>
    <n v="20370.054874000001"/>
    <n v="136633.39446428569"/>
    <n v="34472.316666666673"/>
    <n v="0"/>
    <n v="18265.52"/>
    <n v="3985.5368800000001"/>
    <n v="0"/>
    <n v="-48404.956564952379"/>
    <n v="0"/>
    <n v="0"/>
    <n v="0"/>
    <n v="0"/>
    <n v="0"/>
    <n v="0"/>
    <n v="-48404.956564952379"/>
    <n v="0"/>
    <n v="-48404.956564952379"/>
    <n v="-48404.956564952379"/>
    <n v="390000"/>
    <n v="88400"/>
  </r>
  <r>
    <x v="0"/>
    <s v="CN Hồ Chí Minh"/>
    <s v="312110"/>
    <n v="2"/>
    <x v="1"/>
    <n v="1"/>
    <x v="3"/>
    <s v="BÁN LẺ"/>
    <n v="453400"/>
    <n v="40140"/>
    <n v="413260"/>
    <n v="282040"/>
    <n v="131220"/>
    <n v="0"/>
    <n v="0"/>
    <n v="0"/>
    <n v="0"/>
    <n v="0"/>
    <n v="0"/>
    <n v="0"/>
    <n v="0"/>
    <n v="0"/>
    <n v="0"/>
    <n v="131220"/>
    <n v="0"/>
    <n v="4608.55"/>
    <n v="-4608.55"/>
    <n v="0"/>
    <n v="0"/>
    <n v="0"/>
    <n v="126611.45000000001"/>
    <n v="0"/>
    <n v="126611.45000000001"/>
    <n v="126611.45000000001"/>
    <n v="0"/>
    <n v="0"/>
  </r>
  <r>
    <x v="1"/>
    <s v="CN Đà Nẵng"/>
    <s v="209103"/>
    <n v="1"/>
    <x v="1"/>
    <n v="1"/>
    <x v="3"/>
    <s v="BÁN LẺ"/>
    <n v="440164"/>
    <n v="18305.599999999999"/>
    <n v="421858.39999999997"/>
    <n v="264098.40000000002"/>
    <n v="157760"/>
    <n v="174808.36330000003"/>
    <n v="41.437686982172231"/>
    <n v="39301.976999999999"/>
    <n v="11279.216100000001"/>
    <n v="60169.714999999997"/>
    <n v="25546.07"/>
    <n v="5005.99"/>
    <n v="15776"/>
    <n v="17729.395200000003"/>
    <n v="0"/>
    <n v="-17048.363300000005"/>
    <n v="0"/>
    <n v="13761.39154667716"/>
    <n v="-13761.39154667716"/>
    <n v="0"/>
    <n v="0"/>
    <n v="0"/>
    <n v="-30809.754846677166"/>
    <n v="0"/>
    <n v="-30809.754846677166"/>
    <n v="-30809.754846677166"/>
    <n v="323000"/>
    <n v="0"/>
  </r>
  <r>
    <x v="2"/>
    <s v="Hà Nội"/>
    <s v="101109"/>
    <n v="1"/>
    <x v="1"/>
    <n v="1"/>
    <x v="3"/>
    <s v="BÁN LẺ"/>
    <n v="435644"/>
    <n v="0"/>
    <n v="435644"/>
    <n v="261386.40000000002"/>
    <n v="174257.59999999998"/>
    <n v="174197.97883508957"/>
    <n v="39.986314246285858"/>
    <n v="0"/>
    <n v="0"/>
    <n v="67475.004807692312"/>
    <n v="86649.151027397282"/>
    <n v="0"/>
    <n v="17425.760000000002"/>
    <n v="2648.0630000000001"/>
    <n v="0"/>
    <n v="59.621164910417058"/>
    <n v="0"/>
    <n v="18501.088104810638"/>
    <n v="-18501.088104810638"/>
    <n v="0"/>
    <n v="0"/>
    <n v="0"/>
    <n v="-18441.46693990022"/>
    <n v="0"/>
    <n v="-18441.46693990022"/>
    <n v="-18441.46693990022"/>
    <n v="220000"/>
    <n v="13200"/>
  </r>
  <r>
    <x v="0"/>
    <s v="CN Hồ Chí Minh"/>
    <s v="312116"/>
    <n v="2"/>
    <x v="0"/>
    <n v="1"/>
    <x v="1"/>
    <s v="BÁN LẺ"/>
    <n v="433671"/>
    <n v="21126"/>
    <n v="412545"/>
    <n v="250477.43699999998"/>
    <n v="162067.56300000002"/>
    <n v="1773587.7417338318"/>
    <n v="429.91376497929485"/>
    <n v="242307.68100000001"/>
    <n v="70898.646000000008"/>
    <n v="825495.15573383204"/>
    <n v="56686.307999999997"/>
    <n v="210748.587"/>
    <n v="43959.09"/>
    <n v="323492.27400000003"/>
    <n v="0"/>
    <n v="-1611520.1787338317"/>
    <n v="33.78410461658823"/>
    <n v="52915.106999999996"/>
    <n v="-52881.322895383411"/>
    <n v="0"/>
    <n v="0"/>
    <n v="0"/>
    <n v="-1664401.5016292154"/>
    <n v="0"/>
    <n v="-1664401.5016292154"/>
    <n v="-1664401.5016292154"/>
    <n v="3150000"/>
    <n v="727195.41509723524"/>
  </r>
  <r>
    <x v="1"/>
    <s v="CN Đà Nẵng"/>
    <s v="209102"/>
    <n v="1"/>
    <x v="0"/>
    <n v="1"/>
    <x v="3"/>
    <s v="BÁN LẺ"/>
    <n v="432159"/>
    <n v="45496.5"/>
    <n v="386662.5"/>
    <n v="262655.40000000002"/>
    <n v="124007.09999999999"/>
    <n v="279097.57824083802"/>
    <n v="72.18118598023807"/>
    <n v="76999.999860000011"/>
    <n v="23233.039850999998"/>
    <n v="130433.57706983805"/>
    <n v="27897.449999999997"/>
    <n v="0"/>
    <n v="12400.71"/>
    <n v="8132.8014600000006"/>
    <n v="0"/>
    <n v="-155090.47824083801"/>
    <n v="0"/>
    <n v="0"/>
    <n v="0"/>
    <n v="0"/>
    <n v="0"/>
    <n v="0"/>
    <n v="-155090.47824083801"/>
    <n v="0"/>
    <n v="-155090.47824083801"/>
    <n v="-155090.47824083801"/>
    <n v="630000"/>
    <n v="142800"/>
  </r>
  <r>
    <x v="2"/>
    <s v="CN Hải Phòng"/>
    <s v="105103"/>
    <n v="2"/>
    <x v="1"/>
    <n v="1"/>
    <x v="3"/>
    <s v="BÁN LẺ"/>
    <n v="424350"/>
    <n v="0"/>
    <n v="424350"/>
    <n v="254610"/>
    <n v="169740"/>
    <n v="106081.09969404762"/>
    <n v="24.998491738906001"/>
    <n v="13930.5"/>
    <n v="18305.578799999999"/>
    <n v="25257.471560714293"/>
    <n v="22387.083333333336"/>
    <n v="3816.45"/>
    <n v="16974"/>
    <n v="5410.0160000000005"/>
    <n v="0"/>
    <n v="63658.900305952375"/>
    <n v="0"/>
    <n v="7433.768"/>
    <n v="-7433.768"/>
    <n v="0"/>
    <n v="0"/>
    <n v="0"/>
    <n v="56225.132305952371"/>
    <n v="0"/>
    <n v="56225.132305952371"/>
    <n v="56225.132305952371"/>
    <n v="250000"/>
    <n v="-35000"/>
  </r>
  <r>
    <x v="0"/>
    <s v="CN Hồ Chí Minh"/>
    <s v="312107"/>
    <n v="2"/>
    <x v="1"/>
    <n v="1"/>
    <x v="3"/>
    <s v="BÁN LẺ"/>
    <n v="422172"/>
    <n v="0"/>
    <n v="422172"/>
    <n v="253303.2"/>
    <n v="168868.80000000002"/>
    <n v="268838.52"/>
    <n v="63.679855603877101"/>
    <n v="85213.331999999995"/>
    <n v="38224.127999999997"/>
    <n v="57871.368000000002"/>
    <n v="24492.072"/>
    <n v="24430.5"/>
    <n v="16886.88"/>
    <n v="21720.239999999998"/>
    <n v="0"/>
    <n v="-99969.72"/>
    <n v="0"/>
    <n v="11184.683999999999"/>
    <n v="-11184.683999999999"/>
    <n v="0"/>
    <n v="0"/>
    <n v="0"/>
    <n v="-111154.40399999999"/>
    <n v="0"/>
    <n v="-111154.40399999999"/>
    <n v="-111154.40399999999"/>
    <n v="240000"/>
    <n v="0"/>
  </r>
  <r>
    <x v="0"/>
    <s v="CN Hồ Chí Minh"/>
    <s v="312117"/>
    <n v="2"/>
    <x v="1"/>
    <n v="1"/>
    <x v="3"/>
    <s v="BÁN LẺ"/>
    <n v="421470"/>
    <n v="74970"/>
    <n v="346500"/>
    <n v="252882"/>
    <n v="93618"/>
    <n v="504750.09899999999"/>
    <n v="145.67102424242424"/>
    <n v="138343.33799999999"/>
    <n v="93409.154999999999"/>
    <n v="157673.75400000002"/>
    <n v="23246.076000000001"/>
    <n v="3606.7710000000006"/>
    <n v="9361.7999999999993"/>
    <n v="79109.205000000002"/>
    <n v="0"/>
    <n v="-411132.09900000005"/>
    <n v="0"/>
    <n v="23365.062000000002"/>
    <n v="-23365.062000000002"/>
    <n v="0"/>
    <n v="0"/>
    <n v="0"/>
    <n v="-434497.16100000008"/>
    <n v="0"/>
    <n v="-434497.16100000008"/>
    <n v="-434497.16100000008"/>
    <n v="546000"/>
    <n v="0"/>
  </r>
  <r>
    <x v="2"/>
    <s v="Hà Nội"/>
    <s v="101113"/>
    <n v="2"/>
    <x v="0"/>
    <n v="1"/>
    <x v="3"/>
    <s v="BÁN LẺ"/>
    <n v="409710"/>
    <n v="0"/>
    <n v="409710"/>
    <n v="251826"/>
    <n v="157884"/>
    <n v="86323.486253680181"/>
    <n v="21.069411596905173"/>
    <n v="37603.5"/>
    <n v="6567.9750000000004"/>
    <n v="23833.321253680169"/>
    <n v="0"/>
    <n v="0"/>
    <n v="15788.4"/>
    <n v="2530.29"/>
    <n v="0"/>
    <n v="71560.513746319833"/>
    <n v="0"/>
    <n v="0"/>
    <n v="0"/>
    <n v="0"/>
    <n v="0"/>
    <n v="0"/>
    <n v="71560.513746319833"/>
    <n v="0"/>
    <n v="71560.513746319833"/>
    <n v="71560.513746319833"/>
    <n v="75000"/>
    <n v="0"/>
  </r>
  <r>
    <x v="0"/>
    <s v="CN Hồ Chí Minh"/>
    <s v="312109"/>
    <n v="1"/>
    <x v="1"/>
    <n v="1"/>
    <x v="1"/>
    <s v="BÁN LẺ"/>
    <n v="406584"/>
    <n v="26880"/>
    <n v="379704"/>
    <n v="228222.96"/>
    <n v="151481.03999999998"/>
    <n v="1890631.5840000003"/>
    <n v="497.92248277605722"/>
    <n v="613156.29599999997"/>
    <n v="248829.96"/>
    <n v="831337.10399999993"/>
    <n v="13779.672"/>
    <n v="25038.456000000002"/>
    <n v="10249.200000000001"/>
    <n v="148240.89600000001"/>
    <n v="0"/>
    <n v="-1739150.544"/>
    <n v="14.073571262776337"/>
    <n v="159906.984"/>
    <n v="-159892.9104287372"/>
    <n v="0"/>
    <n v="0"/>
    <n v="0"/>
    <n v="-1899043.4544287375"/>
    <n v="0"/>
    <n v="-1899043.4544287375"/>
    <n v="-1899043.4544287375"/>
    <n v="1200000"/>
    <n v="0"/>
  </r>
  <r>
    <x v="0"/>
    <s v="CN Hồ Chí Minh"/>
    <s v="312108"/>
    <n v="2"/>
    <x v="0"/>
    <n v="1"/>
    <x v="3"/>
    <s v="BÁN LẺ"/>
    <n v="402000"/>
    <n v="0"/>
    <n v="402000"/>
    <n v="274800"/>
    <n v="127200"/>
    <n v="314060.58944454481"/>
    <n v="78.124524737448951"/>
    <n v="132286.96799999999"/>
    <n v="0"/>
    <n v="143626.9894445448"/>
    <n v="20923.703999999998"/>
    <n v="0"/>
    <n v="12720"/>
    <n v="4502.9279999999999"/>
    <n v="0"/>
    <n v="-186860.58944454478"/>
    <n v="0"/>
    <n v="0"/>
    <n v="0"/>
    <n v="0"/>
    <n v="0"/>
    <n v="0"/>
    <n v="-186860.58944454478"/>
    <n v="0"/>
    <n v="-186860.58944454478"/>
    <n v="-186860.58944454478"/>
    <n v="300000"/>
    <n v="72000"/>
  </r>
  <r>
    <x v="0"/>
    <s v="CN Hồ Chí Minh"/>
    <s v="312110"/>
    <n v="2"/>
    <x v="0"/>
    <n v="1"/>
    <x v="3"/>
    <s v="BÁN LẺ"/>
    <n v="401800"/>
    <n v="0"/>
    <n v="401800"/>
    <n v="273560"/>
    <n v="128240"/>
    <n v="101517.9147023426"/>
    <n v="25.265782653644251"/>
    <n v="31479.307999999997"/>
    <n v="1490.3279999999997"/>
    <n v="33938.206702342606"/>
    <n v="20330.239999999998"/>
    <n v="0"/>
    <n v="12824"/>
    <n v="1455.8319999999999"/>
    <n v="0"/>
    <n v="26722.085297657391"/>
    <n v="0"/>
    <n v="0"/>
    <n v="0"/>
    <n v="0"/>
    <n v="0"/>
    <n v="0"/>
    <n v="26722.085297657391"/>
    <n v="0"/>
    <n v="26722.085297657391"/>
    <n v="26722.085297657391"/>
    <n v="350000"/>
    <n v="84000"/>
  </r>
  <r>
    <x v="0"/>
    <s v="CN Hồ Chí Minh"/>
    <s v="312118"/>
    <n v="1"/>
    <x v="1"/>
    <n v="1"/>
    <x v="3"/>
    <s v="BÁN LẺ"/>
    <n v="400830"/>
    <n v="15433.5"/>
    <n v="385396.5"/>
    <n v="240498"/>
    <n v="144898.5"/>
    <n v="450840.66"/>
    <n v="116.98099489746274"/>
    <n v="98145"/>
    <n v="71265.39"/>
    <n v="157018.16999999998"/>
    <n v="23499.18"/>
    <n v="1539.72"/>
    <n v="14489.849999999999"/>
    <n v="84883.349999999991"/>
    <n v="0"/>
    <n v="-305942.16000000003"/>
    <n v="0"/>
    <n v="27081.93"/>
    <n v="-27081.93"/>
    <n v="0"/>
    <n v="0"/>
    <n v="0"/>
    <n v="-333024.08999999997"/>
    <n v="0"/>
    <n v="-333024.08999999997"/>
    <n v="-333024.08999999997"/>
    <n v="480000"/>
    <n v="0"/>
  </r>
  <r>
    <x v="1"/>
    <s v="CN Đà Nẵng"/>
    <s v="209105"/>
    <n v="2"/>
    <x v="1"/>
    <n v="1"/>
    <x v="3"/>
    <s v="BÁN LẺ"/>
    <n v="400450"/>
    <n v="0"/>
    <n v="400450"/>
    <n v="240270"/>
    <n v="160180"/>
    <n v="278890.04366719327"/>
    <n v="69.64416123540849"/>
    <n v="17777.778000000002"/>
    <n v="20111.324787500002"/>
    <n v="124560.20754635989"/>
    <n v="35162.083333333343"/>
    <n v="38750"/>
    <n v="16018"/>
    <n v="26510.65"/>
    <n v="0"/>
    <n v="-118710.04366719327"/>
    <n v="0"/>
    <n v="28344.705484236969"/>
    <n v="-28344.705484236969"/>
    <n v="0"/>
    <n v="0"/>
    <n v="0"/>
    <n v="-147054.74915143024"/>
    <n v="0"/>
    <n v="-147054.74915143024"/>
    <n v="-147054.74915143024"/>
    <n v="250000"/>
    <n v="0"/>
  </r>
  <r>
    <x v="2"/>
    <s v="Hà Nội"/>
    <s v="101111"/>
    <n v="3"/>
    <x v="1"/>
    <n v="1"/>
    <x v="3"/>
    <s v="BÁN LẺ"/>
    <n v="398761"/>
    <n v="84386.5"/>
    <n v="314374.50000000006"/>
    <n v="246296.60000000003"/>
    <n v="68077.900000000009"/>
    <n v="212171.04067657451"/>
    <n v="67.489901590801566"/>
    <n v="28320.050000000003"/>
    <n v="0"/>
    <n v="78255.130436966167"/>
    <n v="98788.070239608365"/>
    <n v="0"/>
    <n v="6807.79"/>
    <n v="0"/>
    <n v="0"/>
    <n v="-144093.14067657452"/>
    <n v="0"/>
    <n v="11750.90368538168"/>
    <n v="-11750.90368538168"/>
    <n v="0"/>
    <n v="0"/>
    <n v="0"/>
    <n v="-155844.04436195621"/>
    <n v="0"/>
    <n v="-155844.04436195621"/>
    <n v="-155844.04436195621"/>
    <n v="165000.00000000003"/>
    <n v="1650"/>
  </r>
  <r>
    <x v="0"/>
    <s v="CN Hồ Chí Minh"/>
    <s v="312111"/>
    <n v="3"/>
    <x v="0"/>
    <n v="1"/>
    <x v="1"/>
    <s v="BÁN LẺ"/>
    <n v="382690"/>
    <n v="102690"/>
    <n v="280000"/>
    <n v="182571.73199999996"/>
    <n v="97428.267999999982"/>
    <n v="1735795.656"/>
    <n v="619.92701999999997"/>
    <n v="1722521.64"/>
    <n v="0"/>
    <n v="0"/>
    <n v="0"/>
    <n v="0"/>
    <n v="13274.016"/>
    <n v="0"/>
    <n v="0"/>
    <n v="-1638367.3879999998"/>
    <n v="0"/>
    <n v="0"/>
    <n v="0"/>
    <n v="0"/>
    <n v="0"/>
    <n v="0"/>
    <n v="-1638367.3879999998"/>
    <n v="0"/>
    <n v="-1638367.3879999998"/>
    <n v="-1638367.3879999998"/>
    <n v="0"/>
    <n v="0"/>
  </r>
  <r>
    <x v="0"/>
    <s v="CN Hồ Chí Minh"/>
    <s v="312118"/>
    <n v="1"/>
    <x v="0"/>
    <n v="1"/>
    <x v="3"/>
    <s v="BÁN LẺ"/>
    <n v="381864"/>
    <n v="34826.400000000001"/>
    <n v="347037.60000000003"/>
    <n v="232478.4"/>
    <n v="114559.2"/>
    <n v="174302.08297691203"/>
    <n v="50.225705507677553"/>
    <n v="22891.903999999999"/>
    <n v="0"/>
    <n v="71641.510976912046"/>
    <n v="20715.309999999998"/>
    <n v="0"/>
    <n v="12474.097999999998"/>
    <n v="46579.26"/>
    <n v="0"/>
    <n v="-59742.882976912035"/>
    <n v="0"/>
    <n v="0"/>
    <n v="0"/>
    <n v="0"/>
    <n v="0"/>
    <n v="0"/>
    <n v="-59742.882976912035"/>
    <n v="0"/>
    <n v="-59742.882976912035"/>
    <n v="-59742.882976912035"/>
    <n v="350000"/>
    <n v="112000"/>
  </r>
  <r>
    <x v="1"/>
    <s v="CN Đà Nẵng"/>
    <s v="209104"/>
    <n v="3"/>
    <x v="1"/>
    <n v="1"/>
    <x v="3"/>
    <s v="BÁN SỈ"/>
    <n v="379428"/>
    <n v="56914.2"/>
    <n v="322513.8"/>
    <n v="210000"/>
    <n v="112513.79999999999"/>
    <n v="313209.05297189351"/>
    <n v="97.114930577201193"/>
    <n v="0"/>
    <n v="1234.40625"/>
    <n v="252854.66272189346"/>
    <n v="47868.604000000007"/>
    <n v="0"/>
    <n v="11251.38"/>
    <n v="0"/>
    <n v="0"/>
    <n v="-200695.2529718935"/>
    <n v="0"/>
    <n v="91989.730632083112"/>
    <n v="-91989.730632083112"/>
    <n v="0"/>
    <n v="0"/>
    <n v="0"/>
    <n v="-292684.98360397655"/>
    <n v="0"/>
    <n v="-292684.98360397655"/>
    <n v="-292684.98360397655"/>
    <n v="630000"/>
    <n v="0"/>
  </r>
  <r>
    <x v="2"/>
    <s v="Hà Nội"/>
    <s v="101113"/>
    <n v="2"/>
    <x v="1"/>
    <n v="1"/>
    <x v="3"/>
    <s v="BÁN LẺ"/>
    <n v="365400"/>
    <n v="440"/>
    <n v="364960"/>
    <n v="224040"/>
    <n v="140920"/>
    <n v="115352.14025992273"/>
    <n v="31.606789856401452"/>
    <n v="0"/>
    <n v="0"/>
    <n v="80663.161538461543"/>
    <n v="11714.018721461189"/>
    <n v="0"/>
    <n v="14092"/>
    <n v="8882.9600000000009"/>
    <n v="0"/>
    <n v="25567.859740077274"/>
    <n v="0"/>
    <n v="31122.214400000004"/>
    <n v="-31122.214400000004"/>
    <n v="0"/>
    <n v="0"/>
    <n v="0"/>
    <n v="-5554.3546599227284"/>
    <n v="0"/>
    <n v="-5554.3546599227284"/>
    <n v="-5554.3546599227284"/>
    <n v="800000"/>
    <n v="8000"/>
  </r>
  <r>
    <x v="0"/>
    <s v="CN Hồ Chí Minh"/>
    <s v="312112"/>
    <n v="1"/>
    <x v="1"/>
    <n v="1"/>
    <x v="3"/>
    <s v="BÁN SỈ"/>
    <n v="356000"/>
    <n v="53400"/>
    <n v="302600"/>
    <n v="213600"/>
    <n v="89000"/>
    <n v="321124.57999999996"/>
    <n v="106.1218043621943"/>
    <n v="135366.22"/>
    <n v="0"/>
    <n v="0"/>
    <n v="94227.520000000004"/>
    <n v="0"/>
    <n v="8900"/>
    <n v="82630.840000000011"/>
    <n v="0"/>
    <n v="-232124.58"/>
    <n v="0"/>
    <n v="7893.28"/>
    <n v="-7893.28"/>
    <n v="0"/>
    <n v="0"/>
    <n v="0"/>
    <n v="-240017.86"/>
    <n v="0"/>
    <n v="-240017.86"/>
    <n v="-240017.86"/>
    <n v="6000000"/>
    <n v="0"/>
  </r>
  <r>
    <x v="0"/>
    <s v="CN Hồ Chí Minh"/>
    <s v="312113"/>
    <n v="3"/>
    <x v="1"/>
    <n v="1"/>
    <x v="3"/>
    <s v="BÁN LẺ"/>
    <n v="355416"/>
    <n v="84672"/>
    <n v="270744"/>
    <n v="213249.59999999998"/>
    <n v="57494.399999999994"/>
    <n v="324408.91200000001"/>
    <n v="119.82127470968886"/>
    <n v="112920"/>
    <n v="47300.076000000001"/>
    <n v="89833.475999999995"/>
    <n v="17174.423999999999"/>
    <n v="547.90800000000002"/>
    <n v="5749.44"/>
    <n v="50883.588000000003"/>
    <n v="0"/>
    <n v="-266914.51199999999"/>
    <n v="0"/>
    <n v="15343.5"/>
    <n v="-15343.5"/>
    <n v="0"/>
    <n v="0"/>
    <n v="0"/>
    <n v="-282258.01199999999"/>
    <n v="0"/>
    <n v="-282258.01199999999"/>
    <n v="-282258.01199999999"/>
    <n v="288000"/>
    <n v="0"/>
  </r>
  <r>
    <x v="0"/>
    <s v="CN Kiên Giang"/>
    <s v="311201"/>
    <n v="1"/>
    <x v="0"/>
    <n v="1"/>
    <x v="0"/>
    <s v="BÁN LẺ"/>
    <n v="351456"/>
    <n v="0"/>
    <n v="351456"/>
    <n v="351360"/>
    <n v="96"/>
    <n v="9.6"/>
    <n v="2.7314941272876263E-3"/>
    <n v="0"/>
    <n v="0"/>
    <n v="0"/>
    <n v="0"/>
    <n v="0"/>
    <n v="9.6"/>
    <n v="0"/>
    <n v="0"/>
    <n v="86.4"/>
    <n v="0"/>
    <n v="0"/>
    <n v="0"/>
    <n v="0"/>
    <n v="0"/>
    <n v="0"/>
    <n v="86.4"/>
    <n v="0"/>
    <n v="86.4"/>
    <n v="86.4"/>
    <n v="0"/>
    <n v="0"/>
  </r>
  <r>
    <x v="0"/>
    <s v="CN Hồ Chí Minh"/>
    <s v="312107"/>
    <n v="3"/>
    <x v="1"/>
    <n v="1"/>
    <x v="3"/>
    <s v="BÁN LẺ"/>
    <n v="345120"/>
    <n v="70650"/>
    <n v="274470"/>
    <n v="207072"/>
    <n v="67398"/>
    <n v="559143.44999999995"/>
    <n v="203.71751011039456"/>
    <n v="213033.33"/>
    <n v="101105.78"/>
    <n v="146684.16"/>
    <n v="22182.18"/>
    <n v="1271.94"/>
    <n v="6739.8"/>
    <n v="68176.260000000009"/>
    <n v="0"/>
    <n v="-491745.44999999995"/>
    <n v="0"/>
    <n v="31918.89"/>
    <n v="-31918.89"/>
    <n v="0"/>
    <n v="0"/>
    <n v="0"/>
    <n v="-523664.34"/>
    <n v="0"/>
    <n v="-523664.34"/>
    <n v="-523664.34"/>
    <n v="660000"/>
    <n v="0"/>
  </r>
  <r>
    <x v="0"/>
    <s v="CN Cần Thơ"/>
    <s v="311101"/>
    <n v="3"/>
    <x v="0"/>
    <n v="1"/>
    <x v="3"/>
    <s v="BÁN LẺ"/>
    <n v="337536"/>
    <n v="25416"/>
    <n v="312120"/>
    <n v="202521.60000000001"/>
    <n v="109598.39999999999"/>
    <n v="112506.936"/>
    <n v="36.046051518646678"/>
    <n v="24000"/>
    <n v="54663.156000000003"/>
    <n v="0"/>
    <n v="15606"/>
    <n v="2996.0520000000001"/>
    <n v="10959.84"/>
    <n v="4281.8879999999999"/>
    <n v="0"/>
    <n v="-2908.5359999999996"/>
    <n v="0"/>
    <n v="2122.1279999999997"/>
    <n v="-2122.1279999999997"/>
    <n v="0"/>
    <n v="0"/>
    <n v="0"/>
    <n v="-5030.6639999999998"/>
    <n v="0"/>
    <n v="-5030.6639999999998"/>
    <n v="-5030.6639999999998"/>
    <n v="120000"/>
    <n v="190400.00399999996"/>
  </r>
  <r>
    <x v="0"/>
    <s v="CN Hồ Chí Minh"/>
    <s v="312118"/>
    <n v="3"/>
    <x v="1"/>
    <n v="1"/>
    <x v="3"/>
    <s v="BÁN LẺ"/>
    <n v="333900"/>
    <n v="60669"/>
    <n v="273231"/>
    <n v="200340"/>
    <n v="72891"/>
    <n v="306703.761"/>
    <n v="112.25071862270386"/>
    <n v="68701.5"/>
    <n v="51694.251000000004"/>
    <n v="103533.33899999999"/>
    <n v="16622.088"/>
    <n v="428.06400000000002"/>
    <n v="7289.0999999999995"/>
    <n v="58435.419000000002"/>
    <n v="0"/>
    <n v="-233812.76100000003"/>
    <n v="0"/>
    <n v="17640.651000000002"/>
    <n v="-17640.651000000002"/>
    <n v="0"/>
    <n v="0"/>
    <n v="0"/>
    <n v="-251453.41199999998"/>
    <n v="0"/>
    <n v="-251453.41199999998"/>
    <n v="-251453.41199999998"/>
    <n v="420000"/>
    <n v="0"/>
  </r>
  <r>
    <x v="2"/>
    <s v="Hà Nội"/>
    <s v="101110"/>
    <n v="2"/>
    <x v="1"/>
    <n v="1"/>
    <x v="3"/>
    <s v="BÁN LẺ"/>
    <n v="331380"/>
    <n v="11256"/>
    <n v="320124"/>
    <n v="203388"/>
    <n v="116736"/>
    <n v="83578.99498419388"/>
    <n v="26.108318958963988"/>
    <n v="28666.656000000003"/>
    <n v="0"/>
    <n v="28134.369230769225"/>
    <n v="3806.465753424658"/>
    <n v="0"/>
    <n v="11673.599999999999"/>
    <n v="11297.903999999999"/>
    <n v="0"/>
    <n v="33157.005015806113"/>
    <n v="0"/>
    <n v="17192.29016631965"/>
    <n v="-17192.29016631965"/>
    <n v="0"/>
    <n v="0"/>
    <n v="0"/>
    <n v="15964.714849486461"/>
    <n v="0"/>
    <n v="15964.714849486461"/>
    <n v="15964.714849486461"/>
    <n v="0"/>
    <n v="0"/>
  </r>
  <r>
    <x v="0"/>
    <s v="CN An Giang"/>
    <s v="311501"/>
    <n v="3"/>
    <x v="1"/>
    <n v="1"/>
    <x v="3"/>
    <s v="BÁN LẺ"/>
    <n v="328412"/>
    <n v="46620"/>
    <n v="281792"/>
    <n v="197047.2"/>
    <n v="84744.799999999988"/>
    <n v="631766.23849230772"/>
    <n v="224.19594541090865"/>
    <n v="186666.66759999996"/>
    <n v="75210.911999999982"/>
    <n v="202653.54889230771"/>
    <n v="104952.4"/>
    <n v="7546"/>
    <n v="8474.48"/>
    <n v="46262.229999999996"/>
    <n v="85532.792799999996"/>
    <n v="-632554.23129230761"/>
    <n v="0"/>
    <n v="14931.42"/>
    <n v="-14931.42"/>
    <n v="0"/>
    <n v="0"/>
    <n v="0"/>
    <n v="-647485.65129230765"/>
    <n v="0"/>
    <n v="-647485.65129230765"/>
    <n v="-647485.65129230765"/>
    <n v="0"/>
    <n v="0"/>
  </r>
  <r>
    <x v="1"/>
    <s v="CN Quảng Nam"/>
    <s v="209201"/>
    <n v="2"/>
    <x v="1"/>
    <n v="1"/>
    <x v="3"/>
    <s v="BÁN LẺ"/>
    <n v="315405.99999999994"/>
    <n v="0"/>
    <n v="315405.99999999994"/>
    <n v="189243.6"/>
    <n v="126162.4"/>
    <n v="108072.92894999999"/>
    <n v="34.264702938434908"/>
    <n v="9257.4999999999982"/>
    <n v="11904.014640000001"/>
    <n v="18927.037709999997"/>
    <n v="2982"/>
    <n v="49000"/>
    <n v="12616.24"/>
    <n v="3386.1365999999998"/>
    <n v="2580.4379999999996"/>
    <n v="15509.033049999987"/>
    <n v="1.12371"/>
    <n v="13194.286"/>
    <n v="-13193.162289999998"/>
    <n v="0"/>
    <n v="0"/>
    <n v="0"/>
    <n v="2315.8707599999893"/>
    <n v="0"/>
    <n v="2315.8707599999893"/>
    <n v="2315.8707599999893"/>
    <n v="0"/>
    <n v="0"/>
  </r>
  <r>
    <x v="2"/>
    <s v="Hà Nội"/>
    <s v="101107"/>
    <n v="3"/>
    <x v="0"/>
    <n v="1"/>
    <x v="3"/>
    <s v="BÁN LẺ"/>
    <n v="307874"/>
    <n v="14319.2"/>
    <n v="293554.8"/>
    <n v="184724.4"/>
    <n v="108830.40000000001"/>
    <n v="193502.03077443552"/>
    <n v="65.916834190561886"/>
    <n v="46323.199999999997"/>
    <n v="2266.4740000000002"/>
    <n v="51520.963298070666"/>
    <n v="79064.353476364864"/>
    <n v="0"/>
    <n v="10883.04"/>
    <n v="3444"/>
    <n v="0"/>
    <n v="-84671.630774435529"/>
    <n v="0"/>
    <n v="0"/>
    <n v="0"/>
    <n v="0"/>
    <n v="0"/>
    <n v="0"/>
    <n v="-84671.630774435529"/>
    <n v="0"/>
    <n v="-84671.630774435529"/>
    <n v="-84671.630774435529"/>
    <n v="140000"/>
    <n v="31733.333333333328"/>
  </r>
  <r>
    <x v="0"/>
    <s v="CN Hồ Chí Minh"/>
    <s v="312117"/>
    <n v="2"/>
    <x v="0"/>
    <n v="1"/>
    <x v="3"/>
    <s v="BÁN LẺ"/>
    <n v="302764"/>
    <n v="0"/>
    <n v="302764"/>
    <n v="185858.4"/>
    <n v="116905.59999999999"/>
    <n v="229419.50910324004"/>
    <n v="75.775029099641984"/>
    <n v="50741.823999999993"/>
    <n v="2489.2280000000001"/>
    <n v="98001.999103240028"/>
    <n v="20303.457999999999"/>
    <n v="0"/>
    <n v="11690.560000000001"/>
    <n v="46192.439999999995"/>
    <n v="0"/>
    <n v="-112513.90910324003"/>
    <n v="0"/>
    <n v="0"/>
    <n v="0"/>
    <n v="0"/>
    <n v="0"/>
    <n v="0"/>
    <n v="-112513.90910324003"/>
    <n v="0"/>
    <n v="-112513.90910324003"/>
    <n v="-112513.90910324003"/>
    <n v="350000"/>
    <n v="98000"/>
  </r>
  <r>
    <x v="0"/>
    <s v="CN Hồ Chí Minh"/>
    <s v="312112"/>
    <n v="3"/>
    <x v="1"/>
    <n v="1"/>
    <x v="2"/>
    <s v="BÁN SỈ"/>
    <n v="293915"/>
    <n v="0"/>
    <n v="293915"/>
    <n v="278690"/>
    <n v="15225"/>
    <n v="0"/>
    <n v="0"/>
    <n v="0"/>
    <n v="0"/>
    <n v="0"/>
    <n v="0"/>
    <n v="0"/>
    <n v="0"/>
    <n v="0"/>
    <n v="0"/>
    <n v="15225"/>
    <n v="0"/>
    <n v="0"/>
    <n v="0"/>
    <n v="0"/>
    <n v="0"/>
    <n v="0"/>
    <n v="15225"/>
    <n v="0"/>
    <n v="15225"/>
    <n v="15225"/>
    <n v="0"/>
    <n v="0"/>
  </r>
  <r>
    <x v="0"/>
    <s v="CN Hồ Chí Minh"/>
    <s v="312114"/>
    <n v="1"/>
    <x v="1"/>
    <n v="1"/>
    <x v="3"/>
    <s v="BÁN LẺ"/>
    <n v="286536"/>
    <n v="5976"/>
    <n v="280560"/>
    <n v="171921.6"/>
    <n v="108638.39999999999"/>
    <n v="316021.53599999996"/>
    <n v="112.63955517536355"/>
    <n v="90602.664000000004"/>
    <n v="35869.524000000005"/>
    <n v="98997.119999999995"/>
    <n v="19779.900000000001"/>
    <n v="2005.38"/>
    <n v="10863.84"/>
    <n v="57903.108"/>
    <n v="0"/>
    <n v="-207383.13599999997"/>
    <n v="0"/>
    <n v="10061.591999999999"/>
    <n v="-10061.591999999999"/>
    <n v="0"/>
    <n v="0"/>
    <n v="0"/>
    <n v="-217444.728"/>
    <n v="0"/>
    <n v="-217444.728"/>
    <n v="-217444.728"/>
    <n v="249600"/>
    <n v="0"/>
  </r>
  <r>
    <x v="1"/>
    <s v="CN Đà Nẵng"/>
    <s v="209101"/>
    <n v="1"/>
    <x v="1"/>
    <n v="1"/>
    <x v="3"/>
    <s v="BÁN LẺ"/>
    <n v="285936"/>
    <n v="9088"/>
    <n v="276848"/>
    <n v="171561.60000000001"/>
    <n v="105286.39999999999"/>
    <n v="124728.34769958974"/>
    <n v="45.053006595528863"/>
    <n v="23520"/>
    <n v="10009.520269333334"/>
    <n v="50696.240576923083"/>
    <n v="18058.733333333337"/>
    <n v="0"/>
    <n v="10528.64"/>
    <n v="11915.213519999999"/>
    <n v="0"/>
    <n v="-19441.947699589746"/>
    <n v="0"/>
    <n v="17635.340699352615"/>
    <n v="-17635.340699352615"/>
    <n v="0"/>
    <n v="0"/>
    <n v="0"/>
    <n v="-37077.288398942357"/>
    <n v="0"/>
    <n v="-37077.288398942357"/>
    <n v="-37077.288398942357"/>
    <n v="208000"/>
    <n v="0"/>
  </r>
  <r>
    <x v="0"/>
    <s v="CN Vũng Tầu"/>
    <s v="312301"/>
    <n v="3"/>
    <x v="1"/>
    <n v="1"/>
    <x v="3"/>
    <s v="BÁN LẺ"/>
    <n v="279000"/>
    <n v="71625"/>
    <n v="207375"/>
    <n v="174900"/>
    <n v="32475"/>
    <n v="0"/>
    <n v="0"/>
    <n v="0"/>
    <n v="0"/>
    <n v="0"/>
    <n v="0"/>
    <n v="0"/>
    <n v="0"/>
    <n v="0"/>
    <n v="0"/>
    <n v="32475"/>
    <n v="0"/>
    <n v="0"/>
    <n v="0"/>
    <n v="0"/>
    <n v="0"/>
    <n v="0"/>
    <n v="32475"/>
    <n v="0"/>
    <n v="32475"/>
    <n v="32475"/>
    <n v="0"/>
    <n v="0"/>
  </r>
  <r>
    <x v="1"/>
    <s v="CN Đà Nẵng"/>
    <s v="209104"/>
    <n v="2"/>
    <x v="0"/>
    <n v="1"/>
    <x v="3"/>
    <s v="BÁN SỈ"/>
    <n v="273182"/>
    <n v="0"/>
    <n v="273182"/>
    <n v="163909.19999999998"/>
    <n v="109272.8"/>
    <n v="272281.27455128205"/>
    <n v="99.670283749032535"/>
    <n v="0"/>
    <n v="0"/>
    <n v="228345.9278846154"/>
    <n v="30553.266666666663"/>
    <n v="0"/>
    <n v="10927.28"/>
    <n v="2454.7999999999997"/>
    <n v="0"/>
    <n v="-163008.47455128207"/>
    <n v="0"/>
    <n v="0"/>
    <n v="0"/>
    <n v="0"/>
    <n v="0"/>
    <n v="0"/>
    <n v="-163008.47455128207"/>
    <n v="0"/>
    <n v="-163008.47455128207"/>
    <n v="-163008.47455128207"/>
    <n v="380000"/>
    <n v="87400"/>
  </r>
  <r>
    <x v="2"/>
    <s v="CN Hải Phòng"/>
    <s v="105102"/>
    <n v="2"/>
    <x v="1"/>
    <n v="1"/>
    <x v="3"/>
    <s v="BÁN LẺ"/>
    <n v="265626"/>
    <n v="0"/>
    <n v="265626"/>
    <n v="159375.6"/>
    <n v="106250.40000000001"/>
    <n v="234079.73868931321"/>
    <n v="88.123805158122025"/>
    <n v="40500.000000000007"/>
    <n v="60200.954460000001"/>
    <n v="80060.582829313193"/>
    <n v="18138.9375"/>
    <n v="10304.415000000001"/>
    <n v="10625.039999999999"/>
    <n v="14249.808899999998"/>
    <n v="0"/>
    <n v="-127829.33868931318"/>
    <n v="0"/>
    <n v="20071.173600000006"/>
    <n v="-20071.173600000006"/>
    <n v="0"/>
    <n v="0"/>
    <n v="0"/>
    <n v="-147900.51228931319"/>
    <n v="0"/>
    <n v="-147900.51228931319"/>
    <n v="-147900.51228931319"/>
    <n v="405000"/>
    <n v="-40500.000000000007"/>
  </r>
  <r>
    <x v="0"/>
    <s v="CN Hồ Chí Minh"/>
    <s v="312107"/>
    <n v="2"/>
    <x v="0"/>
    <n v="1"/>
    <x v="3"/>
    <s v="BÁN LẺ"/>
    <n v="262512"/>
    <n v="0"/>
    <n v="262512"/>
    <n v="161827.19999999998"/>
    <n v="100684.79999999999"/>
    <n v="334049.71401921153"/>
    <n v="127.25121671360225"/>
    <n v="116020.00800000002"/>
    <n v="52748.172000000006"/>
    <n v="94664.384019211502"/>
    <n v="19457.766000000003"/>
    <n v="3276.0179999999996"/>
    <n v="9614.880000000001"/>
    <n v="38268.486000000004"/>
    <n v="0"/>
    <n v="-233364.91401921154"/>
    <n v="0"/>
    <n v="0"/>
    <n v="0"/>
    <n v="0"/>
    <n v="0"/>
    <n v="0"/>
    <n v="-233364.91401921154"/>
    <n v="0"/>
    <n v="-233364.91401921154"/>
    <n v="-233364.91401921154"/>
    <n v="360000"/>
    <n v="90000"/>
  </r>
  <r>
    <x v="0"/>
    <s v="CN Hồ Chí Minh"/>
    <s v="312106"/>
    <n v="1"/>
    <x v="1"/>
    <n v="1"/>
    <x v="3"/>
    <s v="BÁN LẺ"/>
    <n v="260100"/>
    <n v="6090"/>
    <n v="254010"/>
    <n v="156060"/>
    <n v="97950"/>
    <n v="157065.255"/>
    <n v="61.834280146450929"/>
    <n v="39039"/>
    <n v="24171.72"/>
    <n v="43729.77"/>
    <n v="14392.23"/>
    <n v="608.68499999999995"/>
    <n v="9795"/>
    <n v="25328.850000000002"/>
    <n v="0"/>
    <n v="-59115.254999999997"/>
    <n v="0"/>
    <n v="17421.494999999999"/>
    <n v="-17421.494999999999"/>
    <n v="0"/>
    <n v="0"/>
    <n v="0"/>
    <n v="-76536.75"/>
    <n v="0"/>
    <n v="-76536.75"/>
    <n v="-76536.75"/>
    <n v="255000"/>
    <n v="0"/>
  </r>
  <r>
    <x v="0"/>
    <s v="CN Hồ Chí Minh"/>
    <s v="312113"/>
    <n v="3"/>
    <x v="0"/>
    <n v="1"/>
    <x v="3"/>
    <s v="BÁN LẺ"/>
    <n v="257895.00000000003"/>
    <n v="10831.7"/>
    <n v="247063.30000000005"/>
    <n v="158037.00000000003"/>
    <n v="89026.299999999988"/>
    <n v="308531.03580561408"/>
    <n v="124.87934703600818"/>
    <n v="103510"/>
    <n v="40998.199000000008"/>
    <n v="85787.734805614076"/>
    <n v="18487.986000000001"/>
    <n v="0"/>
    <n v="8902.630000000001"/>
    <n v="50844.486000000004"/>
    <n v="0"/>
    <n v="-219504.73580561407"/>
    <n v="0"/>
    <n v="0"/>
    <n v="0"/>
    <n v="0"/>
    <n v="0"/>
    <n v="0"/>
    <n v="-219504.73580561407"/>
    <n v="0"/>
    <n v="-219504.73580561407"/>
    <n v="-219504.73580561407"/>
    <n v="440000"/>
    <n v="140800.00000000003"/>
  </r>
  <r>
    <x v="0"/>
    <s v="CN Hồ Chí Minh"/>
    <s v="312117"/>
    <n v="3"/>
    <x v="0"/>
    <n v="1"/>
    <x v="3"/>
    <s v="BÁN LẺ"/>
    <n v="245939"/>
    <n v="0"/>
    <n v="245939"/>
    <n v="152663.4"/>
    <n v="93275.599999999991"/>
    <n v="272803.06520572596"/>
    <n v="110.92306027337102"/>
    <n v="61615.072"/>
    <n v="421.32799999999997"/>
    <n v="123991.25320572598"/>
    <n v="18569.048999999999"/>
    <n v="0"/>
    <n v="9327.56"/>
    <n v="58878.803"/>
    <n v="0"/>
    <n v="-179527.46520572601"/>
    <n v="0"/>
    <n v="0"/>
    <n v="0"/>
    <n v="0"/>
    <n v="0"/>
    <n v="0"/>
    <n v="-179527.46520572601"/>
    <n v="0"/>
    <n v="-179527.46520572601"/>
    <n v="-179527.46520572601"/>
    <n v="425000"/>
    <n v="119000"/>
  </r>
  <r>
    <x v="0"/>
    <s v="CN Kiên Giang"/>
    <s v="311203"/>
    <n v="1"/>
    <x v="1"/>
    <n v="1"/>
    <x v="3"/>
    <s v="BÁN LẺ"/>
    <n v="241017"/>
    <n v="10234.999999999998"/>
    <n v="230782"/>
    <n v="144610.19999999998"/>
    <n v="86171.8"/>
    <n v="427977.25835499994"/>
    <n v="185.44655057803465"/>
    <n v="149499.99999999997"/>
    <n v="123528.017855"/>
    <n v="123266.51049999999"/>
    <n v="0"/>
    <n v="0"/>
    <n v="8617.1799999999985"/>
    <n v="23065.55"/>
    <n v="30409.387900000002"/>
    <n v="-372214.84625499992"/>
    <n v="0"/>
    <n v="11380.905999999997"/>
    <n v="-11380.905999999997"/>
    <n v="0"/>
    <n v="0"/>
    <n v="0"/>
    <n v="-383595.75225499994"/>
    <n v="0"/>
    <n v="-383595.75225499994"/>
    <n v="-383595.75225499994"/>
    <n v="115000"/>
    <n v="0"/>
  </r>
  <r>
    <x v="2"/>
    <s v="Hà Nội"/>
    <s v="101126"/>
    <n v="3"/>
    <x v="1"/>
    <n v="1"/>
    <x v="3"/>
    <s v="BÁN LẺ"/>
    <n v="233172"/>
    <n v="15790.8"/>
    <n v="217381.19999999998"/>
    <n v="139903.20000000001"/>
    <n v="77478"/>
    <n v="116658.78"/>
    <n v="53.665533173981927"/>
    <n v="0"/>
    <n v="0"/>
    <n v="0"/>
    <n v="0"/>
    <n v="0"/>
    <n v="7747.7999999999993"/>
    <n v="108910.98"/>
    <n v="0"/>
    <n v="-39180.78"/>
    <n v="0"/>
    <n v="20335.239619241831"/>
    <n v="-20335.239619241831"/>
    <n v="0"/>
    <n v="0"/>
    <n v="0"/>
    <n v="-59516.019619241837"/>
    <n v="0"/>
    <n v="-59516.019619241837"/>
    <n v="-59516.019619241837"/>
    <n v="0"/>
    <n v="0"/>
  </r>
  <r>
    <x v="1"/>
    <s v="CN Đà Nẵng"/>
    <s v="209102"/>
    <n v="3"/>
    <x v="0"/>
    <n v="1"/>
    <x v="3"/>
    <s v="BÁN LẺ"/>
    <n v="231725"/>
    <n v="5247.5"/>
    <n v="226477.5"/>
    <n v="139035"/>
    <n v="87442.5"/>
    <n v="293829.95086153847"/>
    <n v="129.73913561459239"/>
    <n v="91666.666500000007"/>
    <n v="27658.380774999998"/>
    <n v="136563.80408653847"/>
    <n v="21519.5"/>
    <n v="100"/>
    <n v="8744.25"/>
    <n v="7577.3494999999994"/>
    <n v="0"/>
    <n v="-206387.4508615385"/>
    <n v="0"/>
    <n v="0"/>
    <n v="0"/>
    <n v="0"/>
    <n v="0"/>
    <n v="0"/>
    <n v="-206387.4508615385"/>
    <n v="0"/>
    <n v="-206387.4508615385"/>
    <n v="-206387.4508615385"/>
    <n v="750000"/>
    <n v="170000"/>
  </r>
  <r>
    <x v="0"/>
    <s v="CN Hồ Chí Minh"/>
    <s v="312115"/>
    <n v="3"/>
    <x v="0"/>
    <n v="1"/>
    <x v="3"/>
    <s v="BÁN LẺ"/>
    <n v="231552"/>
    <n v="15060.599999999999"/>
    <n v="216491.4"/>
    <n v="147031.20000000001"/>
    <n v="69460.200000000012"/>
    <n v="677778.49225338083"/>
    <n v="313.07409543907096"/>
    <n v="133057.56599999999"/>
    <n v="0"/>
    <n v="345870.54325338081"/>
    <n v="31442.714999999997"/>
    <n v="0"/>
    <n v="6946.0199999999995"/>
    <n v="160461.64800000002"/>
    <n v="0"/>
    <n v="-608318.29225338087"/>
    <n v="0"/>
    <n v="0"/>
    <n v="0"/>
    <n v="0"/>
    <n v="0"/>
    <n v="0"/>
    <n v="-608318.29225338087"/>
    <n v="0"/>
    <n v="-608318.29225338087"/>
    <n v="-608318.29225338087"/>
    <n v="540000"/>
    <n v="81000.000000000015"/>
  </r>
  <r>
    <x v="0"/>
    <s v="CN Hồ Chí Minh"/>
    <s v="312115"/>
    <n v="1"/>
    <x v="0"/>
    <n v="1"/>
    <x v="3"/>
    <s v="BÁN LẺ"/>
    <n v="229068"/>
    <n v="30844.799999999999"/>
    <n v="198223.2"/>
    <n v="137440.79999999999"/>
    <n v="60782.399999999994"/>
    <n v="544536.1305294591"/>
    <n v="274.70857625618953"/>
    <n v="103489.197"/>
    <n v="0"/>
    <n v="268467.86252945906"/>
    <n v="25947.494999999999"/>
    <n v="0"/>
    <n v="9629.0249999999996"/>
    <n v="137002.55100000004"/>
    <n v="0"/>
    <n v="-483753.73052945908"/>
    <n v="0"/>
    <n v="0"/>
    <n v="0"/>
    <n v="0"/>
    <n v="0"/>
    <n v="0"/>
    <n v="-483753.73052945908"/>
    <n v="0"/>
    <n v="-483753.73052945908"/>
    <n v="-483753.73052945908"/>
    <n v="420000"/>
    <n v="63000"/>
  </r>
  <r>
    <x v="0"/>
    <s v="CN Hồ Chí Minh"/>
    <s v="312113"/>
    <n v="2"/>
    <x v="1"/>
    <n v="1"/>
    <x v="3"/>
    <s v="BÁN LẺ"/>
    <n v="222672"/>
    <n v="22560"/>
    <n v="200112"/>
    <n v="133603.20000000001"/>
    <n v="66508.800000000003"/>
    <n v="629808.0959999999"/>
    <n v="314.72780043175817"/>
    <n v="225840"/>
    <n v="88998.384000000005"/>
    <n v="189532.00800000003"/>
    <n v="17280.048000000003"/>
    <n v="8119.7040000000006"/>
    <n v="6650.8799999999992"/>
    <n v="93387.071999999986"/>
    <n v="0"/>
    <n v="-563299.29600000009"/>
    <n v="0"/>
    <n v="29588.111999999997"/>
    <n v="-29588.111999999997"/>
    <n v="0"/>
    <n v="0"/>
    <n v="0"/>
    <n v="-592887.40800000005"/>
    <n v="0"/>
    <n v="-592887.40800000005"/>
    <n v="-592887.40800000005"/>
    <n v="1008000"/>
    <n v="0"/>
  </r>
  <r>
    <x v="0"/>
    <s v="CN Hồ Chí Minh"/>
    <s v="312105"/>
    <n v="3"/>
    <x v="0"/>
    <n v="1"/>
    <x v="3"/>
    <s v="BÁN LẺ"/>
    <n v="211200"/>
    <n v="0"/>
    <n v="211200"/>
    <n v="126720"/>
    <n v="84480"/>
    <n v="144700.02486238733"/>
    <n v="68.513269347721277"/>
    <n v="49100.479999999996"/>
    <n v="29617.919999999998"/>
    <n v="30502.744862387339"/>
    <n v="12481.951999999999"/>
    <n v="0"/>
    <n v="8448"/>
    <n v="14548.928"/>
    <n v="0"/>
    <n v="-60220.024862387327"/>
    <n v="0"/>
    <n v="0"/>
    <n v="0"/>
    <n v="0"/>
    <n v="0"/>
    <n v="0"/>
    <n v="-60220.024862387327"/>
    <n v="0"/>
    <n v="-60220.024862387327"/>
    <n v="-60220.024862387327"/>
    <n v="320000"/>
    <n v="80000"/>
  </r>
  <r>
    <x v="1"/>
    <s v="CN Đà Nẵng"/>
    <s v="209103"/>
    <n v="2"/>
    <x v="1"/>
    <n v="1"/>
    <x v="3"/>
    <s v="BÁN LẺ"/>
    <n v="209880"/>
    <n v="7002"/>
    <n v="202878"/>
    <n v="125928"/>
    <n v="76950"/>
    <n v="170413.36559999999"/>
    <n v="83.997952266879594"/>
    <n v="41613.858"/>
    <n v="11942.699400000001"/>
    <n v="60856.280100000004"/>
    <n v="14859"/>
    <n v="6300"/>
    <n v="7695"/>
    <n v="27146.528100000003"/>
    <n v="0"/>
    <n v="-93463.365599999976"/>
    <n v="0"/>
    <n v="14531.289897734834"/>
    <n v="-14531.289897734834"/>
    <n v="0"/>
    <n v="0"/>
    <n v="0"/>
    <n v="-107994.65549773481"/>
    <n v="0"/>
    <n v="-107994.65549773481"/>
    <n v="-107994.65549773481"/>
    <n v="180000"/>
    <n v="0"/>
  </r>
  <r>
    <x v="0"/>
    <s v="CN Vĩnh Long"/>
    <s v="311301"/>
    <n v="2"/>
    <x v="0"/>
    <n v="1"/>
    <x v="1"/>
    <s v="BÁN LẺ"/>
    <n v="208095"/>
    <n v="0"/>
    <n v="208095"/>
    <n v="114899.80499999999"/>
    <n v="93195.195000000007"/>
    <n v="969394.64999999991"/>
    <n v="465.84235565486915"/>
    <n v="300838.56"/>
    <n v="4262.5050000000001"/>
    <n v="308347.5"/>
    <n v="3323.34"/>
    <n v="9162.1650000000009"/>
    <n v="5713.5"/>
    <n v="337747.07999999996"/>
    <n v="0"/>
    <n v="-876199.45500000007"/>
    <n v="221.80499999999998"/>
    <n v="97637.715000000011"/>
    <n v="-97415.91"/>
    <n v="0"/>
    <n v="0"/>
    <n v="0"/>
    <n v="-973615.36499999999"/>
    <n v="0"/>
    <n v="-973615.36499999999"/>
    <n v="-973615.36499999999"/>
    <n v="0"/>
    <n v="0"/>
  </r>
  <r>
    <x v="2"/>
    <s v="Hà Nội"/>
    <s v="101112"/>
    <n v="2"/>
    <x v="1"/>
    <n v="1"/>
    <x v="3"/>
    <s v="BÁN LẺ"/>
    <n v="207230"/>
    <n v="3672"/>
    <n v="203558"/>
    <n v="124338"/>
    <n v="79220"/>
    <n v="13532"/>
    <n v="6.6477367629864714"/>
    <n v="0"/>
    <n v="0"/>
    <n v="0"/>
    <n v="5610"/>
    <n v="0"/>
    <n v="7922"/>
    <n v="0"/>
    <n v="0"/>
    <n v="65688"/>
    <n v="0"/>
    <n v="41162.511400000003"/>
    <n v="-41162.511400000003"/>
    <n v="0"/>
    <n v="0"/>
    <n v="0"/>
    <n v="24525.488599999993"/>
    <n v="0"/>
    <n v="24525.488599999993"/>
    <n v="24525.488599999993"/>
    <n v="0"/>
    <n v="0"/>
  </r>
  <r>
    <x v="2"/>
    <s v="Hà Nội"/>
    <s v="101112"/>
    <n v="2"/>
    <x v="0"/>
    <n v="1"/>
    <x v="3"/>
    <s v="BÁN LẺ"/>
    <n v="207000"/>
    <n v="2625"/>
    <n v="204375"/>
    <n v="131400"/>
    <n v="72975"/>
    <n v="51689.571253680173"/>
    <n v="25.29153333513403"/>
    <n v="0"/>
    <n v="0"/>
    <n v="44392.071253680173"/>
    <n v="0"/>
    <n v="0"/>
    <n v="7297.5"/>
    <n v="0"/>
    <n v="0"/>
    <n v="21285.428746319831"/>
    <n v="0"/>
    <n v="0"/>
    <n v="0"/>
    <n v="0"/>
    <n v="0"/>
    <n v="0"/>
    <n v="21285.428746319831"/>
    <n v="0"/>
    <n v="21285.428746319831"/>
    <n v="21285.428746319831"/>
    <n v="0"/>
    <n v="17000"/>
  </r>
  <r>
    <x v="2"/>
    <s v="Hà Nội"/>
    <s v="101116"/>
    <n v="2"/>
    <x v="1"/>
    <n v="1"/>
    <x v="3"/>
    <s v="BÁN LẺ"/>
    <n v="206700"/>
    <n v="1300"/>
    <n v="205400"/>
    <n v="124020"/>
    <n v="81380"/>
    <n v="13283"/>
    <n v="6.4668938656280428"/>
    <n v="0"/>
    <n v="0"/>
    <n v="0"/>
    <n v="5145"/>
    <n v="0"/>
    <n v="8138"/>
    <n v="0"/>
    <n v="0"/>
    <n v="68097"/>
    <n v="0"/>
    <n v="775.60865143123738"/>
    <n v="-775.60865143123738"/>
    <n v="0"/>
    <n v="0"/>
    <n v="0"/>
    <n v="67321.391348568752"/>
    <n v="0"/>
    <n v="67321.391348568752"/>
    <n v="67321.391348568752"/>
    <n v="0"/>
    <n v="0"/>
  </r>
  <r>
    <x v="2"/>
    <s v="Hà Nội"/>
    <s v="101116"/>
    <n v="1"/>
    <x v="1"/>
    <n v="1"/>
    <x v="3"/>
    <s v="BÁN LẺ"/>
    <n v="205800"/>
    <n v="0"/>
    <n v="205800"/>
    <n v="123480"/>
    <n v="82320"/>
    <n v="8232"/>
    <n v="4"/>
    <n v="0"/>
    <n v="0"/>
    <n v="0"/>
    <n v="0"/>
    <n v="0"/>
    <n v="8232"/>
    <n v="0"/>
    <n v="0"/>
    <n v="74088"/>
    <n v="0"/>
    <n v="1551.2173028624748"/>
    <n v="-1551.2173028624748"/>
    <n v="0"/>
    <n v="0"/>
    <n v="0"/>
    <n v="72536.782697137533"/>
    <n v="0"/>
    <n v="72536.782697137533"/>
    <n v="72536.782697137533"/>
    <n v="240000"/>
    <n v="2400"/>
  </r>
  <r>
    <x v="0"/>
    <s v="CN Kiên Giang"/>
    <s v="311202"/>
    <n v="2"/>
    <x v="1"/>
    <n v="1"/>
    <x v="3"/>
    <s v="BÁN LẺ"/>
    <n v="204840"/>
    <n v="10404"/>
    <n v="194436"/>
    <n v="116824.51800000001"/>
    <n v="77611.482000000004"/>
    <n v="358882.5258"/>
    <n v="184.57617200518425"/>
    <n v="86400"/>
    <n v="103638.06270000001"/>
    <n v="120736.45349999999"/>
    <n v="0"/>
    <n v="8236.7999999999993"/>
    <n v="7761.1481999999996"/>
    <n v="32110.061399999999"/>
    <n v="64136.475900000005"/>
    <n v="-345407.51969999995"/>
    <n v="0"/>
    <n v="8532.6840000000011"/>
    <n v="-8532.6840000000011"/>
    <n v="0"/>
    <n v="0"/>
    <n v="0"/>
    <n v="-353940.20369999995"/>
    <n v="0"/>
    <n v="-353940.20369999995"/>
    <n v="-353940.20369999995"/>
    <n v="270000"/>
    <n v="0"/>
  </r>
  <r>
    <x v="2"/>
    <s v="CN Hải Phòng"/>
    <s v="105103"/>
    <n v="1"/>
    <x v="1"/>
    <n v="1"/>
    <x v="3"/>
    <s v="BÁN LẺ"/>
    <n v="201320"/>
    <n v="5980"/>
    <n v="195340"/>
    <n v="120792"/>
    <n v="74548"/>
    <n v="112241.04002047109"/>
    <n v="57.459322217912913"/>
    <n v="13930.5"/>
    <n v="18158.853599999999"/>
    <n v="44715.662362637369"/>
    <n v="14554.166666666668"/>
    <n v="3312.9"/>
    <n v="7495.6973911670675"/>
    <n v="10073.26"/>
    <n v="0"/>
    <n v="-37693.040020471082"/>
    <n v="0"/>
    <n v="15435.116"/>
    <n v="-15435.116"/>
    <n v="0"/>
    <n v="0"/>
    <n v="0"/>
    <n v="-53128.156020471077"/>
    <n v="0"/>
    <n v="-53128.156020471077"/>
    <n v="-53128.156020471077"/>
    <n v="300000"/>
    <n v="-30000"/>
  </r>
  <r>
    <x v="0"/>
    <s v="CN Kiên Giang"/>
    <s v="311202"/>
    <n v="3"/>
    <x v="0"/>
    <n v="1"/>
    <x v="3"/>
    <s v="BÁN LẺ"/>
    <n v="197664"/>
    <n v="19865"/>
    <n v="177799"/>
    <n v="118598.39999999999"/>
    <n v="59200.600000000006"/>
    <n v="159040.06"/>
    <n v="89.449355733159351"/>
    <n v="153120"/>
    <n v="0"/>
    <n v="0"/>
    <n v="0"/>
    <n v="0"/>
    <n v="5920.0599999999995"/>
    <n v="0"/>
    <n v="0"/>
    <n v="-99839.459999999992"/>
    <n v="0"/>
    <n v="0"/>
    <n v="0"/>
    <n v="0"/>
    <n v="0"/>
    <n v="0"/>
    <n v="-99839.459999999992"/>
    <n v="0"/>
    <n v="-99839.459999999992"/>
    <n v="-99839.459999999992"/>
    <n v="0"/>
    <n v="0"/>
  </r>
  <r>
    <x v="0"/>
    <s v="CN Hồ Chí Minh"/>
    <s v="312109"/>
    <n v="2"/>
    <x v="0"/>
    <n v="1"/>
    <x v="3"/>
    <s v="BÁN LẺ"/>
    <n v="195000"/>
    <n v="0"/>
    <n v="195000"/>
    <n v="133640"/>
    <n v="61360"/>
    <n v="239286.47014068774"/>
    <n v="122.71101032855782"/>
    <n v="100263.228"/>
    <n v="1055.0540000000001"/>
    <n v="116717.11414068774"/>
    <n v="10419.266"/>
    <n v="0"/>
    <n v="6136"/>
    <n v="4695.808"/>
    <n v="0"/>
    <n v="-177926.47014068774"/>
    <n v="0"/>
    <n v="0"/>
    <n v="0"/>
    <n v="0"/>
    <n v="0"/>
    <n v="0"/>
    <n v="-177926.47014068774"/>
    <n v="0"/>
    <n v="-177926.47014068774"/>
    <n v="-177926.47014068774"/>
    <n v="325000"/>
    <n v="78000"/>
  </r>
  <r>
    <x v="0"/>
    <s v="CN Hồ Chí Minh"/>
    <s v="312106"/>
    <n v="2"/>
    <x v="0"/>
    <n v="1"/>
    <x v="3"/>
    <s v="BÁN LẺ"/>
    <n v="193008"/>
    <n v="0"/>
    <n v="193008"/>
    <n v="126124.79999999999"/>
    <n v="66883.199999999997"/>
    <n v="115652.28022242474"/>
    <n v="59.92097748405493"/>
    <n v="28392"/>
    <n v="20852.399999999998"/>
    <n v="33499.140222424743"/>
    <n v="11606.675999999998"/>
    <n v="0"/>
    <n v="6234.7199999999993"/>
    <n v="15067.343999999997"/>
    <n v="0"/>
    <n v="-48769.080222424731"/>
    <n v="0"/>
    <n v="0"/>
    <n v="0"/>
    <n v="0"/>
    <n v="0"/>
    <n v="0"/>
    <n v="-48769.080222424731"/>
    <n v="0"/>
    <n v="-48769.080222424731"/>
    <n v="-48769.080222424731"/>
    <n v="240000"/>
    <n v="60000"/>
  </r>
  <r>
    <x v="0"/>
    <s v="CN Hồ Chí Minh"/>
    <s v="312115"/>
    <n v="2"/>
    <x v="1"/>
    <n v="1"/>
    <x v="3"/>
    <s v="BÁN LẺ"/>
    <n v="191400"/>
    <n v="0"/>
    <n v="191400"/>
    <n v="114840"/>
    <n v="76560.000000000015"/>
    <n v="832635.9360000001"/>
    <n v="435.02400000000006"/>
    <n v="216834.53000000003"/>
    <n v="143826.848"/>
    <n v="247982.50400000002"/>
    <n v="30039.988000000005"/>
    <n v="54892.376000000004"/>
    <n v="7656.0000000000018"/>
    <n v="131403.69000000003"/>
    <n v="0"/>
    <n v="-756075.9360000001"/>
    <n v="0"/>
    <n v="17183.518"/>
    <n v="-17183.518"/>
    <n v="0"/>
    <n v="0"/>
    <n v="0"/>
    <n v="-773259.45400000014"/>
    <n v="0"/>
    <n v="-773259.45400000014"/>
    <n v="-773259.45400000014"/>
    <n v="572000.00000000012"/>
    <n v="0"/>
  </r>
  <r>
    <x v="0"/>
    <s v="CN Hồ Chí Minh"/>
    <s v="312105"/>
    <n v="1"/>
    <x v="0"/>
    <n v="1"/>
    <x v="3"/>
    <s v="BÁN LẺ"/>
    <n v="188550"/>
    <n v="3332.25"/>
    <n v="185217.75"/>
    <n v="114330"/>
    <n v="70887.75"/>
    <n v="135753.62092178391"/>
    <n v="73.29406653616293"/>
    <n v="46031.7"/>
    <n v="27766.799999999999"/>
    <n v="26624.150921783894"/>
    <n v="11062.725"/>
    <n v="0"/>
    <n v="7349.82"/>
    <n v="16918.424999999999"/>
    <n v="0"/>
    <n v="-64865.87092178392"/>
    <n v="0"/>
    <n v="0"/>
    <n v="0"/>
    <n v="0"/>
    <n v="0"/>
    <n v="0"/>
    <n v="-64865.87092178392"/>
    <n v="0"/>
    <n v="-64865.87092178392"/>
    <n v="-64865.87092178392"/>
    <n v="300000"/>
    <n v="75000"/>
  </r>
  <r>
    <x v="0"/>
    <s v="CN Hồ Chí Minh"/>
    <s v="312114"/>
    <n v="3"/>
    <x v="1"/>
    <n v="1"/>
    <x v="3"/>
    <s v="BÁN LẺ"/>
    <n v="186950"/>
    <n v="54450"/>
    <n v="132500"/>
    <n v="112170"/>
    <n v="20330"/>
    <n v="579614.57499999995"/>
    <n v="437.44496226415094"/>
    <n v="188755.55"/>
    <n v="85167.125"/>
    <n v="196628.02500000002"/>
    <n v="21349.35"/>
    <n v="1793.7750000000001"/>
    <n v="2033"/>
    <n v="83887.75"/>
    <n v="0"/>
    <n v="-559284.57499999995"/>
    <n v="0"/>
    <n v="18953.650000000001"/>
    <n v="-18953.650000000001"/>
    <n v="0"/>
    <n v="0"/>
    <n v="0"/>
    <n v="-578238.22499999998"/>
    <n v="0"/>
    <n v="-578238.22499999998"/>
    <n v="-578238.22499999998"/>
    <n v="550000"/>
    <n v="0"/>
  </r>
  <r>
    <x v="0"/>
    <s v="CN Hồ Chí Minh"/>
    <s v="312114"/>
    <n v="2"/>
    <x v="1"/>
    <n v="1"/>
    <x v="3"/>
    <s v="BÁN LẺ"/>
    <n v="179916"/>
    <n v="8712.0000000000018"/>
    <n v="171204"/>
    <n v="107949.59999999999"/>
    <n v="63254.400000000009"/>
    <n v="284340.94700000004"/>
    <n v="166.08312130557701"/>
    <n v="83052.44200000001"/>
    <n v="32880.397000000004"/>
    <n v="85283.429000000004"/>
    <n v="13832.775"/>
    <n v="18263.696"/>
    <n v="6325.44"/>
    <n v="44702.768000000004"/>
    <n v="0"/>
    <n v="-221086.54700000002"/>
    <n v="0"/>
    <n v="8648.3540000000012"/>
    <n v="-8648.3540000000012"/>
    <n v="0"/>
    <n v="0"/>
    <n v="0"/>
    <n v="-229734.90100000001"/>
    <n v="0"/>
    <n v="-229734.90100000001"/>
    <n v="-229734.90100000001"/>
    <n v="253000.00000000003"/>
    <n v="0"/>
  </r>
  <r>
    <x v="2"/>
    <s v="Hà Nội"/>
    <s v="101125"/>
    <n v="2"/>
    <x v="1"/>
    <n v="1"/>
    <x v="3"/>
    <s v="BÁN LẺ"/>
    <n v="179850"/>
    <n v="10935"/>
    <n v="168915"/>
    <n v="107910"/>
    <n v="61005"/>
    <n v="6100.5"/>
    <n v="3.6115797886510967"/>
    <n v="0"/>
    <n v="0"/>
    <n v="0"/>
    <n v="0"/>
    <n v="0"/>
    <n v="6100.5"/>
    <n v="0"/>
    <n v="0"/>
    <n v="54904.5"/>
    <n v="0"/>
    <n v="0"/>
    <n v="0"/>
    <n v="0"/>
    <n v="0"/>
    <n v="0"/>
    <n v="54904.5"/>
    <n v="0"/>
    <n v="54904.5"/>
    <n v="54904.5"/>
    <n v="0"/>
    <n v="0"/>
  </r>
  <r>
    <x v="2"/>
    <s v="Hà Nội"/>
    <s v="101112"/>
    <n v="1"/>
    <x v="1"/>
    <n v="1"/>
    <x v="3"/>
    <s v="BÁN LẺ"/>
    <n v="178200"/>
    <n v="0"/>
    <n v="178200"/>
    <n v="113400"/>
    <n v="64800"/>
    <n v="6723"/>
    <n v="3.7727272727272729"/>
    <n v="0"/>
    <n v="0"/>
    <n v="0"/>
    <n v="243"/>
    <n v="0"/>
    <n v="6480"/>
    <n v="0"/>
    <n v="0"/>
    <n v="58077"/>
    <n v="0"/>
    <n v="65375.753400000016"/>
    <n v="-65375.753400000016"/>
    <n v="0"/>
    <n v="0"/>
    <n v="0"/>
    <n v="-7298.7534000000051"/>
    <n v="0"/>
    <n v="-7298.7534000000051"/>
    <n v="-7298.7534000000051"/>
    <n v="0"/>
    <n v="0"/>
  </r>
  <r>
    <x v="0"/>
    <s v="CN Vĩnh Long"/>
    <s v="311301"/>
    <n v="1"/>
    <x v="0"/>
    <n v="1"/>
    <x v="1"/>
    <s v="BÁN LẺ"/>
    <n v="174222"/>
    <n v="0"/>
    <n v="174222"/>
    <n v="93215.898000000016"/>
    <n v="81006.101999999999"/>
    <n v="1515860.1540000001"/>
    <n v="870.07390226263044"/>
    <n v="361006.272"/>
    <n v="5115.0060000000003"/>
    <n v="726591.58200000005"/>
    <n v="0"/>
    <n v="10994.598000000002"/>
    <n v="6856.2"/>
    <n v="405296.49600000004"/>
    <n v="0"/>
    <n v="-1434854.0520000001"/>
    <n v="266.166"/>
    <n v="117165.25800000002"/>
    <n v="-116899.09200000002"/>
    <n v="0"/>
    <n v="0"/>
    <n v="0"/>
    <n v="-1551753.1440000001"/>
    <n v="0"/>
    <n v="-1551753.1440000001"/>
    <n v="-1551753.1440000001"/>
    <n v="0"/>
    <n v="0"/>
  </r>
  <r>
    <x v="0"/>
    <s v="CN Kiên Giang"/>
    <s v="311202"/>
    <n v="2"/>
    <x v="0"/>
    <n v="1"/>
    <x v="3"/>
    <s v="BÁN LẺ"/>
    <n v="172873"/>
    <n v="13205.599999999999"/>
    <n v="159667.4"/>
    <n v="103723.79999999999"/>
    <n v="55943.6"/>
    <n v="95354.36"/>
    <n v="59.720619237239411"/>
    <n v="89760"/>
    <n v="0"/>
    <n v="0"/>
    <n v="0"/>
    <n v="0"/>
    <n v="5594.3600000000006"/>
    <n v="0"/>
    <n v="0"/>
    <n v="-39410.76"/>
    <n v="0"/>
    <n v="0"/>
    <n v="0"/>
    <n v="0"/>
    <n v="0"/>
    <n v="0"/>
    <n v="-39410.76"/>
    <n v="0"/>
    <n v="-39410.76"/>
    <n v="-39410.76"/>
    <n v="0"/>
    <n v="0"/>
  </r>
  <r>
    <x v="2"/>
    <s v="CN Hải Phòng"/>
    <s v="105103"/>
    <n v="3"/>
    <x v="1"/>
    <n v="1"/>
    <x v="3"/>
    <s v="BÁN LẺ"/>
    <n v="169750"/>
    <n v="24575"/>
    <n v="145175"/>
    <n v="101850"/>
    <n v="43325"/>
    <n v="161712.1134102564"/>
    <n v="111.39115785104624"/>
    <n v="34826.25"/>
    <n v="45763.946999999986"/>
    <n v="55739.360576923078"/>
    <n v="11192.708333333332"/>
    <n v="1925.75"/>
    <n v="4332.5"/>
    <n v="7931.5974999999999"/>
    <n v="0"/>
    <n v="-118387.11341025641"/>
    <n v="0"/>
    <n v="18124.090000000004"/>
    <n v="-18124.090000000004"/>
    <n v="0"/>
    <n v="0"/>
    <n v="0"/>
    <n v="-136511.20341025645"/>
    <n v="0"/>
    <n v="-136511.20341025645"/>
    <n v="-136511.20341025645"/>
    <n v="250000"/>
    <n v="-25000"/>
  </r>
  <r>
    <x v="0"/>
    <s v="CN Kiên Giang"/>
    <s v="311203"/>
    <n v="2"/>
    <x v="1"/>
    <n v="1"/>
    <x v="3"/>
    <s v="BÁN LẺ"/>
    <n v="169680"/>
    <n v="0"/>
    <n v="169680"/>
    <n v="101808"/>
    <n v="67872"/>
    <n v="445446.33120000002"/>
    <n v="262.52141159830268"/>
    <n v="156000"/>
    <n v="117202.81799999998"/>
    <n v="132408.3132"/>
    <n v="0"/>
    <n v="0"/>
    <n v="6787.2000000000007"/>
    <n v="33048"/>
    <n v="85515.301200000016"/>
    <n v="-463089.63240000006"/>
    <n v="0"/>
    <n v="11376.935999999998"/>
    <n v="-11376.935999999998"/>
    <n v="0"/>
    <n v="0"/>
    <n v="0"/>
    <n v="-474466.56840000005"/>
    <n v="0"/>
    <n v="-474466.56840000005"/>
    <n v="-474466.56840000005"/>
    <n v="360000"/>
    <n v="0"/>
  </r>
  <r>
    <x v="0"/>
    <s v="CN Hồ Chí Minh"/>
    <s v="312104"/>
    <n v="3"/>
    <x v="0"/>
    <n v="1"/>
    <x v="3"/>
    <s v="BÁN LẺ"/>
    <n v="165477"/>
    <n v="0"/>
    <n v="165477"/>
    <n v="100326.20000000001"/>
    <n v="65150.8"/>
    <n v="227458.28853248473"/>
    <n v="137.45613501120079"/>
    <n v="72631.337999999989"/>
    <n v="40557.478000000003"/>
    <n v="66425.03953248472"/>
    <n v="12847.081"/>
    <n v="0"/>
    <n v="6515.08"/>
    <n v="28482.272000000004"/>
    <n v="0"/>
    <n v="-162307.48853248474"/>
    <n v="0"/>
    <n v="0"/>
    <n v="0"/>
    <n v="0"/>
    <n v="0"/>
    <n v="0"/>
    <n v="-162307.48853248474"/>
    <n v="0"/>
    <n v="-162307.48853248474"/>
    <n v="-162307.48853248474"/>
    <n v="650000"/>
    <n v="130000"/>
  </r>
  <r>
    <x v="0"/>
    <s v="CN Hồ Chí Minh"/>
    <s v="312120"/>
    <n v="2"/>
    <x v="1"/>
    <n v="1"/>
    <x v="3"/>
    <s v="BÁN LẺ"/>
    <n v="162600"/>
    <n v="0"/>
    <n v="162600"/>
    <n v="103960"/>
    <n v="58640"/>
    <n v="0"/>
    <n v="0"/>
    <n v="0"/>
    <n v="0"/>
    <n v="0"/>
    <n v="0"/>
    <n v="0"/>
    <n v="0"/>
    <n v="0"/>
    <n v="0"/>
    <n v="58640"/>
    <n v="0"/>
    <n v="1536.14"/>
    <n v="-1536.14"/>
    <n v="0"/>
    <n v="0"/>
    <n v="0"/>
    <n v="57103.86"/>
    <n v="0"/>
    <n v="57103.86"/>
    <n v="57103.86"/>
    <n v="0"/>
    <n v="0"/>
  </r>
  <r>
    <x v="0"/>
    <s v="CN Hồ Chí Minh"/>
    <s v="312106"/>
    <n v="1"/>
    <x v="0"/>
    <n v="1"/>
    <x v="3"/>
    <s v="BÁN LẺ"/>
    <n v="152120"/>
    <n v="15710"/>
    <n v="136410"/>
    <n v="94472"/>
    <n v="41938"/>
    <n v="99676.855660400324"/>
    <n v="73.071516502016223"/>
    <n v="23660"/>
    <n v="17377"/>
    <n v="27013.725660400312"/>
    <n v="8450.73"/>
    <n v="0"/>
    <n v="4405.6900000000005"/>
    <n v="18769.71"/>
    <n v="0"/>
    <n v="-57738.85566040031"/>
    <n v="0"/>
    <n v="0"/>
    <n v="0"/>
    <n v="0"/>
    <n v="0"/>
    <n v="0"/>
    <n v="-57738.85566040031"/>
    <n v="0"/>
    <n v="-57738.85566040031"/>
    <n v="-57738.85566040031"/>
    <n v="200000"/>
    <n v="50000"/>
  </r>
  <r>
    <x v="0"/>
    <s v="CN Nha Trang"/>
    <s v="312201"/>
    <n v="1"/>
    <x v="1"/>
    <n v="1"/>
    <x v="3"/>
    <s v="BÁN LẺ"/>
    <n v="150624"/>
    <n v="9446.4"/>
    <n v="141177.60000000001"/>
    <n v="92294.400000000009"/>
    <n v="48883.199999999997"/>
    <n v="4888.32"/>
    <n v="3.4625322997416017"/>
    <n v="0"/>
    <n v="0"/>
    <n v="0"/>
    <n v="0"/>
    <n v="0"/>
    <n v="4888.32"/>
    <n v="0"/>
    <n v="0"/>
    <n v="43994.880000000005"/>
    <n v="0"/>
    <n v="0"/>
    <n v="0"/>
    <n v="0"/>
    <n v="0"/>
    <n v="0"/>
    <n v="43994.880000000005"/>
    <n v="0"/>
    <n v="43994.880000000005"/>
    <n v="43994.880000000005"/>
    <n v="0"/>
    <n v="0"/>
  </r>
  <r>
    <x v="2"/>
    <s v="Hà Nội"/>
    <s v="101106"/>
    <n v="3"/>
    <x v="0"/>
    <n v="1"/>
    <x v="3"/>
    <s v="BÁN LẺ"/>
    <n v="143416"/>
    <n v="4147"/>
    <n v="139269"/>
    <n v="87089.599999999991"/>
    <n v="52179.399999999994"/>
    <n v="240542.80928709748"/>
    <n v="172.71812771478037"/>
    <n v="39468"/>
    <n v="3565.3929999999996"/>
    <n v="45217.726418604645"/>
    <n v="144030.12486849283"/>
    <n v="0"/>
    <n v="5217.9399999999996"/>
    <n v="3043.625"/>
    <n v="0"/>
    <n v="-188363.40928709749"/>
    <n v="0"/>
    <n v="0"/>
    <n v="0"/>
    <n v="0"/>
    <n v="0"/>
    <n v="0"/>
    <n v="-188363.40928709749"/>
    <n v="0"/>
    <n v="-188363.40928709749"/>
    <n v="-188363.40928709749"/>
    <n v="260000"/>
    <n v="58933.333333333328"/>
  </r>
  <r>
    <x v="0"/>
    <s v="CN Nha Trang"/>
    <s v="312201"/>
    <n v="2"/>
    <x v="1"/>
    <n v="1"/>
    <x v="3"/>
    <s v="BÁN LẺ"/>
    <n v="140400"/>
    <n v="4837.5"/>
    <n v="135562.5"/>
    <n v="86240"/>
    <n v="49322.5"/>
    <n v="20268.175000000003"/>
    <n v="14.951166436145691"/>
    <n v="0"/>
    <n v="0"/>
    <n v="0"/>
    <n v="6778.125"/>
    <n v="7500"/>
    <n v="4932.25"/>
    <n v="1057.8"/>
    <n v="0"/>
    <n v="29054.324999999997"/>
    <n v="0"/>
    <n v="0"/>
    <n v="0"/>
    <n v="0"/>
    <n v="0"/>
    <n v="0"/>
    <n v="29054.324999999997"/>
    <n v="0"/>
    <n v="29054.324999999997"/>
    <n v="29054.324999999997"/>
    <n v="0"/>
    <n v="0"/>
  </r>
  <r>
    <x v="1"/>
    <s v="CN Đà Nẵng"/>
    <s v="209105"/>
    <n v="1"/>
    <x v="0"/>
    <n v="1"/>
    <x v="3"/>
    <s v="BÁN LẺ"/>
    <n v="139968"/>
    <n v="20995.200000000001"/>
    <n v="118972.8"/>
    <n v="83980.800000000003"/>
    <n v="34992"/>
    <n v="229972.63987980565"/>
    <n v="193.2985017414112"/>
    <n v="16000.000320000001"/>
    <n v="18803.127575999999"/>
    <n v="165489.95198380557"/>
    <n v="16453.64"/>
    <n v="0"/>
    <n v="3499.2000000000003"/>
    <n v="9726.7200000000012"/>
    <n v="0"/>
    <n v="-194980.63987980565"/>
    <n v="0"/>
    <n v="0"/>
    <n v="0"/>
    <n v="0"/>
    <n v="0"/>
    <n v="0"/>
    <n v="-194980.63987980565"/>
    <n v="0"/>
    <n v="-194980.63987980565"/>
    <n v="-194980.63987980565"/>
    <n v="360000"/>
    <n v="81600"/>
  </r>
  <r>
    <x v="2"/>
    <s v="Hà Nội"/>
    <s v="101111"/>
    <n v="3"/>
    <x v="0"/>
    <n v="1"/>
    <x v="3"/>
    <s v="BÁN LẺ"/>
    <n v="139240"/>
    <n v="0"/>
    <n v="139240"/>
    <n v="83544"/>
    <n v="55696"/>
    <n v="150349.40431860776"/>
    <n v="107.97860120554996"/>
    <n v="25069"/>
    <n v="5790"/>
    <n v="19075.686226234026"/>
    <n v="92908.718092373761"/>
    <n v="0"/>
    <n v="5569.6"/>
    <n v="1936.3999999999999"/>
    <n v="0"/>
    <n v="-94653.404318607791"/>
    <n v="0"/>
    <n v="0"/>
    <n v="0"/>
    <n v="0"/>
    <n v="0"/>
    <n v="0"/>
    <n v="-94653.404318607791"/>
    <n v="0"/>
    <n v="-94653.404318607791"/>
    <n v="-94653.404318607791"/>
    <n v="50000"/>
    <n v="11333.333333333332"/>
  </r>
  <r>
    <x v="0"/>
    <s v="CN Hồ Chí Minh"/>
    <s v="312110"/>
    <n v="3"/>
    <x v="1"/>
    <n v="1"/>
    <x v="3"/>
    <s v="BÁN LẺ"/>
    <n v="136500"/>
    <n v="34170"/>
    <n v="102330"/>
    <n v="81900"/>
    <n v="20430"/>
    <n v="0"/>
    <n v="0"/>
    <n v="0"/>
    <n v="0"/>
    <n v="0"/>
    <n v="0"/>
    <n v="0"/>
    <n v="0"/>
    <n v="0"/>
    <n v="0"/>
    <n v="20430"/>
    <n v="0"/>
    <n v="5162.58"/>
    <n v="-5162.58"/>
    <n v="0"/>
    <n v="0"/>
    <n v="0"/>
    <n v="15267.42"/>
    <n v="0"/>
    <n v="15267.42"/>
    <n v="15267.42"/>
    <n v="0"/>
    <n v="0"/>
  </r>
  <r>
    <x v="1"/>
    <s v="CN Đà Nẵng"/>
    <s v="209101"/>
    <n v="1"/>
    <x v="0"/>
    <n v="1"/>
    <x v="3"/>
    <s v="BÁN LẺ"/>
    <n v="133840"/>
    <n v="9876"/>
    <n v="123964"/>
    <n v="81104"/>
    <n v="42860"/>
    <n v="80301.661643198342"/>
    <n v="64.77821112839078"/>
    <n v="14700"/>
    <n v="5189.1359599999996"/>
    <n v="41076.575683198331"/>
    <n v="8166.5124999999998"/>
    <n v="0"/>
    <n v="4286"/>
    <n v="6883.4375"/>
    <n v="0"/>
    <n v="-37441.661643198335"/>
    <n v="0"/>
    <n v="0"/>
    <n v="0"/>
    <n v="0"/>
    <n v="0"/>
    <n v="0"/>
    <n v="-37441.661643198335"/>
    <n v="0"/>
    <n v="-37441.661643198335"/>
    <n v="-37441.661643198335"/>
    <n v="300000"/>
    <n v="68000"/>
  </r>
  <r>
    <x v="0"/>
    <s v="CN Hồ Chí Minh"/>
    <s v="312108"/>
    <n v="2"/>
    <x v="1"/>
    <n v="1"/>
    <x v="3"/>
    <s v="BÁN LẺ"/>
    <n v="132570"/>
    <n v="5913"/>
    <n v="126657"/>
    <n v="79542"/>
    <n v="47115"/>
    <n v="0"/>
    <n v="0"/>
    <n v="0"/>
    <n v="0"/>
    <n v="0"/>
    <n v="0"/>
    <n v="0"/>
    <n v="0"/>
    <n v="0"/>
    <n v="0"/>
    <n v="47115"/>
    <n v="0"/>
    <n v="3280.3919999999998"/>
    <n v="-3280.3919999999998"/>
    <n v="0"/>
    <n v="0"/>
    <n v="0"/>
    <n v="43834.608000000007"/>
    <n v="0"/>
    <n v="43834.608000000007"/>
    <n v="43834.608000000007"/>
    <n v="0"/>
    <n v="0"/>
  </r>
  <r>
    <x v="0"/>
    <s v="CN Vũng Tầu"/>
    <s v="312301"/>
    <n v="2"/>
    <x v="1"/>
    <n v="1"/>
    <x v="3"/>
    <s v="BÁN LẺ"/>
    <n v="128326.00000000003"/>
    <n v="0"/>
    <n v="128326.00000000003"/>
    <n v="76995.600000000006"/>
    <n v="51330.400000000001"/>
    <n v="0"/>
    <n v="0"/>
    <n v="0"/>
    <n v="0"/>
    <n v="0"/>
    <n v="0"/>
    <n v="0"/>
    <n v="0"/>
    <n v="0"/>
    <n v="0"/>
    <n v="51330.400000000001"/>
    <n v="0"/>
    <n v="0"/>
    <n v="0"/>
    <n v="0"/>
    <n v="0"/>
    <n v="0"/>
    <n v="51330.400000000001"/>
    <n v="0"/>
    <n v="51330.400000000001"/>
    <n v="51330.400000000001"/>
    <n v="0"/>
    <n v="0"/>
  </r>
  <r>
    <x v="0"/>
    <s v="CN Hồ Chí Minh"/>
    <s v="312107"/>
    <n v="1"/>
    <x v="0"/>
    <n v="1"/>
    <x v="3"/>
    <s v="BÁN LẺ"/>
    <n v="127751"/>
    <n v="10691.199999999999"/>
    <n v="117059.79999999999"/>
    <n v="78730.600000000006"/>
    <n v="38329.199999999997"/>
    <n v="252814.71527286549"/>
    <n v="215.97056826755687"/>
    <n v="83792.228000000017"/>
    <n v="38095.902000000002"/>
    <n v="68735.599272865526"/>
    <n v="10426.221000000001"/>
    <n v="2366.0129999999999"/>
    <n v="4588.0640000000003"/>
    <n v="44810.688000000002"/>
    <n v="0"/>
    <n v="-214485.51527286554"/>
    <n v="0"/>
    <n v="0"/>
    <n v="0"/>
    <n v="0"/>
    <n v="0"/>
    <n v="0"/>
    <n v="-214485.51527286554"/>
    <n v="0"/>
    <n v="-214485.51527286554"/>
    <n v="-214485.51527286554"/>
    <n v="260000"/>
    <n v="65000"/>
  </r>
  <r>
    <x v="0"/>
    <s v="CN Hồ Chí Minh"/>
    <s v="312116"/>
    <n v="1"/>
    <x v="1"/>
    <n v="1"/>
    <x v="1"/>
    <s v="BÁN LẺ"/>
    <n v="122220"/>
    <n v="6000"/>
    <n v="116220"/>
    <n v="75753.554999999993"/>
    <n v="40466.445"/>
    <n v="1658819.865"/>
    <n v="1427.3101574599898"/>
    <n v="363460.84499999997"/>
    <n v="262658.7"/>
    <n v="585637.59"/>
    <n v="23585.805"/>
    <n v="78266.040000000008"/>
    <n v="3798.6750000000002"/>
    <n v="341412.20999999996"/>
    <n v="0"/>
    <n v="-1618353.42"/>
    <n v="3.7595952434622788"/>
    <n v="45021.885000000002"/>
    <n v="-45018.125404756538"/>
    <n v="0"/>
    <n v="0"/>
    <n v="0"/>
    <n v="-1663371.5454047564"/>
    <n v="0"/>
    <n v="-1663371.5454047564"/>
    <n v="-1663371.5454047564"/>
    <n v="5100000"/>
    <n v="0"/>
  </r>
  <r>
    <x v="2"/>
    <s v="Hà Nội"/>
    <s v="101115"/>
    <n v="1"/>
    <x v="1"/>
    <n v="1"/>
    <x v="3"/>
    <s v="BÁN LẺ"/>
    <n v="120328"/>
    <n v="0"/>
    <n v="120328"/>
    <n v="72196.800000000003"/>
    <n v="48131.199999999997"/>
    <n v="5885.62"/>
    <n v="4.8913137424373376"/>
    <n v="0"/>
    <n v="0"/>
    <n v="0"/>
    <n v="1072.5"/>
    <n v="0"/>
    <n v="4813.12"/>
    <n v="0"/>
    <n v="0"/>
    <n v="42245.58"/>
    <n v="0"/>
    <n v="2353.4302935718988"/>
    <n v="-2353.4302935718988"/>
    <n v="0"/>
    <n v="0"/>
    <n v="0"/>
    <n v="39892.149706428107"/>
    <n v="0"/>
    <n v="39892.149706428107"/>
    <n v="39892.149706428107"/>
    <n v="130000"/>
    <n v="1300"/>
  </r>
  <r>
    <x v="1"/>
    <s v="CN Quảng Nam"/>
    <s v="209201"/>
    <n v="3"/>
    <x v="1"/>
    <n v="1"/>
    <x v="3"/>
    <s v="BÁN LẺ"/>
    <n v="119284.00000000001"/>
    <n v="23771"/>
    <n v="95513"/>
    <n v="71570.400000000009"/>
    <n v="23942.600000000002"/>
    <n v="74353.513189999998"/>
    <n v="77.846484970632275"/>
    <n v="11247.5"/>
    <n v="18706.308720000001"/>
    <n v="28700.696969999997"/>
    <n v="5303.65"/>
    <n v="111.78750000000001"/>
    <n v="2394.2600000000002"/>
    <n v="7889.3100000000013"/>
    <n v="2380.1005800000003"/>
    <n v="-52791.01376999999"/>
    <n v="0"/>
    <n v="22924.33"/>
    <n v="-22924.33"/>
    <n v="0"/>
    <n v="0"/>
    <n v="0"/>
    <n v="-75715.343770000007"/>
    <n v="0"/>
    <n v="-75715.343770000007"/>
    <n v="-75715.343770000007"/>
    <n v="0"/>
    <n v="0"/>
  </r>
  <r>
    <x v="2"/>
    <s v="Hà Nội"/>
    <s v="101107"/>
    <n v="3"/>
    <x v="1"/>
    <n v="1"/>
    <x v="3"/>
    <s v="BÁN LẺ"/>
    <n v="115920"/>
    <n v="19879.999999999996"/>
    <n v="96040"/>
    <n v="69552"/>
    <n v="26488"/>
    <n v="401178.30834710627"/>
    <n v="417.72002118607486"/>
    <n v="92260"/>
    <n v="4506.2079999999996"/>
    <n v="166852.8338404923"/>
    <n v="134910.46650661394"/>
    <n v="0"/>
    <n v="2648.8"/>
    <n v="0"/>
    <n v="0"/>
    <n v="-374690.30834710627"/>
    <n v="0"/>
    <n v="50381.675089294105"/>
    <n v="-50381.675089294105"/>
    <n v="0"/>
    <n v="0"/>
    <n v="0"/>
    <n v="-425071.9834364003"/>
    <n v="0"/>
    <n v="-425071.9834364003"/>
    <n v="-425071.9834364003"/>
    <n v="700000"/>
    <n v="42000"/>
  </r>
  <r>
    <x v="2"/>
    <s v="Hà Nội"/>
    <s v="101116"/>
    <n v="3"/>
    <x v="1"/>
    <n v="1"/>
    <x v="3"/>
    <s v="BÁN LẺ"/>
    <n v="115700"/>
    <n v="6578"/>
    <n v="109122"/>
    <n v="69420"/>
    <n v="39702"/>
    <n v="30672.199999999997"/>
    <n v="28.108172504169644"/>
    <n v="0"/>
    <n v="0"/>
    <n v="0"/>
    <n v="26702"/>
    <n v="0"/>
    <n v="3970.2"/>
    <n v="0"/>
    <n v="0"/>
    <n v="9029.7999999999993"/>
    <n v="0"/>
    <n v="1798.9236670545504"/>
    <n v="-1798.9236670545504"/>
    <n v="0"/>
    <n v="0"/>
    <n v="0"/>
    <n v="7230.8763329454496"/>
    <n v="0"/>
    <n v="7230.8763329454496"/>
    <n v="7230.8763329454496"/>
    <n v="0"/>
    <n v="0"/>
  </r>
  <r>
    <x v="2"/>
    <s v="CN Hải Dương"/>
    <s v="105201"/>
    <n v="3"/>
    <x v="1"/>
    <n v="1"/>
    <x v="3"/>
    <s v="BÁN LẺ"/>
    <n v="115180"/>
    <n v="15470"/>
    <n v="99710"/>
    <n v="69108"/>
    <n v="30602"/>
    <n v="309405.79995000002"/>
    <n v="310.30568644067802"/>
    <n v="36111.11075"/>
    <n v="79657.865300000005"/>
    <n v="121788.05730000001"/>
    <n v="7020"/>
    <n v="36710.050000000003"/>
    <n v="3060.2"/>
    <n v="25058.516600000003"/>
    <n v="0"/>
    <n v="-278803.79995000002"/>
    <n v="0"/>
    <n v="15308.67"/>
    <n v="-15308.67"/>
    <n v="0"/>
    <n v="0"/>
    <n v="0"/>
    <n v="-294112.46995000006"/>
    <n v="0"/>
    <n v="-294112.46995000006"/>
    <n v="-294112.46995000006"/>
    <n v="0"/>
    <n v="0"/>
  </r>
  <r>
    <x v="0"/>
    <s v="CN Hồ Chí Minh"/>
    <s v="312110"/>
    <n v="1"/>
    <x v="0"/>
    <n v="1"/>
    <x v="3"/>
    <s v="BÁN LẺ"/>
    <n v="114640"/>
    <n v="9880"/>
    <n v="104760"/>
    <n v="70384"/>
    <n v="34376"/>
    <n v="59166.890725225661"/>
    <n v="56.478513483415107"/>
    <n v="21981.68"/>
    <n v="0"/>
    <n v="24847.51072522566"/>
    <n v="5409.6"/>
    <n v="0"/>
    <n v="4082.76"/>
    <n v="2845.34"/>
    <n v="0"/>
    <n v="-24790.890725225658"/>
    <n v="0"/>
    <n v="0"/>
    <n v="0"/>
    <n v="0"/>
    <n v="0"/>
    <n v="0"/>
    <n v="-24790.890725225658"/>
    <n v="0"/>
    <n v="-24790.890725225658"/>
    <n v="-24790.890725225658"/>
    <n v="250000"/>
    <n v="60000"/>
  </r>
  <r>
    <x v="2"/>
    <s v="CN Hải Dương"/>
    <s v="105201"/>
    <n v="2"/>
    <x v="1"/>
    <n v="1"/>
    <x v="3"/>
    <s v="BÁN LẺ"/>
    <n v="111960"/>
    <n v="11700"/>
    <n v="100260"/>
    <n v="67176"/>
    <n v="33084"/>
    <n v="171147.49515"/>
    <n v="170.7036656193896"/>
    <n v="24999.999750000003"/>
    <n v="55147.752900000014"/>
    <n v="65692.642500000002"/>
    <n v="360"/>
    <n v="4500"/>
    <n v="6516"/>
    <n v="13931.099999999999"/>
    <n v="0"/>
    <n v="-138063.49515000003"/>
    <n v="0"/>
    <n v="9567.7380000000012"/>
    <n v="-9567.7380000000012"/>
    <n v="0"/>
    <n v="0"/>
    <n v="0"/>
    <n v="-147631.23315000001"/>
    <n v="0"/>
    <n v="-147631.23315000001"/>
    <n v="-147631.23315000001"/>
    <n v="0"/>
    <n v="0"/>
  </r>
  <r>
    <x v="0"/>
    <s v="CN Vĩnh Long"/>
    <s v="311301"/>
    <n v="3"/>
    <x v="0"/>
    <n v="1"/>
    <x v="1"/>
    <s v="BÁN LẺ"/>
    <n v="108376"/>
    <n v="3838"/>
    <n v="104538"/>
    <n v="77098.428"/>
    <n v="27439.572"/>
    <n v="1598286.9350000001"/>
    <n v="1528.9052162849873"/>
    <n v="381062.17600000004"/>
    <n v="5399.1729999999998"/>
    <n v="766957.78099999996"/>
    <n v="0"/>
    <n v="9817.7369999999992"/>
    <n v="7237.1"/>
    <n v="427812.96799999999"/>
    <n v="0"/>
    <n v="-1570847.3629999999"/>
    <n v="280.95299999999997"/>
    <n v="123674.43899999998"/>
    <n v="-123393.48599999999"/>
    <n v="0"/>
    <n v="0"/>
    <n v="0"/>
    <n v="-1694240.8490000002"/>
    <n v="0"/>
    <n v="-1694240.8490000002"/>
    <n v="-1694240.8490000002"/>
    <n v="0"/>
    <n v="0"/>
  </r>
  <r>
    <x v="2"/>
    <s v="Hà Nội"/>
    <s v="101113"/>
    <n v="3"/>
    <x v="1"/>
    <n v="1"/>
    <x v="3"/>
    <s v="BÁN LẺ"/>
    <n v="108134"/>
    <n v="0"/>
    <n v="108134"/>
    <n v="65920.399999999994"/>
    <n v="42213.599999999999"/>
    <n v="73073.691851749783"/>
    <n v="67.576980276092428"/>
    <n v="0"/>
    <n v="0"/>
    <n v="45111.264682800014"/>
    <n v="17596.812168949771"/>
    <n v="0"/>
    <n v="4221.3600000000006"/>
    <n v="6144.255000000001"/>
    <n v="0"/>
    <n v="-30860.091851749781"/>
    <n v="0"/>
    <n v="20155.460476607408"/>
    <n v="-20155.460476607408"/>
    <n v="0"/>
    <n v="0"/>
    <n v="0"/>
    <n v="-51015.552328357182"/>
    <n v="0"/>
    <n v="-51015.552328357182"/>
    <n v="-51015.552328357182"/>
    <n v="130000"/>
    <n v="1300"/>
  </r>
  <r>
    <x v="0"/>
    <s v="CN Đồng Tháp"/>
    <s v="311401"/>
    <n v="1"/>
    <x v="1"/>
    <n v="1"/>
    <x v="3"/>
    <s v="BÁN LẺ"/>
    <n v="107736"/>
    <n v="0"/>
    <n v="107736"/>
    <n v="53127.600000000006"/>
    <n v="54608.4"/>
    <n v="281644.12644000002"/>
    <n v="261.42062675428826"/>
    <n v="85800"/>
    <n v="65360.640839999993"/>
    <n v="83289.516000000003"/>
    <n v="793.17599999999982"/>
    <n v="3042"/>
    <n v="5374.56"/>
    <n v="37984.2336"/>
    <n v="600"/>
    <n v="-227635.72644"/>
    <n v="0"/>
    <n v="0"/>
    <n v="0"/>
    <n v="0"/>
    <n v="0"/>
    <n v="0"/>
    <n v="-227635.72644"/>
    <n v="0"/>
    <n v="-227635.72644"/>
    <n v="-227635.72644"/>
    <n v="0"/>
    <n v="0"/>
  </r>
  <r>
    <x v="2"/>
    <s v="Hà Nội"/>
    <s v="101118"/>
    <n v="2"/>
    <x v="1"/>
    <n v="1"/>
    <x v="3"/>
    <s v="BÁN LẺ"/>
    <n v="102000"/>
    <n v="1800"/>
    <n v="100200"/>
    <n v="61200"/>
    <n v="39000"/>
    <n v="22812.648000000001"/>
    <n v="22.76711377245509"/>
    <n v="15999.995999999999"/>
    <n v="480.85199999999998"/>
    <n v="0"/>
    <n v="2214"/>
    <n v="217.8"/>
    <n v="3900"/>
    <n v="0"/>
    <n v="0"/>
    <n v="16187.351999999999"/>
    <n v="0"/>
    <n v="0"/>
    <n v="0"/>
    <n v="0"/>
    <n v="0"/>
    <n v="0"/>
    <n v="16187.351999999999"/>
    <n v="0"/>
    <n v="16187.351999999999"/>
    <n v="16187.351999999999"/>
    <n v="0"/>
    <n v="0"/>
  </r>
  <r>
    <x v="0"/>
    <s v="CN Kiên Giang"/>
    <s v="311202"/>
    <n v="1"/>
    <x v="1"/>
    <n v="1"/>
    <x v="3"/>
    <s v="BÁN LẺ"/>
    <n v="101860"/>
    <n v="5786"/>
    <n v="96074"/>
    <n v="64636.000000000015"/>
    <n v="31438.000000000007"/>
    <n v="378061.38446999999"/>
    <n v="393.51061106022439"/>
    <n v="105600"/>
    <n v="118157.23447"/>
    <n v="105117.65"/>
    <n v="0"/>
    <n v="4362.6000000000004"/>
    <n v="3143.8"/>
    <n v="41680.100000000006"/>
    <n v="25581.459200000005"/>
    <n v="-372204.84366999997"/>
    <n v="0"/>
    <n v="10886.062000000002"/>
    <n v="-10886.062000000002"/>
    <n v="0"/>
    <n v="0"/>
    <n v="0"/>
    <n v="-383090.90567000001"/>
    <n v="0"/>
    <n v="-383090.90567000001"/>
    <n v="-383090.90567000001"/>
    <n v="110000"/>
    <n v="0"/>
  </r>
  <r>
    <x v="1"/>
    <s v="CN Đà Nẵng"/>
    <s v="209106"/>
    <n v="3"/>
    <x v="1"/>
    <n v="1"/>
    <x v="1"/>
    <s v="BÁN SỈ"/>
    <n v="100320"/>
    <n v="25080"/>
    <n v="75240"/>
    <n v="59012.58"/>
    <n v="16227.42"/>
    <n v="1622.7420000000002"/>
    <n v="2.1567543859649123"/>
    <n v="0"/>
    <n v="0"/>
    <n v="0"/>
    <n v="0"/>
    <n v="0"/>
    <n v="1622.7420000000002"/>
    <n v="0"/>
    <n v="0"/>
    <n v="14604.678000000002"/>
    <n v="0"/>
    <n v="0"/>
    <n v="0"/>
    <n v="0"/>
    <n v="0"/>
    <n v="0"/>
    <n v="14604.678000000002"/>
    <n v="0"/>
    <n v="14604.678000000002"/>
    <n v="14604.678000000002"/>
    <n v="0"/>
    <n v="0"/>
  </r>
  <r>
    <x v="1"/>
    <s v="CN Đà Nẵng"/>
    <s v="209105"/>
    <n v="3"/>
    <x v="0"/>
    <n v="1"/>
    <x v="3"/>
    <s v="BÁN LẺ"/>
    <n v="91669"/>
    <n v="4294.8999999999996"/>
    <n v="87374.1"/>
    <n v="55001.4"/>
    <n v="32372.7"/>
    <n v="236834.63669074356"/>
    <n v="271.05817020231797"/>
    <n v="19333.333720000002"/>
    <n v="22720.445820999998"/>
    <n v="154056.4769230769"/>
    <n v="17062.246666666666"/>
    <n v="232"/>
    <n v="3237.2699999999995"/>
    <n v="20192.863559999998"/>
    <n v="0"/>
    <n v="-204461.93669074358"/>
    <n v="0"/>
    <n v="0"/>
    <n v="0"/>
    <n v="0"/>
    <n v="0"/>
    <n v="0"/>
    <n v="-204461.93669074358"/>
    <n v="0"/>
    <n v="-204461.93669074358"/>
    <n v="-204461.93669074358"/>
    <n v="435000"/>
    <n v="98600"/>
  </r>
  <r>
    <x v="0"/>
    <s v="CN Hồ Chí Minh"/>
    <s v="312121"/>
    <n v="3"/>
    <x v="1"/>
    <n v="1"/>
    <x v="3"/>
    <s v="BÁN LẺ"/>
    <n v="89400"/>
    <n v="19120"/>
    <n v="70280"/>
    <n v="53640"/>
    <n v="16640"/>
    <n v="0"/>
    <n v="0"/>
    <n v="0"/>
    <n v="0"/>
    <n v="0"/>
    <n v="0"/>
    <n v="0"/>
    <n v="0"/>
    <n v="0"/>
    <n v="0"/>
    <n v="16640"/>
    <n v="0"/>
    <n v="1792.96"/>
    <n v="-1792.96"/>
    <n v="0"/>
    <n v="0"/>
    <n v="0"/>
    <n v="14847.039999999999"/>
    <n v="0"/>
    <n v="14847.039999999999"/>
    <n v="14847.039999999999"/>
    <n v="0"/>
    <n v="0"/>
  </r>
  <r>
    <x v="2"/>
    <s v="Hà Nội"/>
    <s v="101112"/>
    <n v="3"/>
    <x v="1"/>
    <n v="1"/>
    <x v="3"/>
    <s v="BÁN LẺ"/>
    <n v="87600"/>
    <n v="6825"/>
    <n v="80775"/>
    <n v="52560"/>
    <n v="28215"/>
    <n v="20782.5"/>
    <n v="25.728876508820797"/>
    <n v="0"/>
    <n v="0"/>
    <n v="0"/>
    <n v="17961"/>
    <n v="0"/>
    <n v="2821.5"/>
    <n v="0"/>
    <n v="0"/>
    <n v="7432.5"/>
    <n v="0"/>
    <n v="72705.848415503555"/>
    <n v="-72705.848415503555"/>
    <n v="0"/>
    <n v="0"/>
    <n v="0"/>
    <n v="-65273.348415503562"/>
    <n v="0"/>
    <n v="-65273.348415503562"/>
    <n v="-65273.348415503562"/>
    <n v="0"/>
    <n v="0"/>
  </r>
  <r>
    <x v="0"/>
    <s v="CN Hồ Chí Minh"/>
    <s v="312106"/>
    <n v="3"/>
    <x v="1"/>
    <n v="1"/>
    <x v="3"/>
    <s v="BÁN LẺ"/>
    <n v="85920"/>
    <n v="21480"/>
    <n v="64440"/>
    <n v="51552"/>
    <n v="12888"/>
    <n v="207296.4"/>
    <n v="321.68901303538172"/>
    <n v="62462.399999999994"/>
    <n v="40670.520000000004"/>
    <n v="57001.008000000002"/>
    <n v="6739.7040000000006"/>
    <n v="410.928"/>
    <n v="1288.8"/>
    <n v="38723.040000000001"/>
    <n v="0"/>
    <n v="-194408.4"/>
    <n v="0"/>
    <n v="27010.247999999996"/>
    <n v="-27010.247999999996"/>
    <n v="0"/>
    <n v="0"/>
    <n v="0"/>
    <n v="-221418.64799999999"/>
    <n v="0"/>
    <n v="-221418.64799999999"/>
    <n v="-221418.64799999999"/>
    <n v="480000"/>
    <n v="0"/>
  </r>
  <r>
    <x v="0"/>
    <s v="CN Hồ Chí Minh"/>
    <s v="312120"/>
    <n v="1"/>
    <x v="1"/>
    <n v="1"/>
    <x v="3"/>
    <s v="BÁN LẺ"/>
    <n v="85860"/>
    <n v="0"/>
    <n v="85860"/>
    <n v="51516"/>
    <n v="34344"/>
    <n v="0"/>
    <n v="0"/>
    <n v="0"/>
    <n v="0"/>
    <n v="0"/>
    <n v="0"/>
    <n v="0"/>
    <n v="0"/>
    <n v="0"/>
    <n v="0"/>
    <n v="34344"/>
    <n v="0"/>
    <n v="1560.7439999999999"/>
    <n v="-1560.7439999999999"/>
    <n v="0"/>
    <n v="0"/>
    <n v="0"/>
    <n v="32783.256000000001"/>
    <n v="0"/>
    <n v="32783.256000000001"/>
    <n v="32783.256000000001"/>
    <n v="0"/>
    <n v="0"/>
  </r>
  <r>
    <x v="2"/>
    <s v="Hà Nội"/>
    <s v="101103"/>
    <n v="3"/>
    <x v="1"/>
    <n v="1"/>
    <x v="3"/>
    <s v="BÁN SỈ"/>
    <n v="83743"/>
    <n v="12561.45"/>
    <n v="71181.549999999988"/>
    <n v="39101.149999999994"/>
    <n v="32080.399999999994"/>
    <n v="0"/>
    <n v="0"/>
    <n v="0"/>
    <n v="0"/>
    <n v="0"/>
    <n v="0"/>
    <n v="0"/>
    <n v="0"/>
    <n v="0"/>
    <n v="0"/>
    <n v="32080.399999999994"/>
    <n v="0"/>
    <n v="0"/>
    <n v="0"/>
    <n v="0"/>
    <n v="0"/>
    <n v="0"/>
    <n v="32080.399999999994"/>
    <n v="0"/>
    <n v="32080.399999999994"/>
    <n v="32080.399999999994"/>
    <n v="1149999.9999999998"/>
    <n v="0"/>
  </r>
  <r>
    <x v="0"/>
    <s v="CN Vũng Tầu"/>
    <s v="312301"/>
    <n v="1"/>
    <x v="1"/>
    <n v="1"/>
    <x v="3"/>
    <s v="BÁN LẺ"/>
    <n v="83520"/>
    <n v="0"/>
    <n v="83520"/>
    <n v="50112"/>
    <n v="33408"/>
    <n v="0"/>
    <n v="0"/>
    <n v="0"/>
    <n v="0"/>
    <n v="0"/>
    <n v="0"/>
    <n v="0"/>
    <n v="0"/>
    <n v="0"/>
    <n v="0"/>
    <n v="33408"/>
    <n v="0"/>
    <n v="0"/>
    <n v="0"/>
    <n v="0"/>
    <n v="0"/>
    <n v="0"/>
    <n v="33408"/>
    <n v="0"/>
    <n v="33408"/>
    <n v="33408"/>
    <n v="0"/>
    <n v="0"/>
  </r>
  <r>
    <x v="2"/>
    <s v="Hà Nội"/>
    <s v="101113"/>
    <n v="1"/>
    <x v="1"/>
    <n v="1"/>
    <x v="3"/>
    <s v="BÁN LẺ"/>
    <n v="80919.999999999985"/>
    <n v="0"/>
    <n v="80919.999999999985"/>
    <n v="48552"/>
    <n v="32368"/>
    <n v="118953.4923638918"/>
    <n v="147.00134993066217"/>
    <n v="0"/>
    <n v="0"/>
    <n v="102607.06615384613"/>
    <n v="13109.626210045662"/>
    <n v="0"/>
    <n v="3236.8"/>
    <n v="0"/>
    <n v="0"/>
    <n v="-86585.492363891812"/>
    <n v="0"/>
    <n v="43571.100160000002"/>
    <n v="-43571.100160000002"/>
    <n v="0"/>
    <n v="0"/>
    <n v="0"/>
    <n v="-130156.5925238918"/>
    <n v="0"/>
    <n v="-130156.5925238918"/>
    <n v="-130156.5925238918"/>
    <n v="140000"/>
    <n v="1400"/>
  </r>
  <r>
    <x v="0"/>
    <s v="CN Hồ Chí Minh"/>
    <s v="312112"/>
    <n v="3"/>
    <x v="0"/>
    <n v="1"/>
    <x v="3"/>
    <s v="BÁN SỈ"/>
    <n v="76428.000000000015"/>
    <n v="7642.8000000000011"/>
    <n v="68785.200000000012"/>
    <n v="45856.800000000003"/>
    <n v="22928.400000000001"/>
    <n v="11000"/>
    <n v="15.991812192157612"/>
    <n v="0"/>
    <n v="11000"/>
    <n v="0"/>
    <n v="0"/>
    <n v="0"/>
    <n v="0"/>
    <n v="0"/>
    <n v="0"/>
    <n v="11928.4"/>
    <n v="0"/>
    <n v="0"/>
    <n v="0"/>
    <n v="0"/>
    <n v="0"/>
    <n v="0"/>
    <n v="11928.4"/>
    <n v="0"/>
    <n v="11928.4"/>
    <n v="11928.4"/>
    <n v="1980000.0000000002"/>
    <n v="440000"/>
  </r>
  <r>
    <x v="0"/>
    <s v="CN Hồ Chí Minh"/>
    <s v="312108"/>
    <n v="1"/>
    <x v="1"/>
    <n v="1"/>
    <x v="3"/>
    <s v="BÁN LẺ"/>
    <n v="76250"/>
    <n v="0"/>
    <n v="76250"/>
    <n v="49750"/>
    <n v="26500"/>
    <n v="0"/>
    <n v="0"/>
    <n v="0"/>
    <n v="0"/>
    <n v="0"/>
    <n v="0"/>
    <n v="0"/>
    <n v="0"/>
    <n v="0"/>
    <n v="0"/>
    <n v="26500"/>
    <n v="0"/>
    <n v="3399.6749999999997"/>
    <n v="-3399.6749999999997"/>
    <n v="0"/>
    <n v="0"/>
    <n v="0"/>
    <n v="23100.324999999997"/>
    <n v="0"/>
    <n v="23100.324999999997"/>
    <n v="23100.324999999997"/>
    <n v="0"/>
    <n v="0"/>
  </r>
  <r>
    <x v="0"/>
    <s v="CN Hồ Chí Minh"/>
    <s v="312118"/>
    <n v="2"/>
    <x v="0"/>
    <n v="1"/>
    <x v="3"/>
    <s v="BÁN LẺ"/>
    <n v="75240"/>
    <n v="0"/>
    <n v="75240"/>
    <n v="46344"/>
    <n v="28896"/>
    <n v="141680.29022889084"/>
    <n v="188.30447930474591"/>
    <n v="24527.040000000001"/>
    <n v="1800"/>
    <n v="74712.190228890831"/>
    <n v="7365.6750000000002"/>
    <n v="0"/>
    <n v="2889.6"/>
    <n v="30385.785"/>
    <n v="0"/>
    <n v="-112784.29022889087"/>
    <n v="0"/>
    <n v="0"/>
    <n v="0"/>
    <n v="0"/>
    <n v="0"/>
    <n v="0"/>
    <n v="-112784.29022889087"/>
    <n v="0"/>
    <n v="-112784.29022889087"/>
    <n v="-112784.29022889087"/>
    <n v="375000"/>
    <n v="120000"/>
  </r>
  <r>
    <x v="0"/>
    <s v="CN Hồ Chí Minh"/>
    <s v="312107"/>
    <n v="1"/>
    <x v="1"/>
    <n v="1"/>
    <x v="3"/>
    <s v="BÁN LẺ"/>
    <n v="74960"/>
    <n v="0"/>
    <n v="74960"/>
    <n v="44976"/>
    <n v="29984"/>
    <n v="193687.03000000003"/>
    <n v="258.38717982924231"/>
    <n v="71011.11"/>
    <n v="31853.440000000002"/>
    <n v="52231.180000000008"/>
    <n v="6567.5599999999995"/>
    <n v="990.14"/>
    <n v="2998.3999999999996"/>
    <n v="28035.200000000001"/>
    <n v="0"/>
    <n v="-163703.03"/>
    <n v="0"/>
    <n v="8703.2799999999988"/>
    <n v="-8703.2799999999988"/>
    <n v="0"/>
    <n v="0"/>
    <n v="0"/>
    <n v="-172406.31"/>
    <n v="0"/>
    <n v="-172406.31"/>
    <n v="-172406.31"/>
    <n v="160000"/>
    <n v="0"/>
  </r>
  <r>
    <x v="0"/>
    <s v="CN Hồ Chí Minh"/>
    <s v="312115"/>
    <n v="3"/>
    <x v="1"/>
    <n v="1"/>
    <x v="3"/>
    <s v="BÁN LẺ"/>
    <n v="73369.999999999985"/>
    <n v="18354"/>
    <n v="55016"/>
    <n v="44022"/>
    <n v="10994"/>
    <n v="633803.20299999998"/>
    <n v="1152.0343227424748"/>
    <n v="226690.64500000002"/>
    <n v="160050.606"/>
    <n v="125499.86799999999"/>
    <n v="24151.241999999998"/>
    <n v="3225.5200000000004"/>
    <n v="1099.3999999999999"/>
    <n v="93085.921999999991"/>
    <n v="0"/>
    <n v="-622809.20299999998"/>
    <n v="0"/>
    <n v="17275.414999999997"/>
    <n v="-17275.414999999997"/>
    <n v="0"/>
    <n v="0"/>
    <n v="0"/>
    <n v="-640084.61800000002"/>
    <n v="0"/>
    <n v="-640084.61800000002"/>
    <n v="-640084.61800000002"/>
    <n v="448500"/>
    <n v="0"/>
  </r>
  <r>
    <x v="0"/>
    <s v="CN Hồ Chí Minh"/>
    <s v="312106"/>
    <n v="3"/>
    <x v="0"/>
    <n v="1"/>
    <x v="3"/>
    <s v="BÁN LẺ"/>
    <n v="72756"/>
    <n v="4644"/>
    <n v="68112"/>
    <n v="43653.599999999999"/>
    <n v="24458.400000000001"/>
    <n v="166622.11251494792"/>
    <n v="244.62959906469922"/>
    <n v="42588"/>
    <n v="31278.600000000002"/>
    <n v="54549.32451494789"/>
    <n v="6340.0140000000001"/>
    <n v="0"/>
    <n v="2445.84"/>
    <n v="29420.333999999999"/>
    <n v="0"/>
    <n v="-142163.7125149479"/>
    <n v="0"/>
    <n v="0"/>
    <n v="0"/>
    <n v="0"/>
    <n v="0"/>
    <n v="0"/>
    <n v="-142163.7125149479"/>
    <n v="0"/>
    <n v="-142163.7125149479"/>
    <n v="-142163.7125149479"/>
    <n v="360000"/>
    <n v="90000"/>
  </r>
  <r>
    <x v="1"/>
    <s v="CN Đà Nẵng"/>
    <s v="209105"/>
    <n v="1"/>
    <x v="1"/>
    <n v="1"/>
    <x v="3"/>
    <s v="BÁN LẺ"/>
    <n v="67327"/>
    <n v="0"/>
    <n v="67327"/>
    <n v="40396.199999999997"/>
    <n v="26930.799999999999"/>
    <n v="117654.39684211904"/>
    <n v="174.75068968187955"/>
    <n v="9244.4445599999999"/>
    <n v="10457.8888895"/>
    <n v="71273.466339285704"/>
    <n v="11238.933333333334"/>
    <n v="4982.12"/>
    <n v="2693.08"/>
    <n v="7764.4637199999997"/>
    <n v="0"/>
    <n v="-90723.596842119034"/>
    <n v="0"/>
    <n v="15549.433474079491"/>
    <n v="-15549.433474079491"/>
    <n v="0"/>
    <n v="0"/>
    <n v="0"/>
    <n v="-106273.03031619854"/>
    <n v="0"/>
    <n v="-106273.03031619854"/>
    <n v="-106273.03031619854"/>
    <n v="39000"/>
    <n v="0"/>
  </r>
  <r>
    <x v="2"/>
    <s v="CN Hải Dương"/>
    <s v="105201"/>
    <n v="1"/>
    <x v="1"/>
    <n v="1"/>
    <x v="3"/>
    <s v="BÁN LẺ"/>
    <n v="66450"/>
    <n v="0"/>
    <n v="66450"/>
    <n v="39870"/>
    <n v="26580"/>
    <n v="141967.597125"/>
    <n v="213.64574435665915"/>
    <n v="20833.333124999997"/>
    <n v="30202.710750000002"/>
    <n v="56077.103249999993"/>
    <n v="17501.25"/>
    <n v="1310.625"/>
    <n v="2658"/>
    <n v="13384.575000000001"/>
    <n v="0"/>
    <n v="-115387.597125"/>
    <n v="0"/>
    <n v="8881.380000000001"/>
    <n v="-8881.380000000001"/>
    <n v="0"/>
    <n v="0"/>
    <n v="0"/>
    <n v="-124268.97712499998"/>
    <n v="0"/>
    <n v="-124268.97712499998"/>
    <n v="-124268.97712499998"/>
    <n v="0"/>
    <n v="0"/>
  </r>
  <r>
    <x v="0"/>
    <s v="CN Nha Trang"/>
    <s v="312201"/>
    <n v="1"/>
    <x v="0"/>
    <n v="1"/>
    <x v="3"/>
    <s v="BÁN LẺ"/>
    <n v="63072"/>
    <n v="0"/>
    <n v="63072"/>
    <n v="37843.200000000004"/>
    <n v="25228.800000000003"/>
    <n v="0"/>
    <n v="0"/>
    <n v="0"/>
    <n v="0"/>
    <n v="0"/>
    <n v="0"/>
    <n v="0"/>
    <n v="0"/>
    <n v="0"/>
    <n v="0"/>
    <n v="25228.800000000003"/>
    <n v="0"/>
    <n v="0"/>
    <n v="0"/>
    <n v="0"/>
    <n v="0"/>
    <n v="0"/>
    <n v="25228.800000000003"/>
    <n v="0"/>
    <n v="25228.800000000003"/>
    <n v="25228.800000000003"/>
    <n v="0"/>
    <n v="0"/>
  </r>
  <r>
    <x v="1"/>
    <s v="CN Đà Nẵng"/>
    <s v="209101"/>
    <n v="3"/>
    <x v="1"/>
    <n v="1"/>
    <x v="3"/>
    <s v="BÁN LẺ"/>
    <n v="60620"/>
    <n v="2275"/>
    <n v="58345"/>
    <n v="36372"/>
    <n v="21973"/>
    <n v="95918.582961564083"/>
    <n v="164.39897671019639"/>
    <n v="20579.999999999996"/>
    <n v="8758.3302356666645"/>
    <n v="39905.941519230764"/>
    <n v="6606.5416666666661"/>
    <n v="0"/>
    <n v="2197.2999999999993"/>
    <n v="17870.469539999998"/>
    <n v="0"/>
    <n v="-73945.582961564083"/>
    <n v="0"/>
    <n v="13218.929897820995"/>
    <n v="-13218.929897820995"/>
    <n v="0"/>
    <n v="0"/>
    <n v="0"/>
    <n v="-87164.512859385068"/>
    <n v="0"/>
    <n v="-87164.512859385068"/>
    <n v="-87164.512859385068"/>
    <n v="350000"/>
    <n v="0"/>
  </r>
  <r>
    <x v="0"/>
    <s v="CN Kiên Giang"/>
    <s v="311202"/>
    <n v="3"/>
    <x v="1"/>
    <n v="1"/>
    <x v="3"/>
    <s v="BÁN LẺ"/>
    <n v="60040"/>
    <n v="10032"/>
    <n v="50008"/>
    <n v="83633.724999999991"/>
    <n v="-33625.725000000006"/>
    <n v="385239.68092000007"/>
    <n v="770.35610486322207"/>
    <n v="91200"/>
    <n v="111702.03645000001"/>
    <n v="98881.700569999986"/>
    <n v="17070.55"/>
    <n v="15638.900000000001"/>
    <n v="-3362.5725000000002"/>
    <n v="54109.066399999996"/>
    <n v="87961.026300000012"/>
    <n v="-506826.43222000008"/>
    <n v="0"/>
    <n v="8554.8639999999996"/>
    <n v="-8554.8639999999996"/>
    <n v="0"/>
    <n v="0"/>
    <n v="0"/>
    <n v="-515381.29622000002"/>
    <n v="0"/>
    <n v="-515381.29622000002"/>
    <n v="-515381.29622000002"/>
    <n v="190000"/>
    <n v="0"/>
  </r>
  <r>
    <x v="1"/>
    <s v="CN Quảng Nam"/>
    <s v="209201"/>
    <n v="1"/>
    <x v="1"/>
    <n v="1"/>
    <x v="3"/>
    <s v="BÁN LẺ"/>
    <n v="59640"/>
    <n v="0"/>
    <n v="59640"/>
    <n v="35784"/>
    <n v="23856"/>
    <n v="45628.882529999988"/>
    <n v="76.50718063380279"/>
    <n v="4625.2499999999991"/>
    <n v="11904.014640000001"/>
    <n v="19510.853669999997"/>
    <n v="3486"/>
    <n v="0"/>
    <n v="2385.6"/>
    <n v="3717.1642199999997"/>
    <n v="1239.7072799999999"/>
    <n v="-23012.589809999994"/>
    <n v="1.9133100000000001"/>
    <n v="14001.007999999998"/>
    <n v="-13999.094689999998"/>
    <n v="0"/>
    <n v="0"/>
    <n v="0"/>
    <n v="-37011.684499999996"/>
    <n v="0"/>
    <n v="-37011.684499999996"/>
    <n v="-37011.684499999996"/>
    <n v="0"/>
    <n v="0"/>
  </r>
  <r>
    <x v="2"/>
    <s v="Hà Nội"/>
    <s v="101118"/>
    <n v="1"/>
    <x v="1"/>
    <n v="1"/>
    <x v="3"/>
    <s v="BÁN LẺ"/>
    <n v="59040"/>
    <n v="0"/>
    <n v="59040"/>
    <n v="35424"/>
    <n v="23616"/>
    <n v="30806.048000000003"/>
    <n v="52.17826558265584"/>
    <n v="28444.448000000004"/>
    <n v="0"/>
    <n v="0"/>
    <n v="0"/>
    <n v="0"/>
    <n v="2361.6"/>
    <n v="0"/>
    <n v="0"/>
    <n v="-7190.0480000000007"/>
    <n v="0"/>
    <n v="0"/>
    <n v="0"/>
    <n v="0"/>
    <n v="0"/>
    <n v="0"/>
    <n v="-7190.0480000000007"/>
    <n v="0"/>
    <n v="-7190.0480000000007"/>
    <n v="-7190.0480000000007"/>
    <n v="48000"/>
    <n v="480"/>
  </r>
  <r>
    <x v="0"/>
    <s v="CN Nha Trang"/>
    <s v="312201"/>
    <n v="2"/>
    <x v="0"/>
    <n v="1"/>
    <x v="1"/>
    <s v="BÁN LẺ"/>
    <n v="58800"/>
    <n v="0"/>
    <n v="58800"/>
    <n v="41268.911999999997"/>
    <n v="17531.088"/>
    <n v="1187085.3280000002"/>
    <n v="2018.8525986394563"/>
    <n v="444466"/>
    <n v="242853.21600000001"/>
    <n v="407101.66400000011"/>
    <n v="13965.264000000003"/>
    <n v="13578.096000000001"/>
    <n v="2918.3999999999996"/>
    <n v="62202.688000000009"/>
    <n v="0"/>
    <n v="-1169554.24"/>
    <n v="117.392"/>
    <n v="146417.48800000001"/>
    <n v="-146300.09600000002"/>
    <n v="0"/>
    <n v="0"/>
    <n v="0"/>
    <n v="-1315854.3360000001"/>
    <n v="0"/>
    <n v="-1315854.3360000001"/>
    <n v="-1315854.3360000001"/>
    <n v="1440000"/>
    <n v="0"/>
  </r>
  <r>
    <x v="0"/>
    <s v="CN Đồng Tháp"/>
    <s v="311401"/>
    <n v="2"/>
    <x v="1"/>
    <n v="1"/>
    <x v="3"/>
    <s v="BÁN LẺ"/>
    <n v="57120"/>
    <n v="0"/>
    <n v="57120"/>
    <n v="34272"/>
    <n v="22848"/>
    <n v="527078.16408000002"/>
    <n v="922.75588949579833"/>
    <n v="171600"/>
    <n v="134776.63848000002"/>
    <n v="164281.44"/>
    <n v="4458.9023999999999"/>
    <n v="0"/>
    <n v="8618.880000000001"/>
    <n v="43342.303200000009"/>
    <n v="32904.959999999999"/>
    <n v="-537135.12407999998"/>
    <n v="0"/>
    <n v="13366.823999999999"/>
    <n v="-13366.823999999999"/>
    <n v="0"/>
    <n v="0"/>
    <n v="0"/>
    <n v="-550501.94808000012"/>
    <n v="0"/>
    <n v="-550501.94808000012"/>
    <n v="-550501.94808000012"/>
    <n v="0"/>
    <n v="0"/>
  </r>
  <r>
    <x v="2"/>
    <s v="Hà Nội"/>
    <s v="101115"/>
    <n v="3"/>
    <x v="1"/>
    <n v="1"/>
    <x v="3"/>
    <s v="BÁN LẺ"/>
    <n v="56910"/>
    <n v="3832.5"/>
    <n v="53077.5"/>
    <n v="34146"/>
    <n v="18931.5"/>
    <n v="35368.200000000004"/>
    <n v="66.635014836795264"/>
    <n v="0"/>
    <n v="0"/>
    <n v="0"/>
    <n v="33475.050000000003"/>
    <n v="0"/>
    <n v="1893.15"/>
    <n v="0"/>
    <n v="0"/>
    <n v="-16436.7"/>
    <n v="0"/>
    <n v="4011.4347670317761"/>
    <n v="-4011.4347670317761"/>
    <n v="0"/>
    <n v="0"/>
    <n v="0"/>
    <n v="-20448.134767031777"/>
    <n v="0"/>
    <n v="-20448.134767031777"/>
    <n v="-20448.134767031777"/>
    <n v="0"/>
    <n v="0"/>
  </r>
  <r>
    <x v="0"/>
    <s v="CN Hồ Chí Minh"/>
    <s v="312121"/>
    <n v="2"/>
    <x v="1"/>
    <n v="1"/>
    <x v="3"/>
    <s v="BÁN LẺ"/>
    <n v="56320"/>
    <n v="0"/>
    <n v="56320"/>
    <n v="33792"/>
    <n v="22528"/>
    <n v="0"/>
    <n v="0"/>
    <n v="0"/>
    <n v="0"/>
    <n v="0"/>
    <n v="0"/>
    <n v="0"/>
    <n v="0"/>
    <n v="0"/>
    <n v="0"/>
    <n v="22528"/>
    <n v="0"/>
    <n v="1347.83"/>
    <n v="-1347.83"/>
    <n v="0"/>
    <n v="0"/>
    <n v="0"/>
    <n v="21180.17"/>
    <n v="0"/>
    <n v="21180.17"/>
    <n v="21180.17"/>
    <n v="0"/>
    <n v="0"/>
  </r>
  <r>
    <x v="0"/>
    <s v="CN Hồ Chí Minh"/>
    <s v="312108"/>
    <n v="3"/>
    <x v="0"/>
    <n v="1"/>
    <x v="3"/>
    <s v="BÁN LẺ"/>
    <n v="46280"/>
    <n v="0"/>
    <n v="46280"/>
    <n v="31928"/>
    <n v="14352"/>
    <n v="341665.39471625863"/>
    <n v="738.25711909303936"/>
    <n v="141082.05800000002"/>
    <n v="6998.9659999999994"/>
    <n v="179162.01471625856"/>
    <n v="3206.3460000000005"/>
    <n v="0"/>
    <n v="1435.2"/>
    <n v="9780.81"/>
    <n v="0"/>
    <n v="-327313.39471625857"/>
    <n v="0"/>
    <n v="0"/>
    <n v="0"/>
    <n v="0"/>
    <n v="0"/>
    <n v="0"/>
    <n v="-327313.39471625857"/>
    <n v="0"/>
    <n v="-327313.39471625857"/>
    <n v="-327313.39471625857"/>
    <n v="325000"/>
    <n v="78000"/>
  </r>
  <r>
    <x v="0"/>
    <s v="CN Hồ Chí Minh"/>
    <s v="312109"/>
    <n v="3"/>
    <x v="0"/>
    <n v="1"/>
    <x v="3"/>
    <s v="BÁN LẺ"/>
    <n v="46032"/>
    <n v="0"/>
    <n v="46032"/>
    <n v="28739.200000000001"/>
    <n v="17292.8"/>
    <n v="131646.97128328239"/>
    <n v="285.99011835958112"/>
    <n v="55379.505999999994"/>
    <n v="568.10599999999999"/>
    <n v="65943.431283282407"/>
    <n v="2661.9739999999997"/>
    <n v="0"/>
    <n v="1729.28"/>
    <n v="5364.674"/>
    <n v="0"/>
    <n v="-114354.1712832824"/>
    <n v="0"/>
    <n v="0"/>
    <n v="0"/>
    <n v="0"/>
    <n v="0"/>
    <n v="0"/>
    <n v="-114354.1712832824"/>
    <n v="0"/>
    <n v="-114354.1712832824"/>
    <n v="-114354.1712832824"/>
    <n v="175000"/>
    <n v="42000"/>
  </r>
  <r>
    <x v="0"/>
    <s v="CN Hồ Chí Minh"/>
    <s v="312114"/>
    <n v="1"/>
    <x v="0"/>
    <n v="1"/>
    <x v="3"/>
    <s v="BÁN LẺ"/>
    <n v="44800"/>
    <n v="0"/>
    <n v="44800"/>
    <n v="31360"/>
    <n v="13440"/>
    <n v="600208.16319282097"/>
    <n v="1339.7503642696897"/>
    <n v="116230.772"/>
    <n v="88594.323999999979"/>
    <n v="254496.89519282107"/>
    <n v="17615.667999999998"/>
    <n v="0"/>
    <n v="4414.1719999999996"/>
    <n v="118856.33199999998"/>
    <n v="0"/>
    <n v="-586768.16319282108"/>
    <n v="0"/>
    <n v="0"/>
    <n v="0"/>
    <n v="0"/>
    <n v="0"/>
    <n v="0"/>
    <n v="-586768.16319282108"/>
    <n v="0"/>
    <n v="-586768.16319282108"/>
    <n v="-586768.16319282108"/>
    <n v="560000"/>
    <n v="84000"/>
  </r>
  <r>
    <x v="2"/>
    <s v="Hà Nội"/>
    <s v="101114"/>
    <n v="3"/>
    <x v="1"/>
    <n v="1"/>
    <x v="3"/>
    <s v="BÁN LẺ"/>
    <n v="44550"/>
    <n v="7398"/>
    <n v="37152"/>
    <n v="26730"/>
    <n v="10422"/>
    <n v="40848.300000000003"/>
    <n v="109.94912790697676"/>
    <n v="0"/>
    <n v="0"/>
    <n v="0"/>
    <n v="39806.100000000006"/>
    <n v="0"/>
    <n v="1042.2"/>
    <n v="0"/>
    <n v="0"/>
    <n v="-30426.300000000003"/>
    <n v="0"/>
    <n v="46983.380344820871"/>
    <n v="-46983.380344820871"/>
    <n v="0"/>
    <n v="0"/>
    <n v="0"/>
    <n v="-77409.680344820867"/>
    <n v="0"/>
    <n v="-77409.680344820867"/>
    <n v="-77409.680344820867"/>
    <n v="0"/>
    <n v="0"/>
  </r>
  <r>
    <x v="0"/>
    <s v="CN Hồ Chí Minh"/>
    <s v="312108"/>
    <n v="1"/>
    <x v="0"/>
    <n v="1"/>
    <x v="3"/>
    <s v="BÁN LẺ"/>
    <n v="43217"/>
    <n v="4321.7"/>
    <n v="38895.299999999996"/>
    <n v="25930.2"/>
    <n v="12965.1"/>
    <n v="278346.52506449865"/>
    <n v="715.63023055355961"/>
    <n v="126270.82799999998"/>
    <n v="0"/>
    <n v="125766.66406449868"/>
    <n v="2734.1480000000001"/>
    <n v="0"/>
    <n v="5474.2529999999988"/>
    <n v="18100.632000000001"/>
    <n v="0"/>
    <n v="-265381.42506449868"/>
    <n v="0"/>
    <n v="0"/>
    <n v="0"/>
    <n v="0"/>
    <n v="0"/>
    <n v="0"/>
    <n v="-265381.42506449868"/>
    <n v="0"/>
    <n v="-265381.42506449868"/>
    <n v="-265381.42506449868"/>
    <n v="287499.99999999994"/>
    <n v="68999.999999999985"/>
  </r>
  <r>
    <x v="0"/>
    <s v="CN Đồng Tháp"/>
    <s v="311401"/>
    <n v="3"/>
    <x v="1"/>
    <n v="1"/>
    <x v="3"/>
    <s v="BÁN LẺ"/>
    <n v="42806"/>
    <n v="0"/>
    <n v="42806"/>
    <n v="25683.600000000002"/>
    <n v="17122.400000000001"/>
    <n v="422720.99648999993"/>
    <n v="987.5274412231928"/>
    <n v="121550"/>
    <n v="95466.78559"/>
    <n v="106540.20699999999"/>
    <n v="12884.300000000001"/>
    <n v="4581.5"/>
    <n v="1712.2399999999998"/>
    <n v="79985.963900000002"/>
    <n v="5258.9670000000015"/>
    <n v="-410857.56349000003"/>
    <n v="0"/>
    <n v="10489.68"/>
    <n v="-10489.68"/>
    <n v="0"/>
    <n v="0"/>
    <n v="0"/>
    <n v="-421347.24348999996"/>
    <n v="0"/>
    <n v="-421347.24348999996"/>
    <n v="-421347.24348999996"/>
    <n v="0"/>
    <n v="0"/>
  </r>
  <r>
    <x v="0"/>
    <s v="CN Hồ Chí Minh"/>
    <s v="312114"/>
    <n v="3"/>
    <x v="0"/>
    <n v="1"/>
    <x v="3"/>
    <s v="BÁN LẺ"/>
    <n v="41056"/>
    <n v="0"/>
    <n v="41056"/>
    <n v="24633.600000000002"/>
    <n v="16422.400000000001"/>
    <n v="347568.76861215674"/>
    <n v="846.5724099087995"/>
    <n v="120803.55200000003"/>
    <n v="53606.912000000004"/>
    <n v="131049.76061215677"/>
    <n v="10838.896000000002"/>
    <n v="0"/>
    <n v="1642.2399999999998"/>
    <n v="29627.408000000003"/>
    <n v="0"/>
    <n v="-331146.36861215683"/>
    <n v="0"/>
    <n v="0"/>
    <n v="0"/>
    <n v="0"/>
    <n v="0"/>
    <n v="0"/>
    <n v="-331146.36861215683"/>
    <n v="0"/>
    <n v="-331146.36861215683"/>
    <n v="-331146.36861215683"/>
    <n v="320000"/>
    <n v="48000"/>
  </r>
  <r>
    <x v="0"/>
    <s v="CN Hồ Chí Minh"/>
    <s v="312109"/>
    <n v="2"/>
    <x v="1"/>
    <n v="1"/>
    <x v="3"/>
    <s v="BÁN LẺ"/>
    <n v="29160"/>
    <n v="0"/>
    <n v="29160"/>
    <n v="17496"/>
    <n v="11664"/>
    <n v="0"/>
    <n v="0"/>
    <n v="0"/>
    <n v="0"/>
    <n v="0"/>
    <n v="0"/>
    <n v="0"/>
    <n v="0"/>
    <n v="0"/>
    <n v="0"/>
    <n v="11664"/>
    <n v="0"/>
    <n v="48.618000000000009"/>
    <n v="-48.618000000000009"/>
    <n v="0"/>
    <n v="0"/>
    <n v="0"/>
    <n v="11615.382"/>
    <n v="0"/>
    <n v="11615.382"/>
    <n v="11615.382"/>
    <n v="0"/>
    <n v="0"/>
  </r>
  <r>
    <x v="2"/>
    <s v="Hà Nội"/>
    <s v="101125"/>
    <n v="3"/>
    <x v="1"/>
    <n v="1"/>
    <x v="3"/>
    <s v="BÁN LẺ"/>
    <n v="28600"/>
    <n v="7150"/>
    <n v="21450"/>
    <n v="17160"/>
    <n v="4290"/>
    <n v="15068.3"/>
    <n v="70.24848484848485"/>
    <n v="0"/>
    <n v="0"/>
    <n v="0"/>
    <n v="14639.300000000001"/>
    <n v="0"/>
    <n v="429"/>
    <n v="0"/>
    <n v="0"/>
    <n v="-10778.3"/>
    <n v="0"/>
    <n v="0"/>
    <n v="0"/>
    <n v="0"/>
    <n v="0"/>
    <n v="0"/>
    <n v="-10778.3"/>
    <n v="0"/>
    <n v="-10778.3"/>
    <n v="-10778.3"/>
    <n v="0"/>
    <n v="0"/>
  </r>
  <r>
    <x v="2"/>
    <s v="Hà Nội"/>
    <s v="101114"/>
    <n v="1"/>
    <x v="1"/>
    <n v="1"/>
    <x v="3"/>
    <s v="BÁN LẺ"/>
    <n v="22000"/>
    <n v="0"/>
    <n v="22000"/>
    <n v="13200"/>
    <n v="8800"/>
    <n v="1850"/>
    <n v="8.4090909090909083"/>
    <n v="0"/>
    <n v="0"/>
    <n v="0"/>
    <n v="970"/>
    <n v="0"/>
    <n v="880"/>
    <n v="0"/>
    <n v="0"/>
    <n v="6950"/>
    <n v="0"/>
    <n v="34640.428759126575"/>
    <n v="-34640.428759126575"/>
    <n v="0"/>
    <n v="0"/>
    <n v="0"/>
    <n v="-27690.428759126571"/>
    <n v="0"/>
    <n v="-27690.428759126571"/>
    <n v="-27690.428759126571"/>
    <n v="0"/>
    <n v="0"/>
  </r>
  <r>
    <x v="0"/>
    <s v="CN Hồ Chí Minh"/>
    <s v="312109"/>
    <n v="1"/>
    <x v="1"/>
    <n v="1"/>
    <x v="3"/>
    <s v="BÁN LẺ"/>
    <n v="20800"/>
    <n v="0"/>
    <n v="20800"/>
    <n v="14560"/>
    <n v="6240"/>
    <n v="0"/>
    <n v="0"/>
    <n v="0"/>
    <n v="0"/>
    <n v="0"/>
    <n v="0"/>
    <n v="0"/>
    <n v="0"/>
    <n v="0"/>
    <n v="0"/>
    <n v="6240"/>
    <n v="0"/>
    <n v="1346.644"/>
    <n v="-1346.644"/>
    <n v="0"/>
    <n v="0"/>
    <n v="0"/>
    <n v="4893.3560000000007"/>
    <n v="0"/>
    <n v="4893.3560000000007"/>
    <n v="4893.3560000000007"/>
    <n v="0"/>
    <n v="0"/>
  </r>
  <r>
    <x v="2"/>
    <s v="Hà Nội"/>
    <s v="101110"/>
    <n v="3"/>
    <x v="1"/>
    <n v="1"/>
    <x v="3"/>
    <s v="BÁN LẺ"/>
    <n v="20570.000000000004"/>
    <n v="4532"/>
    <n v="16038.000000000002"/>
    <n v="12342"/>
    <n v="3696.0000000000009"/>
    <n v="83201.495716324265"/>
    <n v="518.7772522529259"/>
    <n v="26277.768"/>
    <n v="0"/>
    <n v="27791.806442351648"/>
    <n v="17556.610273972605"/>
    <n v="0"/>
    <n v="369.6"/>
    <n v="11205.711000000001"/>
    <n v="0"/>
    <n v="-79505.495716324251"/>
    <n v="0"/>
    <n v="15263.952270185149"/>
    <n v="-15263.952270185149"/>
    <n v="0"/>
    <n v="0"/>
    <n v="0"/>
    <n v="-94769.447986509404"/>
    <n v="0"/>
    <n v="-94769.447986509404"/>
    <n v="-94769.447986509404"/>
    <n v="0"/>
    <n v="0"/>
  </r>
  <r>
    <x v="1"/>
    <s v="CN Đà Nẵng"/>
    <s v="209103"/>
    <n v="3"/>
    <x v="1"/>
    <n v="1"/>
    <x v="3"/>
    <s v="BÁN LẺ"/>
    <n v="20020.000000000004"/>
    <n v="5005.0000000000009"/>
    <n v="15015.000000000002"/>
    <n v="12012"/>
    <n v="3003"/>
    <n v="158374.942572"/>
    <n v="1054.7781723076921"/>
    <n v="50861.382000000005"/>
    <n v="14596.632600000003"/>
    <n v="69840.260600000009"/>
    <n v="6513.65"/>
    <n v="0"/>
    <n v="300.30000000000007"/>
    <n v="16262.717372000003"/>
    <n v="0"/>
    <n v="-155371.942572"/>
    <n v="0"/>
    <n v="14973.382961242669"/>
    <n v="-14973.382961242669"/>
    <n v="0"/>
    <n v="0"/>
    <n v="0"/>
    <n v="-170345.32553324269"/>
    <n v="0"/>
    <n v="-170345.32553324269"/>
    <n v="-170345.32553324269"/>
    <n v="374000"/>
    <n v="0"/>
  </r>
  <r>
    <x v="2"/>
    <s v="Hà Nội"/>
    <s v="101110"/>
    <n v="1"/>
    <x v="1"/>
    <n v="1"/>
    <x v="3"/>
    <s v="BÁN LẺ"/>
    <n v="18700"/>
    <n v="0"/>
    <n v="18700"/>
    <n v="11220"/>
    <n v="7480"/>
    <n v="89380.63549683879"/>
    <n v="477.97131281731976"/>
    <n v="40611.096000000005"/>
    <n v="0"/>
    <n v="41120.466346153851"/>
    <n v="5392.4931506849325"/>
    <n v="0"/>
    <n v="748"/>
    <n v="1508.58"/>
    <n v="0"/>
    <n v="-81900.63549683879"/>
    <n v="0"/>
    <n v="24355.744402286175"/>
    <n v="-24355.744402286175"/>
    <n v="0"/>
    <n v="0"/>
    <n v="0"/>
    <n v="-106256.37989912496"/>
    <n v="0"/>
    <n v="-106256.37989912496"/>
    <n v="-106256.37989912496"/>
    <n v="85000"/>
    <n v="850"/>
  </r>
  <r>
    <x v="2"/>
    <s v="CN Hải Phòng"/>
    <s v="105102"/>
    <n v="1"/>
    <x v="1"/>
    <n v="1"/>
    <x v="3"/>
    <s v="BÁN LẺ"/>
    <n v="18480.000000000004"/>
    <n v="3289"/>
    <n v="15191.000000000002"/>
    <n v="11088"/>
    <n v="4103.0000000000009"/>
    <n v="77786.758339589869"/>
    <n v="512.05818142051123"/>
    <n v="16500.000000000004"/>
    <n v="23898.202679999999"/>
    <n v="30385.304684065941"/>
    <n v="4254.9375"/>
    <n v="1822.0950000000003"/>
    <n v="412.55092552393739"/>
    <n v="513.66755000000001"/>
    <n v="0"/>
    <n v="-73683.758339589869"/>
    <n v="0"/>
    <n v="8489.3138000000017"/>
    <n v="-8489.3138000000017"/>
    <n v="0"/>
    <n v="0"/>
    <n v="0"/>
    <n v="-82173.072139589873"/>
    <n v="0"/>
    <n v="-82173.072139589873"/>
    <n v="-82173.072139589873"/>
    <n v="165000.00000000003"/>
    <n v="-16500.000000000004"/>
  </r>
  <r>
    <x v="0"/>
    <s v="CN Hồ Chí Minh"/>
    <s v="312110"/>
    <n v="3"/>
    <x v="0"/>
    <n v="1"/>
    <x v="3"/>
    <s v="BÁN LẺ"/>
    <n v="18399.999999999996"/>
    <n v="0"/>
    <n v="18399.999999999996"/>
    <n v="12880"/>
    <n v="5520"/>
    <n v="56808.347336834035"/>
    <n v="308.74101813496765"/>
    <n v="25618.112999999998"/>
    <n v="1099.5609999999999"/>
    <n v="25514.823336834019"/>
    <n v="1117.3399999999997"/>
    <n v="0"/>
    <n v="552"/>
    <n v="2906.51"/>
    <n v="0"/>
    <n v="-51288.347336834035"/>
    <n v="0"/>
    <n v="0"/>
    <n v="0"/>
    <n v="0"/>
    <n v="0"/>
    <n v="0"/>
    <n v="-51288.347336834035"/>
    <n v="0"/>
    <n v="-51288.347336834035"/>
    <n v="-51288.347336834035"/>
    <n v="287499.99999999994"/>
    <n v="68999.999999999985"/>
  </r>
  <r>
    <x v="0"/>
    <s v="CN Hồ Chí Minh"/>
    <s v="312117"/>
    <n v="3"/>
    <x v="1"/>
    <n v="1"/>
    <x v="3"/>
    <s v="BÁN LẺ"/>
    <n v="15120"/>
    <n v="3780"/>
    <n v="11340"/>
    <n v="9072"/>
    <n v="2268"/>
    <n v="484626.76500000001"/>
    <n v="4273.604629629629"/>
    <n v="138343.33799999999"/>
    <n v="99247.490999999995"/>
    <n v="165110.98800000001"/>
    <n v="6488.076"/>
    <n v="890.35800000000006"/>
    <n v="226.8"/>
    <n v="74319.714000000007"/>
    <n v="0"/>
    <n v="-482358.76500000001"/>
    <n v="0"/>
    <n v="23525.502"/>
    <n v="-23525.502"/>
    <n v="0"/>
    <n v="0"/>
    <n v="0"/>
    <n v="-505884.26700000005"/>
    <n v="0"/>
    <n v="-505884.26700000005"/>
    <n v="-505884.26700000005"/>
    <n v="462000"/>
    <n v="0"/>
  </r>
  <r>
    <x v="0"/>
    <s v="CN Hồ Chí Minh"/>
    <s v="312107"/>
    <n v="3"/>
    <x v="0"/>
    <n v="1"/>
    <x v="3"/>
    <s v="BÁN LẺ"/>
    <n v="13500"/>
    <n v="0"/>
    <n v="13500"/>
    <n v="8100"/>
    <n v="5400"/>
    <n v="455223.26432914822"/>
    <n v="3372.024180215913"/>
    <n v="161138.9"/>
    <n v="73261.350000000006"/>
    <n v="138909.96432914829"/>
    <n v="9469.6749999999993"/>
    <n v="4550.0249999999996"/>
    <n v="540"/>
    <n v="67353.350000000006"/>
    <n v="0"/>
    <n v="-449823.26432914822"/>
    <n v="0"/>
    <n v="0"/>
    <n v="0"/>
    <n v="0"/>
    <n v="0"/>
    <n v="0"/>
    <n v="-449823.26432914822"/>
    <n v="0"/>
    <n v="-449823.26432914822"/>
    <n v="-449823.26432914822"/>
    <n v="500000"/>
    <n v="125000"/>
  </r>
  <r>
    <x v="0"/>
    <s v="CN Hồ Chí Minh"/>
    <s v="312109"/>
    <n v="1"/>
    <x v="0"/>
    <n v="1"/>
    <x v="3"/>
    <s v="BÁN LẺ"/>
    <n v="12000"/>
    <n v="0"/>
    <n v="12000"/>
    <n v="8400"/>
    <n v="3600"/>
    <n v="133018.10606271325"/>
    <n v="1108.4842171892769"/>
    <n v="57681.75"/>
    <n v="608.68499999999995"/>
    <n v="62220.761062713224"/>
    <n v="986.11500000000001"/>
    <n v="0"/>
    <n v="2501.3849999999998"/>
    <n v="9019.41"/>
    <n v="0"/>
    <n v="-129418.10606271325"/>
    <n v="0"/>
    <n v="0"/>
    <n v="0"/>
    <n v="0"/>
    <n v="0"/>
    <n v="0"/>
    <n v="-129418.10606271325"/>
    <n v="0"/>
    <n v="-129418.10606271325"/>
    <n v="-129418.10606271325"/>
    <n v="187500"/>
    <n v="45000"/>
  </r>
  <r>
    <x v="1"/>
    <s v="CN Đà Nẵng"/>
    <s v="209105"/>
    <n v="3"/>
    <x v="1"/>
    <n v="1"/>
    <x v="3"/>
    <s v="BÁN LẺ"/>
    <n v="11990"/>
    <n v="0"/>
    <n v="11990"/>
    <n v="7194"/>
    <n v="4796.0000000000009"/>
    <n v="88507.815024155687"/>
    <n v="738.18027543082303"/>
    <n v="7822.2223200000008"/>
    <n v="8848.9829065000013"/>
    <n v="55218.30201098902"/>
    <n v="7260.916666666667"/>
    <n v="0"/>
    <n v="479.60000000000008"/>
    <n v="8877.7911199999999"/>
    <n v="0"/>
    <n v="-83711.815024155672"/>
    <n v="0"/>
    <n v="9845.2847189417516"/>
    <n v="-9845.2847189417516"/>
    <n v="0"/>
    <n v="0"/>
    <n v="0"/>
    <n v="-93557.099743097438"/>
    <n v="0"/>
    <n v="-93557.099743097438"/>
    <n v="-93557.099743097438"/>
    <n v="77000.000000000015"/>
    <n v="0"/>
  </r>
  <r>
    <x v="2"/>
    <s v="Hà Nội"/>
    <s v="101110"/>
    <n v="1"/>
    <x v="0"/>
    <n v="1"/>
    <x v="3"/>
    <s v="BÁN LẺ"/>
    <n v="10400"/>
    <n v="0"/>
    <n v="10400"/>
    <n v="7280"/>
    <n v="3120"/>
    <n v="98382.744645532483"/>
    <n v="945.98792928396631"/>
    <n v="14300"/>
    <n v="32155.303876643709"/>
    <n v="41894.551613806318"/>
    <n v="3143.7471550824466"/>
    <n v="0"/>
    <n v="312"/>
    <n v="6577.1420000000016"/>
    <n v="0"/>
    <n v="-95262.744645532483"/>
    <n v="0"/>
    <n v="0"/>
    <n v="0"/>
    <n v="0"/>
    <n v="0"/>
    <n v="0"/>
    <n v="-95262.744645532483"/>
    <n v="0"/>
    <n v="-95262.744645532483"/>
    <n v="-95262.744645532483"/>
    <n v="65000"/>
    <n v="14733.333333333332"/>
  </r>
  <r>
    <x v="0"/>
    <s v="CN Hồ Chí Minh"/>
    <s v="312121"/>
    <n v="1"/>
    <x v="1"/>
    <n v="1"/>
    <x v="3"/>
    <s v="BÁN LẺ"/>
    <n v="9680.0000000000018"/>
    <n v="0"/>
    <n v="9680.0000000000018"/>
    <n v="5808"/>
    <n v="3872.0000000000005"/>
    <n v="0"/>
    <n v="0"/>
    <n v="0"/>
    <n v="0"/>
    <n v="0"/>
    <n v="0"/>
    <n v="0"/>
    <n v="0"/>
    <n v="0"/>
    <n v="0"/>
    <n v="3872.0000000000005"/>
    <n v="0"/>
    <n v="485.07800000000003"/>
    <n v="-485.07800000000003"/>
    <n v="0"/>
    <n v="0"/>
    <n v="0"/>
    <n v="3386.922"/>
    <n v="0"/>
    <n v="3386.922"/>
    <n v="3386.922"/>
    <n v="0"/>
    <n v="0"/>
  </r>
  <r>
    <x v="0"/>
    <s v="CN Hồ Chí Minh"/>
    <s v="312108"/>
    <n v="3"/>
    <x v="1"/>
    <n v="1"/>
    <x v="3"/>
    <s v="BÁN LẺ"/>
    <n v="6120"/>
    <n v="1530"/>
    <n v="4590"/>
    <n v="3672"/>
    <n v="918"/>
    <n v="0"/>
    <n v="0"/>
    <n v="0"/>
    <n v="0"/>
    <n v="0"/>
    <n v="0"/>
    <n v="0"/>
    <n v="0"/>
    <n v="0"/>
    <n v="0"/>
    <n v="918"/>
    <n v="0"/>
    <n v="1942.5219999999999"/>
    <n v="-1942.5219999999999"/>
    <n v="0"/>
    <n v="0"/>
    <n v="0"/>
    <n v="-1024.5219999999999"/>
    <n v="0"/>
    <n v="-1024.5219999999999"/>
    <n v="-1024.5219999999999"/>
    <n v="0"/>
    <n v="0"/>
  </r>
  <r>
    <x v="0"/>
    <s v="CN Hồ Chí Minh"/>
    <s v="312120"/>
    <n v="3"/>
    <x v="1"/>
    <n v="1"/>
    <x v="3"/>
    <s v="BÁN LẺ"/>
    <n v="5500"/>
    <n v="1380"/>
    <n v="4120"/>
    <n v="3300"/>
    <n v="820"/>
    <n v="0"/>
    <n v="0"/>
    <n v="0"/>
    <n v="0"/>
    <n v="0"/>
    <n v="0"/>
    <n v="0"/>
    <n v="0"/>
    <n v="0"/>
    <n v="0"/>
    <n v="820"/>
    <n v="0"/>
    <n v="608.1"/>
    <n v="-608.1"/>
    <n v="0"/>
    <n v="0"/>
    <n v="0"/>
    <n v="211.9"/>
    <n v="0"/>
    <n v="211.9"/>
    <n v="211.9"/>
    <n v="0"/>
    <n v="0"/>
  </r>
  <r>
    <x v="2"/>
    <s v="CN Hải Phòng"/>
    <s v="105102"/>
    <n v="3"/>
    <x v="1"/>
    <n v="1"/>
    <x v="3"/>
    <s v="BÁN LẺ"/>
    <n v="5280"/>
    <n v="1320"/>
    <n v="3960"/>
    <n v="3168"/>
    <n v="792"/>
    <n v="168919.72752000001"/>
    <n v="4265.6496848484849"/>
    <n v="36000"/>
    <n v="53511.959520000004"/>
    <n v="60928.44000000001"/>
    <n v="5491.5"/>
    <n v="1848.7200000000003"/>
    <n v="79.2"/>
    <n v="11059.907999999999"/>
    <n v="0"/>
    <n v="-168127.72752000001"/>
    <n v="0"/>
    <n v="17399.126400000001"/>
    <n v="-17399.126400000001"/>
    <n v="0"/>
    <n v="0"/>
    <n v="0"/>
    <n v="-185526.85391999999"/>
    <n v="0"/>
    <n v="-185526.85391999999"/>
    <n v="-185526.85391999999"/>
    <n v="240000"/>
    <n v="-24000"/>
  </r>
  <r>
    <x v="2"/>
    <s v="CN Hải Phòng"/>
    <s v="105102"/>
    <n v="3"/>
    <x v="0"/>
    <n v="1"/>
    <x v="3"/>
    <s v="BÁN LẺ"/>
    <n v="4680"/>
    <n v="0"/>
    <n v="4680"/>
    <n v="2808"/>
    <n v="1872"/>
    <n v="175241.65585714288"/>
    <n v="3744.4798260073262"/>
    <n v="19500"/>
    <n v="25744.215119999993"/>
    <n v="117994.97285714286"/>
    <n v="1586"/>
    <n v="0"/>
    <n v="187.2"/>
    <n v="10229.267880000001"/>
    <n v="0"/>
    <n v="-173369.65585714291"/>
    <n v="0"/>
    <n v="0"/>
    <n v="0"/>
    <n v="0"/>
    <n v="0"/>
    <n v="0"/>
    <n v="-173369.65585714291"/>
    <n v="0"/>
    <n v="-173369.65585714291"/>
    <n v="-173369.65585714291"/>
    <n v="156000"/>
    <n v="0"/>
  </r>
  <r>
    <x v="0"/>
    <s v="CN Kiên Giang"/>
    <s v="311203"/>
    <n v="3"/>
    <x v="1"/>
    <n v="1"/>
    <x v="3"/>
    <s v="BÁN LẺ"/>
    <n v="3960.0000000000005"/>
    <n v="990.00000000000011"/>
    <n v="2970"/>
    <n v="2376"/>
    <n v="594"/>
    <n v="512883.58770000015"/>
    <n v="17268.807666666671"/>
    <n v="143000.00000000003"/>
    <n v="129339.20010000003"/>
    <n v="140980.18440000003"/>
    <n v="22114.400000000001"/>
    <n v="14737.800000000003"/>
    <n v="59.400000000000013"/>
    <n v="62652.603200000005"/>
    <n v="69717.964800000016"/>
    <n v="-582007.55250000011"/>
    <n v="0"/>
    <n v="9905.6540000000005"/>
    <n v="-9905.6540000000005"/>
    <n v="0"/>
    <n v="0"/>
    <n v="0"/>
    <n v="-591913.20650000009"/>
    <n v="0"/>
    <n v="-591913.20650000009"/>
    <n v="-591913.20650000009"/>
    <n v="220000"/>
    <n v="0"/>
  </r>
  <r>
    <x v="2"/>
    <s v="Hà Nội"/>
    <s v="101121"/>
    <n v="3"/>
    <x v="1"/>
    <n v="1"/>
    <x v="3"/>
    <s v="BÁN LẺ"/>
    <n v="1800"/>
    <n v="450"/>
    <n v="1350"/>
    <n v="1080"/>
    <n v="270"/>
    <n v="27"/>
    <n v="2"/>
    <n v="0"/>
    <n v="0"/>
    <n v="0"/>
    <n v="0"/>
    <n v="0"/>
    <n v="27"/>
    <n v="0"/>
    <n v="0"/>
    <n v="243"/>
    <n v="0"/>
    <n v="0"/>
    <n v="0"/>
    <n v="0"/>
    <n v="0"/>
    <n v="0"/>
    <n v="243"/>
    <n v="0"/>
    <n v="243"/>
    <n v="243"/>
    <n v="0"/>
    <n v="0"/>
  </r>
  <r>
    <x v="2"/>
    <s v="Hà Nội"/>
    <s v="101103"/>
    <n v="1"/>
    <x v="0"/>
    <n v="1"/>
    <x v="3"/>
    <s v="BÁN SỈ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Hà Nội"/>
    <s v="101103"/>
    <n v="1"/>
    <x v="0"/>
    <n v="1"/>
    <x v="0"/>
    <s v="BÁN SỈ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Hà Nội"/>
    <s v="101103"/>
    <n v="2"/>
    <x v="0"/>
    <n v="1"/>
    <x v="3"/>
    <s v="BÁN SỈ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Hà Nội"/>
    <s v="101103"/>
    <n v="2"/>
    <x v="0"/>
    <n v="1"/>
    <x v="0"/>
    <s v="BÁN SỈ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Hà Nội"/>
    <s v="101103"/>
    <n v="3"/>
    <x v="0"/>
    <n v="1"/>
    <x v="0"/>
    <s v="BÁN SỈ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Hà Nội"/>
    <s v="101112"/>
    <n v="3"/>
    <x v="0"/>
    <n v="1"/>
    <x v="3"/>
    <s v="BÁN LẺ"/>
    <n v="0"/>
    <n v="0"/>
    <n v="0"/>
    <n v="0"/>
    <n v="0"/>
    <n v="25222.021834898242"/>
    <e v="#DIV/0!"/>
    <n v="0"/>
    <n v="0"/>
    <n v="25222.021834898242"/>
    <n v="0"/>
    <n v="0"/>
    <n v="0"/>
    <n v="0"/>
    <n v="0"/>
    <n v="-25222.021834898242"/>
    <n v="0"/>
    <n v="0"/>
    <n v="0"/>
    <n v="0"/>
    <n v="0"/>
    <n v="0"/>
    <n v="-25222.021834898242"/>
    <n v="0"/>
    <n v="-25222.021834898242"/>
    <n v="-25222.021834898242"/>
    <n v="115000"/>
    <n v="26066.666666666664"/>
  </r>
  <r>
    <x v="2"/>
    <s v="Hà Nội"/>
    <s v="101113"/>
    <n v="3"/>
    <x v="0"/>
    <n v="1"/>
    <x v="3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Hà Nội"/>
    <s v="101130"/>
    <n v="2"/>
    <x v="0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Hà Nội"/>
    <s v="101130"/>
    <n v="3"/>
    <x v="0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CN Hải Phòng"/>
    <s v="105101"/>
    <n v="1"/>
    <x v="0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CN Hải Phòng"/>
    <s v="105101"/>
    <n v="1"/>
    <x v="0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CN Hải Phòng"/>
    <s v="105101"/>
    <n v="2"/>
    <x v="0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CN Hải Phòng"/>
    <s v="105101"/>
    <n v="2"/>
    <x v="0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CN Hải Phòng"/>
    <s v="105101"/>
    <n v="3"/>
    <x v="0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CN Hải Phòng"/>
    <s v="105101"/>
    <n v="3"/>
    <x v="0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CN Hải Phòng"/>
    <s v="105102"/>
    <n v="1"/>
    <x v="0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CN Hải Phòng"/>
    <s v="105102"/>
    <n v="1"/>
    <x v="0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CN Hải Phòng"/>
    <s v="105102"/>
    <n v="1"/>
    <x v="0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CN Hải Phòng"/>
    <s v="105102"/>
    <n v="2"/>
    <x v="0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CN Hải Phòng"/>
    <s v="105102"/>
    <n v="2"/>
    <x v="0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CN Hải Phòng"/>
    <s v="105102"/>
    <n v="2"/>
    <x v="0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CN Hải Phòng"/>
    <s v="105102"/>
    <n v="3"/>
    <x v="0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CN Hải Phòng"/>
    <s v="105102"/>
    <n v="3"/>
    <x v="0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CN Hải Phòng"/>
    <s v="105102"/>
    <n v="3"/>
    <x v="0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1"/>
    <n v="1"/>
    <x v="0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1"/>
    <n v="1"/>
    <x v="0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1"/>
    <n v="1"/>
    <x v="0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1"/>
    <n v="2"/>
    <x v="0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1"/>
    <n v="2"/>
    <x v="0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1"/>
    <n v="2"/>
    <x v="0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1"/>
    <n v="3"/>
    <x v="0"/>
    <n v="1"/>
    <x v="3"/>
    <s v="BÁN LẺ"/>
    <n v="0"/>
    <n v="0"/>
    <n v="0"/>
    <n v="0"/>
    <n v="0"/>
    <n v="76631.37919800001"/>
    <e v="#DIV/0!"/>
    <n v="19110"/>
    <n v="6378.0834129999994"/>
    <n v="37026.908499999998"/>
    <n v="2558.8062500000005"/>
    <n v="136.5"/>
    <n v="0"/>
    <n v="11421.081034999999"/>
    <n v="0"/>
    <n v="-76631.37919800001"/>
    <n v="0"/>
    <n v="0"/>
    <n v="0"/>
    <n v="0"/>
    <n v="0"/>
    <n v="0"/>
    <n v="-76631.37919800001"/>
    <n v="0"/>
    <n v="-76631.37919800001"/>
    <n v="-76631.37919800001"/>
    <n v="455000"/>
    <n v="103133.33333333334"/>
  </r>
  <r>
    <x v="1"/>
    <s v="CN Đà Nẵng"/>
    <s v="209101"/>
    <n v="3"/>
    <x v="0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1"/>
    <n v="3"/>
    <x v="0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1"/>
    <n v="3"/>
    <x v="0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2"/>
    <n v="1"/>
    <x v="0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2"/>
    <n v="1"/>
    <x v="0"/>
    <n v="1"/>
    <x v="3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2"/>
    <n v="1"/>
    <x v="0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2"/>
    <n v="1"/>
    <x v="0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2"/>
    <n v="1"/>
    <x v="0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2"/>
    <n v="1"/>
    <x v="0"/>
    <n v="1"/>
    <x v="0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2"/>
    <n v="1"/>
    <x v="0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2"/>
    <n v="2"/>
    <x v="0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2"/>
    <n v="2"/>
    <x v="0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2"/>
    <n v="2"/>
    <x v="0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2"/>
    <n v="3"/>
    <x v="0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2"/>
    <n v="3"/>
    <x v="0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2"/>
    <n v="3"/>
    <x v="0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4"/>
    <n v="3"/>
    <x v="0"/>
    <n v="1"/>
    <x v="3"/>
    <s v="BÁN SỈ"/>
    <n v="0"/>
    <n v="0"/>
    <n v="0"/>
    <n v="0"/>
    <n v="0"/>
    <n v="305021.69866666669"/>
    <e v="#DIV/0!"/>
    <n v="0"/>
    <n v="0"/>
    <n v="264666.60000000003"/>
    <n v="19561.666666666672"/>
    <n v="0"/>
    <n v="0"/>
    <n v="20793.432000000001"/>
    <n v="0"/>
    <n v="-305021.69866666669"/>
    <n v="0"/>
    <n v="0"/>
    <n v="0"/>
    <n v="0"/>
    <n v="0"/>
    <n v="0"/>
    <n v="-305021.69866666669"/>
    <n v="0"/>
    <n v="-305021.69866666669"/>
    <n v="-305021.69866666669"/>
    <n v="440000"/>
    <n v="101200"/>
  </r>
  <r>
    <x v="1"/>
    <s v="CN Đà Nẵng"/>
    <s v="209105"/>
    <n v="1"/>
    <x v="0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5"/>
    <n v="1"/>
    <x v="0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5"/>
    <n v="1"/>
    <x v="0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5"/>
    <n v="2"/>
    <x v="0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5"/>
    <n v="2"/>
    <x v="0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5"/>
    <n v="2"/>
    <x v="0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5"/>
    <n v="3"/>
    <x v="0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5"/>
    <n v="3"/>
    <x v="0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5"/>
    <n v="3"/>
    <x v="0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Cần Thơ"/>
    <s v="311101"/>
    <n v="1"/>
    <x v="0"/>
    <n v="1"/>
    <x v="3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08000"/>
  </r>
  <r>
    <x v="0"/>
    <s v="CN Cần Thơ"/>
    <s v="311101"/>
    <n v="2"/>
    <x v="0"/>
    <n v="1"/>
    <x v="3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Cần Thơ"/>
    <s v="311101"/>
    <n v="3"/>
    <x v="0"/>
    <n v="1"/>
    <x v="3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Kiên Giang"/>
    <s v="311201"/>
    <n v="2"/>
    <x v="0"/>
    <n v="1"/>
    <x v="1"/>
    <s v="BÁN LẺ"/>
    <n v="0"/>
    <n v="0"/>
    <n v="0"/>
    <n v="0"/>
    <n v="0"/>
    <n v="2447771.5328478306"/>
    <e v="#DIV/0!"/>
    <n v="1017549.621"/>
    <n v="371473.34400000004"/>
    <n v="1056943.6470000001"/>
    <n v="0"/>
    <n v="1804.9208478305513"/>
    <n v="0"/>
    <n v="0"/>
    <n v="0"/>
    <n v="-2447771.5328478306"/>
    <n v="0"/>
    <n v="0"/>
    <n v="0"/>
    <n v="0"/>
    <n v="0"/>
    <n v="0"/>
    <n v="-2447771.5328478306"/>
    <n v="0"/>
    <n v="-2447771.5328478306"/>
    <n v="-2447771.5328478306"/>
    <n v="0"/>
    <n v="0"/>
  </r>
  <r>
    <x v="0"/>
    <s v="CN Kiên Giang"/>
    <s v="311201"/>
    <n v="2"/>
    <x v="0"/>
    <n v="1"/>
    <x v="0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Kiên Giang"/>
    <s v="311201"/>
    <n v="3"/>
    <x v="0"/>
    <n v="1"/>
    <x v="1"/>
    <s v="BÁN LẺ"/>
    <n v="0"/>
    <n v="0"/>
    <n v="0"/>
    <n v="0"/>
    <n v="0"/>
    <n v="792049.14"/>
    <e v="#DIV/0!"/>
    <n v="430717.51800000004"/>
    <n v="247648.89600000001"/>
    <n v="113682.726"/>
    <n v="0"/>
    <n v="0"/>
    <n v="0"/>
    <n v="0"/>
    <n v="0"/>
    <n v="-792049.14"/>
    <n v="0"/>
    <n v="0"/>
    <n v="0"/>
    <n v="0"/>
    <n v="0"/>
    <n v="0"/>
    <n v="-792049.14"/>
    <n v="0"/>
    <n v="-792049.14"/>
    <n v="-792049.14"/>
    <n v="0"/>
    <n v="0"/>
  </r>
  <r>
    <x v="0"/>
    <s v="CN Kiên Giang"/>
    <s v="311201"/>
    <n v="3"/>
    <x v="0"/>
    <n v="1"/>
    <x v="0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Kiên Giang"/>
    <s v="311202"/>
    <n v="1"/>
    <x v="0"/>
    <n v="1"/>
    <x v="3"/>
    <s v="BÁN LẺ"/>
    <n v="0"/>
    <n v="0"/>
    <n v="0"/>
    <n v="0"/>
    <n v="0"/>
    <n v="168146.82"/>
    <e v="#DIV/0!"/>
    <n v="129600"/>
    <n v="0"/>
    <n v="38546.82"/>
    <n v="0"/>
    <n v="0"/>
    <n v="0"/>
    <n v="0"/>
    <n v="0"/>
    <n v="-168146.82"/>
    <n v="0"/>
    <n v="0"/>
    <n v="0"/>
    <n v="0"/>
    <n v="0"/>
    <n v="0"/>
    <n v="-168146.82"/>
    <n v="0"/>
    <n v="-168146.82"/>
    <n v="-168146.82"/>
    <n v="0"/>
    <n v="0"/>
  </r>
  <r>
    <x v="0"/>
    <s v="CN Kiên Giang"/>
    <s v="311202"/>
    <n v="1"/>
    <x v="0"/>
    <n v="1"/>
    <x v="1"/>
    <s v="BÁN LẺ"/>
    <n v="0"/>
    <n v="0"/>
    <n v="0"/>
    <n v="0"/>
    <n v="0"/>
    <n v="629628.402"/>
    <e v="#DIV/0!"/>
    <n v="405600"/>
    <n v="0"/>
    <n v="224028.402"/>
    <n v="0"/>
    <n v="0"/>
    <n v="0"/>
    <n v="0"/>
    <n v="0"/>
    <n v="-629628.402"/>
    <n v="0"/>
    <n v="2166.6710000000003"/>
    <n v="-2166.6710000000003"/>
    <n v="0"/>
    <n v="0"/>
    <n v="0"/>
    <n v="-631795.07300000009"/>
    <n v="0"/>
    <n v="-631795.07300000009"/>
    <n v="-631795.07300000009"/>
    <n v="0"/>
    <n v="0"/>
  </r>
  <r>
    <x v="0"/>
    <s v="CN Kiên Giang"/>
    <s v="311202"/>
    <n v="1"/>
    <x v="0"/>
    <n v="1"/>
    <x v="0"/>
    <s v="BÁN LẺ"/>
    <n v="0"/>
    <n v="0"/>
    <n v="0"/>
    <n v="0"/>
    <n v="0"/>
    <n v="106220.14499999999"/>
    <e v="#DIV/0!"/>
    <n v="54000"/>
    <n v="0"/>
    <n v="52220.145000000004"/>
    <n v="0"/>
    <n v="0"/>
    <n v="0"/>
    <n v="0"/>
    <n v="0"/>
    <n v="-106220.14499999999"/>
    <n v="0"/>
    <n v="2499.9899999999998"/>
    <n v="-2499.9899999999998"/>
    <n v="0"/>
    <n v="0"/>
    <n v="0"/>
    <n v="-108720.13499999999"/>
    <n v="0"/>
    <n v="-108720.13499999999"/>
    <n v="-108720.13499999999"/>
    <n v="0"/>
    <n v="0"/>
  </r>
  <r>
    <x v="0"/>
    <s v="CN Vĩnh Long"/>
    <s v="311301"/>
    <n v="1"/>
    <x v="0"/>
    <n v="1"/>
    <x v="3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Vĩnh Long"/>
    <s v="311301"/>
    <n v="1"/>
    <x v="0"/>
    <n v="1"/>
    <x v="0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Vĩnh Long"/>
    <s v="311301"/>
    <n v="2"/>
    <x v="0"/>
    <n v="1"/>
    <x v="3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Vĩnh Long"/>
    <s v="311301"/>
    <n v="2"/>
    <x v="0"/>
    <n v="1"/>
    <x v="0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Vĩnh Long"/>
    <s v="311301"/>
    <n v="3"/>
    <x v="0"/>
    <n v="1"/>
    <x v="3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Vĩnh Long"/>
    <s v="311301"/>
    <n v="3"/>
    <x v="0"/>
    <n v="1"/>
    <x v="0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2"/>
    <n v="1"/>
    <x v="0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2"/>
    <n v="1"/>
    <x v="0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2"/>
    <n v="2"/>
    <x v="0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2"/>
    <n v="2"/>
    <x v="0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2"/>
    <n v="3"/>
    <x v="0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2"/>
    <n v="3"/>
    <x v="0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3"/>
    <n v="1"/>
    <x v="0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3"/>
    <n v="1"/>
    <x v="0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3"/>
    <n v="2"/>
    <x v="0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3"/>
    <n v="2"/>
    <x v="0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3"/>
    <n v="3"/>
    <x v="0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3"/>
    <n v="3"/>
    <x v="0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4"/>
    <n v="1"/>
    <x v="0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4"/>
    <n v="1"/>
    <x v="0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4"/>
    <n v="2"/>
    <x v="0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4"/>
    <n v="2"/>
    <x v="0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4"/>
    <n v="3"/>
    <x v="0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4"/>
    <n v="3"/>
    <x v="0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5"/>
    <n v="1"/>
    <x v="0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5"/>
    <n v="1"/>
    <x v="0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5"/>
    <n v="2"/>
    <x v="0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5"/>
    <n v="2"/>
    <x v="0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5"/>
    <n v="3"/>
    <x v="0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5"/>
    <n v="3"/>
    <x v="0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6"/>
    <n v="1"/>
    <x v="0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6"/>
    <n v="1"/>
    <x v="0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6"/>
    <n v="1"/>
    <x v="0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6"/>
    <n v="2"/>
    <x v="0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6"/>
    <n v="2"/>
    <x v="0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6"/>
    <n v="3"/>
    <x v="0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6"/>
    <n v="3"/>
    <x v="0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7"/>
    <n v="1"/>
    <x v="0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7"/>
    <n v="1"/>
    <x v="0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7"/>
    <n v="1"/>
    <x v="0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7"/>
    <n v="2"/>
    <x v="0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7"/>
    <n v="2"/>
    <x v="0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7"/>
    <n v="3"/>
    <x v="0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7"/>
    <n v="3"/>
    <x v="0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1"/>
    <n v="1"/>
    <x v="0"/>
    <n v="1"/>
    <x v="3"/>
    <s v="BÁN LẺ"/>
    <n v="0"/>
    <n v="0"/>
    <n v="0"/>
    <n v="0"/>
    <n v="0"/>
    <n v="119054.60800000001"/>
    <e v="#DIV/0!"/>
    <n v="119054.60800000001"/>
    <n v="0"/>
    <n v="0"/>
    <n v="0"/>
    <n v="0"/>
    <n v="0"/>
    <n v="0"/>
    <n v="0"/>
    <n v="-119054.60800000001"/>
    <n v="0"/>
    <n v="0"/>
    <n v="0"/>
    <n v="0"/>
    <n v="0"/>
    <n v="0"/>
    <n v="-119054.60800000001"/>
    <n v="0"/>
    <n v="-119054.60800000001"/>
    <n v="-119054.60800000001"/>
    <n v="0"/>
    <n v="0"/>
  </r>
  <r>
    <x v="0"/>
    <s v="CN Hồ Chí Minh"/>
    <s v="312111"/>
    <n v="1"/>
    <x v="0"/>
    <n v="1"/>
    <x v="0"/>
    <s v="BÁN LẺ"/>
    <n v="0"/>
    <n v="0"/>
    <n v="0"/>
    <n v="0"/>
    <n v="0"/>
    <n v="21004.646000000001"/>
    <e v="#DIV/0!"/>
    <n v="21004.646000000001"/>
    <n v="0"/>
    <n v="0"/>
    <n v="0"/>
    <n v="0"/>
    <n v="0"/>
    <n v="0"/>
    <n v="0"/>
    <n v="-21004.646000000001"/>
    <n v="0"/>
    <n v="0"/>
    <n v="0"/>
    <n v="0"/>
    <n v="0"/>
    <n v="0"/>
    <n v="-21004.646000000001"/>
    <n v="0"/>
    <n v="-21004.646000000001"/>
    <n v="-21004.646000000001"/>
    <n v="0"/>
    <n v="0"/>
  </r>
  <r>
    <x v="0"/>
    <s v="CN Hồ Chí Minh"/>
    <s v="312111"/>
    <n v="2"/>
    <x v="0"/>
    <n v="1"/>
    <x v="3"/>
    <s v="BÁN LẺ"/>
    <n v="0"/>
    <n v="0"/>
    <n v="0"/>
    <n v="0"/>
    <n v="0"/>
    <n v="223227.39"/>
    <e v="#DIV/0!"/>
    <n v="223227.39"/>
    <n v="0"/>
    <n v="0"/>
    <n v="0"/>
    <n v="0"/>
    <n v="0"/>
    <n v="0"/>
    <n v="0"/>
    <n v="-223227.39"/>
    <n v="0"/>
    <n v="0"/>
    <n v="0"/>
    <n v="0"/>
    <n v="0"/>
    <n v="0"/>
    <n v="-223227.39"/>
    <n v="0"/>
    <n v="-223227.39"/>
    <n v="-223227.39"/>
    <n v="0"/>
    <n v="0"/>
  </r>
  <r>
    <x v="0"/>
    <s v="CN Hồ Chí Minh"/>
    <s v="312111"/>
    <n v="2"/>
    <x v="0"/>
    <n v="1"/>
    <x v="1"/>
    <s v="BÁN LẺ"/>
    <n v="0"/>
    <n v="0"/>
    <n v="0"/>
    <n v="0"/>
    <n v="0"/>
    <n v="1230372.5999999999"/>
    <e v="#DIV/0!"/>
    <n v="1230372.5999999999"/>
    <n v="0"/>
    <n v="0"/>
    <n v="0"/>
    <n v="0"/>
    <n v="0"/>
    <n v="0"/>
    <n v="0"/>
    <n v="-1230372.5999999999"/>
    <n v="0"/>
    <n v="0"/>
    <n v="0"/>
    <n v="0"/>
    <n v="0"/>
    <n v="0"/>
    <n v="-1230372.5999999999"/>
    <n v="0"/>
    <n v="-1230372.5999999999"/>
    <n v="-1230372.5999999999"/>
    <n v="0"/>
    <n v="0"/>
  </r>
  <r>
    <x v="0"/>
    <s v="CN Hồ Chí Minh"/>
    <s v="312111"/>
    <n v="2"/>
    <x v="0"/>
    <n v="1"/>
    <x v="0"/>
    <s v="BÁN LẺ"/>
    <n v="0"/>
    <n v="0"/>
    <n v="0"/>
    <n v="0"/>
    <n v="0"/>
    <n v="21812.517000000003"/>
    <e v="#DIV/0!"/>
    <n v="21812.517000000003"/>
    <n v="0"/>
    <n v="0"/>
    <n v="0"/>
    <n v="0"/>
    <n v="0"/>
    <n v="0"/>
    <n v="0"/>
    <n v="-21812.517000000003"/>
    <n v="0"/>
    <n v="0"/>
    <n v="0"/>
    <n v="0"/>
    <n v="0"/>
    <n v="0"/>
    <n v="-21812.517000000003"/>
    <n v="0"/>
    <n v="-21812.517000000003"/>
    <n v="-21812.517000000003"/>
    <n v="0"/>
    <n v="0"/>
  </r>
  <r>
    <x v="0"/>
    <s v="CN Hồ Chí Minh"/>
    <s v="312111"/>
    <n v="3"/>
    <x v="0"/>
    <n v="1"/>
    <x v="3"/>
    <s v="BÁN LẺ"/>
    <n v="0"/>
    <n v="0"/>
    <n v="0"/>
    <n v="0"/>
    <n v="0"/>
    <n v="111613.69500000001"/>
    <e v="#DIV/0!"/>
    <n v="111613.69500000001"/>
    <n v="0"/>
    <n v="0"/>
    <n v="0"/>
    <n v="0"/>
    <n v="0"/>
    <n v="0"/>
    <n v="0"/>
    <n v="-111613.69500000001"/>
    <n v="0"/>
    <n v="0"/>
    <n v="0"/>
    <n v="0"/>
    <n v="0"/>
    <n v="0"/>
    <n v="-111613.69500000001"/>
    <n v="0"/>
    <n v="-111613.69500000001"/>
    <n v="-111613.69500000001"/>
    <n v="0"/>
    <n v="0"/>
  </r>
  <r>
    <x v="0"/>
    <s v="CN Hồ Chí Minh"/>
    <s v="312111"/>
    <n v="3"/>
    <x v="0"/>
    <n v="1"/>
    <x v="0"/>
    <s v="BÁN LẺ"/>
    <n v="0"/>
    <n v="0"/>
    <n v="0"/>
    <n v="0"/>
    <n v="0"/>
    <n v="23428.258999999998"/>
    <e v="#DIV/0!"/>
    <n v="23428.258999999998"/>
    <n v="0"/>
    <n v="0"/>
    <n v="0"/>
    <n v="0"/>
    <n v="0"/>
    <n v="0"/>
    <n v="0"/>
    <n v="-23428.258999999998"/>
    <n v="0"/>
    <n v="0"/>
    <n v="0"/>
    <n v="0"/>
    <n v="0"/>
    <n v="0"/>
    <n v="-23428.258999999998"/>
    <n v="0"/>
    <n v="-23428.258999999998"/>
    <n v="-23428.258999999998"/>
    <n v="0"/>
    <n v="0"/>
  </r>
  <r>
    <x v="0"/>
    <s v="CN Hồ Chí Minh"/>
    <s v="312113"/>
    <n v="1"/>
    <x v="0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3"/>
    <n v="1"/>
    <x v="0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3"/>
    <n v="1"/>
    <x v="0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3"/>
    <n v="2"/>
    <x v="0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3"/>
    <n v="2"/>
    <x v="0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3"/>
    <n v="3"/>
    <x v="0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3"/>
    <n v="3"/>
    <x v="0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4"/>
    <n v="1"/>
    <x v="0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4"/>
    <n v="1"/>
    <x v="0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4"/>
    <n v="2"/>
    <x v="0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4"/>
    <n v="2"/>
    <x v="0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4"/>
    <n v="3"/>
    <x v="0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4"/>
    <n v="3"/>
    <x v="0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5"/>
    <n v="1"/>
    <x v="0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5"/>
    <n v="1"/>
    <x v="0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5"/>
    <n v="2"/>
    <x v="0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5"/>
    <n v="2"/>
    <x v="0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5"/>
    <n v="3"/>
    <x v="0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5"/>
    <n v="3"/>
    <x v="0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6"/>
    <n v="1"/>
    <x v="0"/>
    <n v="1"/>
    <x v="3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6"/>
    <n v="1"/>
    <x v="0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6"/>
    <n v="1"/>
    <x v="0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6"/>
    <n v="1"/>
    <x v="0"/>
    <n v="1"/>
    <x v="0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6"/>
    <n v="1"/>
    <x v="0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6"/>
    <n v="2"/>
    <x v="0"/>
    <n v="1"/>
    <x v="3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6"/>
    <n v="2"/>
    <x v="0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6"/>
    <n v="2"/>
    <x v="0"/>
    <n v="1"/>
    <x v="0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6"/>
    <n v="2"/>
    <x v="0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6"/>
    <n v="3"/>
    <x v="0"/>
    <n v="1"/>
    <x v="3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6"/>
    <n v="3"/>
    <x v="0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6"/>
    <n v="3"/>
    <x v="0"/>
    <n v="1"/>
    <x v="0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6"/>
    <n v="3"/>
    <x v="0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7"/>
    <n v="1"/>
    <x v="0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7"/>
    <n v="1"/>
    <x v="0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7"/>
    <n v="2"/>
    <x v="0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7"/>
    <n v="2"/>
    <x v="0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7"/>
    <n v="3"/>
    <x v="0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7"/>
    <n v="3"/>
    <x v="0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8"/>
    <n v="1"/>
    <x v="0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8"/>
    <n v="1"/>
    <x v="0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8"/>
    <n v="1"/>
    <x v="0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8"/>
    <n v="2"/>
    <x v="0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8"/>
    <n v="2"/>
    <x v="0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8"/>
    <n v="3"/>
    <x v="0"/>
    <n v="1"/>
    <x v="3"/>
    <s v="BÁN LẺ"/>
    <n v="0"/>
    <n v="0"/>
    <n v="0"/>
    <n v="0"/>
    <n v="0"/>
    <n v="164774.49232704469"/>
    <e v="#DIV/0!"/>
    <n v="29432.448000000004"/>
    <n v="0"/>
    <n v="94161.176327044697"/>
    <n v="4324.41"/>
    <n v="0"/>
    <n v="0"/>
    <n v="36856.457999999999"/>
    <n v="0"/>
    <n v="-164774.49232704469"/>
    <n v="0"/>
    <n v="0"/>
    <n v="0"/>
    <n v="0"/>
    <n v="0"/>
    <n v="0"/>
    <n v="-164774.49232704469"/>
    <n v="0"/>
    <n v="-164774.49232704469"/>
    <n v="-164774.49232704469"/>
    <n v="450000"/>
    <n v="144000"/>
  </r>
  <r>
    <x v="0"/>
    <s v="CN Hồ Chí Minh"/>
    <s v="312118"/>
    <n v="3"/>
    <x v="0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8"/>
    <n v="3"/>
    <x v="0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Nha Trang"/>
    <s v="312201"/>
    <n v="1"/>
    <x v="0"/>
    <n v="1"/>
    <x v="0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Nha Trang"/>
    <s v="312201"/>
    <n v="2"/>
    <x v="0"/>
    <n v="1"/>
    <x v="3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Nha Trang"/>
    <s v="312201"/>
    <n v="2"/>
    <x v="0"/>
    <n v="1"/>
    <x v="0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Nha Trang"/>
    <s v="312201"/>
    <n v="3"/>
    <x v="0"/>
    <n v="1"/>
    <x v="3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Nha Trang"/>
    <s v="312201"/>
    <n v="3"/>
    <x v="0"/>
    <n v="1"/>
    <x v="0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Hà Nội"/>
    <s v="101105"/>
    <n v="1"/>
    <x v="1"/>
    <n v="1"/>
    <x v="3"/>
    <s v="BÁN LẺ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Hà Nội"/>
    <s v="101105"/>
    <n v="2"/>
    <x v="1"/>
    <n v="1"/>
    <x v="3"/>
    <s v="BÁN LẺ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Hà Nội"/>
    <s v="101105"/>
    <n v="3"/>
    <x v="1"/>
    <n v="1"/>
    <x v="3"/>
    <s v="BÁN LẺ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Hà Nội"/>
    <s v="101118"/>
    <n v="3"/>
    <x v="1"/>
    <n v="1"/>
    <x v="3"/>
    <s v="BÁN LẺ"/>
    <n v="0"/>
    <n v="0"/>
    <n v="0"/>
    <n v="0"/>
    <n v="0"/>
    <n v="29721.06"/>
    <e v="#DIV/0!"/>
    <n v="19999.994999999999"/>
    <n v="601.06499999999994"/>
    <n v="2857.5"/>
    <n v="6262.5"/>
    <n v="0"/>
    <n v="0"/>
    <n v="0"/>
    <n v="0"/>
    <n v="-29721.06"/>
    <n v="0"/>
    <n v="0"/>
    <n v="0"/>
    <n v="0"/>
    <n v="0"/>
    <n v="0"/>
    <n v="-29721.06"/>
    <n v="0"/>
    <n v="-29721.06"/>
    <n v="-29721.06"/>
    <n v="0"/>
    <n v="0"/>
  </r>
  <r>
    <x v="2"/>
    <s v="Hà Nội"/>
    <s v="101121"/>
    <n v="1"/>
    <x v="1"/>
    <n v="1"/>
    <x v="3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Hà Nội"/>
    <s v="101121"/>
    <n v="2"/>
    <x v="1"/>
    <n v="1"/>
    <x v="3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Hà Nội"/>
    <s v="101124"/>
    <n v="1"/>
    <x v="1"/>
    <n v="1"/>
    <x v="3"/>
    <s v="BÁN LẺ"/>
    <n v="0"/>
    <n v="0"/>
    <n v="0"/>
    <n v="0"/>
    <n v="0"/>
    <n v="593.97800000000007"/>
    <e v="#DIV/0!"/>
    <n v="0"/>
    <n v="0"/>
    <n v="0"/>
    <n v="593.97800000000007"/>
    <n v="0"/>
    <n v="0"/>
    <n v="0"/>
    <n v="0"/>
    <n v="-593.97800000000007"/>
    <n v="0"/>
    <n v="0"/>
    <n v="0"/>
    <n v="0"/>
    <n v="0"/>
    <n v="0"/>
    <n v="-593.97800000000007"/>
    <n v="0"/>
    <n v="-593.97800000000007"/>
    <n v="-593.97800000000007"/>
    <n v="0"/>
    <n v="0"/>
  </r>
  <r>
    <x v="2"/>
    <s v="Hà Nội"/>
    <s v="101124"/>
    <n v="2"/>
    <x v="1"/>
    <n v="1"/>
    <x v="3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Hà Nội"/>
    <s v="101124"/>
    <n v="3"/>
    <x v="1"/>
    <n v="1"/>
    <x v="3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1456.4054407570914"/>
    <n v="-1456.4054407570914"/>
    <n v="0"/>
    <n v="0"/>
    <n v="0"/>
    <n v="-1456.4054407570914"/>
    <n v="0"/>
    <n v="-1456.4054407570914"/>
    <n v="-1456.4054407570914"/>
    <n v="0"/>
    <n v="0"/>
  </r>
  <r>
    <x v="2"/>
    <s v="Hà Nội"/>
    <s v="101125"/>
    <n v="1"/>
    <x v="1"/>
    <n v="1"/>
    <x v="3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CN Hải Phòng"/>
    <s v="105101"/>
    <n v="1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CN Hải Phòng"/>
    <s v="105101"/>
    <n v="1"/>
    <x v="1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CN Hải Phòng"/>
    <s v="105101"/>
    <n v="2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CN Hải Phòng"/>
    <s v="105101"/>
    <n v="2"/>
    <x v="1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CN Hải Phòng"/>
    <s v="105101"/>
    <n v="3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CN Hải Phòng"/>
    <s v="105101"/>
    <n v="3"/>
    <x v="1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CN Hải Phòng"/>
    <s v="105102"/>
    <n v="1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CN Hải Phòng"/>
    <s v="105102"/>
    <n v="1"/>
    <x v="1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CN Hải Phòng"/>
    <s v="105102"/>
    <n v="1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CN Hải Phòng"/>
    <s v="105102"/>
    <n v="2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CN Hải Phòng"/>
    <s v="105102"/>
    <n v="2"/>
    <x v="1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CN Hải Phòng"/>
    <s v="105102"/>
    <n v="2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CN Hải Phòng"/>
    <s v="105102"/>
    <n v="3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CN Hải Phòng"/>
    <s v="105102"/>
    <n v="3"/>
    <x v="1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CN Hải Phòng"/>
    <s v="105102"/>
    <n v="3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CN Hải Phòng"/>
    <s v="105103"/>
    <n v="1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CN Hải Phòng"/>
    <s v="105103"/>
    <n v="1"/>
    <x v="1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CN Hải Phòng"/>
    <s v="105103"/>
    <n v="1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CN Hải Phòng"/>
    <s v="105103"/>
    <n v="2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CN Hải Phòng"/>
    <s v="105103"/>
    <n v="2"/>
    <x v="1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CN Hải Phòng"/>
    <s v="105103"/>
    <n v="2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CN Hải Phòng"/>
    <s v="105103"/>
    <n v="3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CN Hải Phòng"/>
    <s v="105103"/>
    <n v="3"/>
    <x v="1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CN Hải Phòng"/>
    <s v="105103"/>
    <n v="3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CN Hải Dương"/>
    <s v="105201"/>
    <n v="1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CN Hải Dương"/>
    <s v="105201"/>
    <n v="1"/>
    <x v="1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CN Hải Dương"/>
    <s v="105201"/>
    <n v="1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CN Hải Dương"/>
    <s v="105201"/>
    <n v="2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CN Hải Dương"/>
    <s v="105201"/>
    <n v="2"/>
    <x v="1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CN Hải Dương"/>
    <s v="105201"/>
    <n v="2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CN Hải Dương"/>
    <s v="105201"/>
    <n v="3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CN Hải Dương"/>
    <s v="105201"/>
    <n v="3"/>
    <x v="1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CN Hải Dương"/>
    <s v="105201"/>
    <n v="3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1"/>
    <n v="1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1"/>
    <n v="1"/>
    <x v="1"/>
    <n v="1"/>
    <x v="1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1"/>
    <n v="1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1"/>
    <n v="2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1"/>
    <n v="2"/>
    <x v="1"/>
    <n v="1"/>
    <x v="1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1"/>
    <n v="2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1"/>
    <n v="3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1"/>
    <n v="3"/>
    <x v="1"/>
    <n v="1"/>
    <x v="1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1"/>
    <n v="3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2"/>
    <n v="1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2"/>
    <n v="1"/>
    <x v="1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2"/>
    <n v="1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2"/>
    <n v="2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2"/>
    <n v="2"/>
    <x v="1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2"/>
    <n v="2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2"/>
    <n v="3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2"/>
    <n v="3"/>
    <x v="1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2"/>
    <n v="3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4"/>
    <n v="1"/>
    <x v="1"/>
    <n v="1"/>
    <x v="2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4"/>
    <n v="2"/>
    <x v="1"/>
    <n v="1"/>
    <x v="2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4"/>
    <n v="2"/>
    <x v="1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4"/>
    <n v="3"/>
    <x v="1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5"/>
    <n v="1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5"/>
    <n v="1"/>
    <x v="1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5"/>
    <n v="1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5"/>
    <n v="2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5"/>
    <n v="2"/>
    <x v="1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5"/>
    <n v="2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5"/>
    <n v="3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5"/>
    <n v="3"/>
    <x v="1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5"/>
    <n v="3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Đà Nẵng"/>
    <s v="209106"/>
    <n v="1"/>
    <x v="1"/>
    <n v="1"/>
    <x v="1"/>
    <s v="BÁN SỈ"/>
    <n v="0"/>
    <n v="0"/>
    <n v="0"/>
    <n v="0"/>
    <n v="0"/>
    <n v="64603"/>
    <e v="#DIV/0!"/>
    <n v="0"/>
    <n v="0"/>
    <n v="0"/>
    <n v="0"/>
    <n v="64603"/>
    <n v="0"/>
    <n v="0"/>
    <n v="0"/>
    <n v="-64603"/>
    <n v="0"/>
    <n v="0"/>
    <n v="0"/>
    <n v="0"/>
    <n v="0"/>
    <n v="0"/>
    <n v="-64603"/>
    <n v="0"/>
    <n v="-64603"/>
    <n v="-64603"/>
    <n v="0"/>
    <n v="0"/>
  </r>
  <r>
    <x v="1"/>
    <s v="CN Đà Nẵng"/>
    <s v="209106"/>
    <n v="2"/>
    <x v="1"/>
    <n v="1"/>
    <x v="1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Quảng Nam"/>
    <s v="209201"/>
    <n v="1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Quảng Nam"/>
    <s v="209201"/>
    <n v="1"/>
    <x v="1"/>
    <n v="1"/>
    <x v="1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Quảng Nam"/>
    <s v="209201"/>
    <n v="1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Quảng Nam"/>
    <s v="209201"/>
    <n v="2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Quảng Nam"/>
    <s v="209201"/>
    <n v="2"/>
    <x v="1"/>
    <n v="1"/>
    <x v="1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Quảng Nam"/>
    <s v="209201"/>
    <n v="2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Quảng Nam"/>
    <s v="209201"/>
    <n v="3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Quảng Nam"/>
    <s v="209201"/>
    <n v="3"/>
    <x v="1"/>
    <n v="1"/>
    <x v="1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N Quảng Nam"/>
    <s v="209201"/>
    <n v="3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Cần Thơ"/>
    <s v="311101"/>
    <n v="1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Cần Thơ"/>
    <s v="311101"/>
    <n v="1"/>
    <x v="1"/>
    <n v="1"/>
    <x v="1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Cần Thơ"/>
    <s v="311101"/>
    <n v="2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Cần Thơ"/>
    <s v="311101"/>
    <n v="2"/>
    <x v="1"/>
    <n v="1"/>
    <x v="1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Cần Thơ"/>
    <s v="311101"/>
    <n v="3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Cần Thơ"/>
    <s v="311101"/>
    <n v="3"/>
    <x v="1"/>
    <n v="1"/>
    <x v="1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Cần Thơ"/>
    <s v="311102"/>
    <n v="1"/>
    <x v="1"/>
    <n v="1"/>
    <x v="3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5000"/>
    <n v="0"/>
  </r>
  <r>
    <x v="0"/>
    <s v="CN Cần Thơ"/>
    <s v="311102"/>
    <n v="1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Cần Thơ"/>
    <s v="311102"/>
    <n v="1"/>
    <x v="1"/>
    <n v="1"/>
    <x v="1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Cần Thơ"/>
    <s v="311102"/>
    <n v="1"/>
    <x v="1"/>
    <n v="1"/>
    <x v="0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Cần Thơ"/>
    <s v="311102"/>
    <n v="1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Cần Thơ"/>
    <s v="311102"/>
    <n v="2"/>
    <x v="1"/>
    <n v="1"/>
    <x v="3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80000"/>
    <n v="0"/>
  </r>
  <r>
    <x v="0"/>
    <s v="CN Cần Thơ"/>
    <s v="311102"/>
    <n v="2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Cần Thơ"/>
    <s v="311102"/>
    <n v="2"/>
    <x v="1"/>
    <n v="1"/>
    <x v="1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Cần Thơ"/>
    <s v="311102"/>
    <n v="2"/>
    <x v="1"/>
    <n v="1"/>
    <x v="0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Cần Thơ"/>
    <s v="311102"/>
    <n v="2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Cần Thơ"/>
    <s v="311102"/>
    <n v="3"/>
    <x v="1"/>
    <n v="1"/>
    <x v="3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Cần Thơ"/>
    <s v="311102"/>
    <n v="3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Cần Thơ"/>
    <s v="311102"/>
    <n v="3"/>
    <x v="1"/>
    <n v="1"/>
    <x v="1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Cần Thơ"/>
    <s v="311102"/>
    <n v="3"/>
    <x v="1"/>
    <n v="1"/>
    <x v="0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Cần Thơ"/>
    <s v="311102"/>
    <n v="3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Kiên Giang"/>
    <s v="311201"/>
    <n v="1"/>
    <x v="1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Kiên Giang"/>
    <s v="311201"/>
    <n v="1"/>
    <x v="1"/>
    <n v="1"/>
    <x v="0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Kiên Giang"/>
    <s v="311201"/>
    <n v="2"/>
    <x v="1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Kiên Giang"/>
    <s v="311201"/>
    <n v="2"/>
    <x v="1"/>
    <n v="1"/>
    <x v="0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Kiên Giang"/>
    <s v="311201"/>
    <n v="3"/>
    <x v="1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Kiên Giang"/>
    <s v="311201"/>
    <n v="3"/>
    <x v="1"/>
    <n v="1"/>
    <x v="0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2"/>
    <n v="1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2"/>
    <n v="1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2"/>
    <n v="2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2"/>
    <n v="2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2"/>
    <n v="3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2"/>
    <n v="3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3"/>
    <n v="1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3"/>
    <n v="1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3"/>
    <n v="2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3"/>
    <n v="2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3"/>
    <n v="3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3"/>
    <n v="3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4"/>
    <n v="1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4"/>
    <n v="1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4"/>
    <n v="2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4"/>
    <n v="2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4"/>
    <n v="3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4"/>
    <n v="3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5"/>
    <n v="1"/>
    <x v="1"/>
    <n v="1"/>
    <x v="3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5"/>
    <n v="1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5"/>
    <n v="1"/>
    <x v="1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5"/>
    <n v="1"/>
    <x v="1"/>
    <n v="1"/>
    <x v="0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5"/>
    <n v="1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5"/>
    <n v="2"/>
    <x v="1"/>
    <n v="1"/>
    <x v="3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5"/>
    <n v="2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5"/>
    <n v="2"/>
    <x v="1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5"/>
    <n v="2"/>
    <x v="1"/>
    <n v="1"/>
    <x v="0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5"/>
    <n v="2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5"/>
    <n v="3"/>
    <x v="1"/>
    <n v="1"/>
    <x v="3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5"/>
    <n v="3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5"/>
    <n v="3"/>
    <x v="1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5"/>
    <n v="3"/>
    <x v="1"/>
    <n v="1"/>
    <x v="0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5"/>
    <n v="3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6"/>
    <n v="1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6"/>
    <n v="1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6"/>
    <n v="2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6"/>
    <n v="2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6"/>
    <n v="3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6"/>
    <n v="3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7"/>
    <n v="1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7"/>
    <n v="1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7"/>
    <n v="2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7"/>
    <n v="2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7"/>
    <n v="3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7"/>
    <n v="3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9"/>
    <n v="3"/>
    <x v="1"/>
    <n v="1"/>
    <x v="3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09"/>
    <n v="3"/>
    <x v="1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93327.125"/>
    <n v="-93327.125"/>
    <n v="0"/>
    <n v="0"/>
    <n v="0"/>
    <n v="-93327.125"/>
    <n v="0"/>
    <n v="-93327.125"/>
    <n v="-93327.125"/>
    <n v="0"/>
    <n v="0"/>
  </r>
  <r>
    <x v="0"/>
    <s v="CN Hồ Chí Minh"/>
    <s v="312111"/>
    <n v="1"/>
    <x v="1"/>
    <n v="1"/>
    <x v="3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1"/>
    <n v="1"/>
    <x v="1"/>
    <n v="1"/>
    <x v="0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1"/>
    <n v="2"/>
    <x v="1"/>
    <n v="1"/>
    <x v="3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1"/>
    <n v="2"/>
    <x v="1"/>
    <n v="1"/>
    <x v="0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1"/>
    <n v="3"/>
    <x v="1"/>
    <n v="1"/>
    <x v="3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1"/>
    <n v="3"/>
    <x v="1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1"/>
    <n v="3"/>
    <x v="1"/>
    <n v="1"/>
    <x v="0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2"/>
    <n v="1"/>
    <x v="1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2"/>
    <n v="2"/>
    <x v="1"/>
    <n v="1"/>
    <x v="2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2"/>
    <n v="2"/>
    <x v="1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2"/>
    <n v="3"/>
    <x v="1"/>
    <n v="1"/>
    <x v="1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3"/>
    <n v="1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3"/>
    <n v="1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3"/>
    <n v="2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3"/>
    <n v="2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3"/>
    <n v="3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3"/>
    <n v="3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4"/>
    <n v="1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4"/>
    <n v="1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4"/>
    <n v="2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4"/>
    <n v="2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4"/>
    <n v="3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4"/>
    <n v="3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5"/>
    <n v="1"/>
    <x v="1"/>
    <n v="1"/>
    <x v="3"/>
    <s v="BÁN LẺ"/>
    <n v="0"/>
    <n v="0"/>
    <n v="0"/>
    <n v="0"/>
    <n v="0"/>
    <n v="428214.00599999999"/>
    <e v="#DIV/0!"/>
    <n v="108417.26500000001"/>
    <n v="71913.423999999999"/>
    <n v="148034.46900000001"/>
    <n v="10234.994000000002"/>
    <n v="3581.5120000000002"/>
    <n v="0"/>
    <n v="86032.342000000004"/>
    <n v="0"/>
    <n v="-428214.00599999999"/>
    <n v="0"/>
    <n v="8511.6569999999992"/>
    <n v="-8511.6569999999992"/>
    <n v="0"/>
    <n v="0"/>
    <n v="0"/>
    <n v="-436725.66300000006"/>
    <n v="0"/>
    <n v="-436725.66300000006"/>
    <n v="-436725.66300000006"/>
    <n v="242000.00000000003"/>
    <n v="0"/>
  </r>
  <r>
    <x v="0"/>
    <s v="CN Hồ Chí Minh"/>
    <s v="312115"/>
    <n v="1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5"/>
    <n v="1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5"/>
    <n v="2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5"/>
    <n v="2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5"/>
    <n v="3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5"/>
    <n v="3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6"/>
    <n v="1"/>
    <x v="1"/>
    <n v="1"/>
    <x v="3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8.1000000000000014"/>
    <n v="-8.1000000000000014"/>
    <n v="0"/>
    <n v="0"/>
    <n v="0"/>
    <n v="-8.1000000000000014"/>
    <n v="0"/>
    <n v="-8.1000000000000014"/>
    <n v="-8.1000000000000014"/>
    <n v="0"/>
    <n v="0"/>
  </r>
  <r>
    <x v="0"/>
    <s v="CN Hồ Chí Minh"/>
    <s v="312116"/>
    <n v="1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6"/>
    <n v="1"/>
    <x v="1"/>
    <n v="1"/>
    <x v="0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6"/>
    <n v="1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6"/>
    <n v="2"/>
    <x v="1"/>
    <n v="1"/>
    <x v="3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7.5"/>
    <n v="-7.5"/>
    <n v="0"/>
    <n v="0"/>
    <n v="0"/>
    <n v="-7.5"/>
    <n v="0"/>
    <n v="-7.5"/>
    <n v="-7.5"/>
    <n v="0"/>
    <n v="0"/>
  </r>
  <r>
    <x v="0"/>
    <s v="CN Hồ Chí Minh"/>
    <s v="312116"/>
    <n v="2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6"/>
    <n v="2"/>
    <x v="1"/>
    <n v="1"/>
    <x v="0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6"/>
    <n v="2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6"/>
    <n v="3"/>
    <x v="1"/>
    <n v="1"/>
    <x v="3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3.5999999999999996"/>
    <n v="-3.5999999999999996"/>
    <n v="0"/>
    <n v="0"/>
    <n v="0"/>
    <n v="-3.5999999999999996"/>
    <n v="0"/>
    <n v="-3.5999999999999996"/>
    <n v="-3.5999999999999996"/>
    <n v="0"/>
    <n v="0"/>
  </r>
  <r>
    <x v="0"/>
    <s v="CN Hồ Chí Minh"/>
    <s v="312116"/>
    <n v="3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6"/>
    <n v="3"/>
    <x v="1"/>
    <n v="1"/>
    <x v="1"/>
    <s v="BÁN LẺ"/>
    <n v="0"/>
    <n v="0"/>
    <n v="0"/>
    <n v="0"/>
    <n v="0"/>
    <n v="962428.45600000012"/>
    <e v="#DIV/0!"/>
    <n v="266537.95300000004"/>
    <n v="198962.42300000001"/>
    <n v="128944.024"/>
    <n v="16825.699000000001"/>
    <n v="140340.83799999999"/>
    <n v="0"/>
    <n v="210817.51900000003"/>
    <n v="0"/>
    <n v="-962428.45600000012"/>
    <n v="0"/>
    <n v="35088.118999999999"/>
    <n v="-35088.118999999999"/>
    <n v="0"/>
    <n v="0"/>
    <n v="0"/>
    <n v="-997516.57500000019"/>
    <n v="0"/>
    <n v="-997516.57500000019"/>
    <n v="-997516.57500000019"/>
    <n v="3300000"/>
    <n v="0"/>
  </r>
  <r>
    <x v="0"/>
    <s v="CN Hồ Chí Minh"/>
    <s v="312116"/>
    <n v="3"/>
    <x v="1"/>
    <n v="1"/>
    <x v="0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6"/>
    <n v="3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7"/>
    <n v="1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7"/>
    <n v="1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7"/>
    <n v="2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7"/>
    <n v="2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7"/>
    <n v="3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7"/>
    <n v="3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8"/>
    <n v="1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8"/>
    <n v="1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8"/>
    <n v="2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8"/>
    <n v="2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8"/>
    <n v="3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8"/>
    <n v="3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9"/>
    <n v="1"/>
    <x v="1"/>
    <n v="1"/>
    <x v="3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123.624"/>
    <n v="-123.624"/>
    <n v="0"/>
    <n v="0"/>
    <n v="0"/>
    <n v="-123.624"/>
    <n v="0"/>
    <n v="-123.624"/>
    <n v="-123.624"/>
    <n v="0"/>
    <n v="0"/>
  </r>
  <r>
    <x v="0"/>
    <s v="CN Hồ Chí Minh"/>
    <s v="312119"/>
    <n v="1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9"/>
    <n v="1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9"/>
    <n v="2"/>
    <x v="1"/>
    <n v="1"/>
    <x v="3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783.08100000000013"/>
    <n v="-783.08100000000013"/>
    <n v="0"/>
    <n v="0"/>
    <n v="0"/>
    <n v="-783.08100000000013"/>
    <n v="0"/>
    <n v="-783.08100000000013"/>
    <n v="-783.08100000000013"/>
    <n v="0"/>
    <n v="0"/>
  </r>
  <r>
    <x v="0"/>
    <s v="CN Hồ Chí Minh"/>
    <s v="312119"/>
    <n v="2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9"/>
    <n v="2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9"/>
    <n v="3"/>
    <x v="1"/>
    <n v="1"/>
    <x v="3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319.03300000000002"/>
    <n v="-319.03300000000002"/>
    <n v="0"/>
    <n v="0"/>
    <n v="0"/>
    <n v="-319.03300000000002"/>
    <n v="0"/>
    <n v="-319.03300000000002"/>
    <n v="-319.03300000000002"/>
    <n v="0"/>
    <n v="0"/>
  </r>
  <r>
    <x v="0"/>
    <s v="CN Hồ Chí Minh"/>
    <s v="312119"/>
    <n v="3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19"/>
    <n v="3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21"/>
    <n v="1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21"/>
    <n v="1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21"/>
    <n v="2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21"/>
    <n v="2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21"/>
    <n v="3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21"/>
    <n v="3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22"/>
    <n v="1"/>
    <x v="1"/>
    <n v="1"/>
    <x v="3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4119.5439999999999"/>
    <n v="-4119.5439999999999"/>
    <n v="0"/>
    <n v="0"/>
    <n v="0"/>
    <n v="-4119.5439999999999"/>
    <n v="0"/>
    <n v="-4119.5439999999999"/>
    <n v="-4119.5439999999999"/>
    <n v="0"/>
    <n v="0"/>
  </r>
  <r>
    <x v="0"/>
    <s v="CN Hồ Chí Minh"/>
    <s v="312122"/>
    <n v="2"/>
    <x v="1"/>
    <n v="1"/>
    <x v="3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3745.04"/>
    <n v="-3745.04"/>
    <n v="0"/>
    <n v="0"/>
    <n v="0"/>
    <n v="-3745.04"/>
    <n v="0"/>
    <n v="-3745.04"/>
    <n v="-3745.04"/>
    <n v="0"/>
    <n v="0"/>
  </r>
  <r>
    <x v="0"/>
    <s v="CN Hồ Chí Minh"/>
    <s v="312122"/>
    <n v="3"/>
    <x v="1"/>
    <n v="1"/>
    <x v="3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5055.8040000000001"/>
    <n v="-5055.8040000000001"/>
    <n v="0"/>
    <n v="0"/>
    <n v="0"/>
    <n v="-5055.8040000000001"/>
    <n v="0"/>
    <n v="-5055.8040000000001"/>
    <n v="-5055.8040000000001"/>
    <n v="0"/>
    <n v="0"/>
  </r>
  <r>
    <x v="0"/>
    <s v="CN Hồ Chí Minh"/>
    <s v="312123"/>
    <n v="1"/>
    <x v="1"/>
    <n v="1"/>
    <x v="3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23"/>
    <n v="1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23"/>
    <n v="1"/>
    <x v="1"/>
    <n v="1"/>
    <x v="0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23"/>
    <n v="1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23"/>
    <n v="2"/>
    <x v="1"/>
    <n v="1"/>
    <x v="3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23"/>
    <n v="2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23"/>
    <n v="2"/>
    <x v="1"/>
    <n v="1"/>
    <x v="0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23"/>
    <n v="2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23"/>
    <n v="3"/>
    <x v="1"/>
    <n v="1"/>
    <x v="3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23"/>
    <n v="3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23"/>
    <n v="3"/>
    <x v="1"/>
    <n v="1"/>
    <x v="0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23"/>
    <n v="3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24"/>
    <n v="1"/>
    <x v="1"/>
    <n v="1"/>
    <x v="3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24"/>
    <n v="1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24"/>
    <n v="1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24"/>
    <n v="2"/>
    <x v="1"/>
    <n v="1"/>
    <x v="3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24"/>
    <n v="2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24"/>
    <n v="2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24"/>
    <n v="3"/>
    <x v="1"/>
    <n v="1"/>
    <x v="3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24"/>
    <n v="3"/>
    <x v="1"/>
    <n v="1"/>
    <x v="3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Hồ Chí Minh"/>
    <s v="312124"/>
    <n v="3"/>
    <x v="1"/>
    <n v="1"/>
    <x v="0"/>
    <s v="BÁN SỈ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Nha Trang"/>
    <s v="312201"/>
    <n v="1"/>
    <x v="1"/>
    <n v="1"/>
    <x v="0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Nha Trang"/>
    <s v="312201"/>
    <n v="2"/>
    <x v="1"/>
    <n v="1"/>
    <x v="0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Nha Trang"/>
    <s v="312201"/>
    <n v="3"/>
    <x v="1"/>
    <n v="1"/>
    <x v="3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CN Nha Trang"/>
    <s v="312201"/>
    <n v="3"/>
    <x v="1"/>
    <n v="1"/>
    <x v="0"/>
    <s v="BÁN LẺ"/>
    <n v="0"/>
    <n v="0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33EC5E-6A06-43F9-8002-0894F7DA8AF8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7:N53" firstHeaderRow="1" firstDataRow="3" firstDataCol="1"/>
  <pivotFields count="42"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numFmtId="2"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2">
    <field x="-2"/>
    <field x="4"/>
  </colFields>
  <colItems count="12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  <i t="grand">
      <x/>
    </i>
    <i t="grand" i="1">
      <x/>
    </i>
    <i t="grand" i="2">
      <x/>
    </i>
    <i t="grand" i="3">
      <x/>
    </i>
  </colItems>
  <dataFields count="4">
    <dataField name="AVG revenue" fld="10" subtotal="average" baseField="0" baseItem="1"/>
    <dataField name="AVG net profit" fld="33" subtotal="average" baseField="0" baseItem="1"/>
    <dataField name="AVG selling cost" fld="13" subtotal="average" baseField="0" baseItem="1"/>
    <dataField name="AVG marketing cost" fld="19" subtotal="average" baseField="0" baseItem="1"/>
  </dataFields>
  <formats count="3">
    <format dxfId="52">
      <pivotArea outline="0" collapsedLevelsAreSubtotals="1" fieldPosition="0"/>
    </format>
    <format dxfId="1">
      <pivotArea field="4" dataOnly="0" grandCol="1" outline="0" axis="axisCol" fieldPosition="1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5E21C5-AD43-490E-84B0-39A6C370C529}" name="PivotTable2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B18:F22" firstHeaderRow="0" firstDataRow="1" firstDataCol="1"/>
  <pivotFields count="42"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̀% Gross_margin" fld="36" baseField="0" baseItem="0" numFmtId="164"/>
    <dataField name="% Net_margin" fld="37" baseField="0" baseItem="2" numFmtId="10"/>
    <dataField name="Total cost vs gross revenue" fld="38" baseField="0" baseItem="0" numFmtId="10"/>
    <dataField name="Marketing cost vs gross revenue" fld="39" baseField="0" baseItem="1" numFmtId="10"/>
  </dataFields>
  <formats count="5">
    <format dxfId="5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6">
      <pivotArea collapsedLevelsAreSubtotals="1" fieldPosition="0">
        <references count="2">
          <reference field="4294967294" count="1" selected="0">
            <x v="1"/>
          </reference>
          <reference field="0" count="1">
            <x v="0"/>
          </reference>
        </references>
      </pivotArea>
    </format>
    <format dxfId="55">
      <pivotArea outline="0" fieldPosition="0">
        <references count="1">
          <reference field="4294967294" count="1">
            <x v="1"/>
          </reference>
        </references>
      </pivotArea>
    </format>
    <format dxfId="54">
      <pivotArea outline="0" fieldPosition="0">
        <references count="1">
          <reference field="4294967294" count="1">
            <x v="2"/>
          </reference>
        </references>
      </pivotArea>
    </format>
    <format dxfId="53">
      <pivotArea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C7B254-80C5-4E62-B3BA-81BEAEF27B10}" name="PivotTable1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B3:Q9" firstHeaderRow="1" firstDataRow="3" firstDataCol="1"/>
  <pivotFields count="42"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numFmtId="2"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2">
    <field x="-2"/>
    <field x="4"/>
  </colFields>
  <colItems count="15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  <i i="4">
      <x v="4"/>
      <x/>
    </i>
    <i r="1" i="4">
      <x v="1"/>
    </i>
    <i t="grand">
      <x/>
    </i>
    <i t="grand" i="1">
      <x/>
    </i>
    <i t="grand" i="2">
      <x/>
    </i>
    <i t="grand" i="3">
      <x/>
    </i>
    <i t="grand" i="4">
      <x/>
    </i>
  </colItems>
  <dataFields count="5">
    <dataField name="Gross_revenue" fld="10" baseField="0" baseItem="0"/>
    <dataField name="Total_cost" fld="11" baseField="0" baseItem="0"/>
    <dataField name="Sale_cost" fld="13" baseField="0" baseItem="0"/>
    <dataField name="Marketing_cost" fld="19" baseField="0" baseItem="0"/>
    <dataField name="NET_profit" fld="33" baseField="0" baseItem="0"/>
  </dataFields>
  <formats count="1">
    <format dxfId="58">
      <pivotArea outline="0" collapsedLevelsAreSubtotals="1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44EB32-B893-47A1-9C1F-877E65BAE78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9:H44" firstHeaderRow="0" firstDataRow="1" firstDataCol="1"/>
  <pivotFields count="42"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numFmtId="2"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% Revenue" fld="10" showDataAs="percentOfCol" baseField="6" baseItem="1" numFmtId="10"/>
    <dataField name="% Total cost" fld="11" showDataAs="percentOfCol" baseField="6" baseItem="1" numFmtId="10"/>
    <dataField name="% Selling cost" fld="13" showDataAs="percentOfCol" baseField="6" baseItem="1" numFmtId="10"/>
    <dataField name="% Marketing cost" fld="19" showDataAs="percentOfCol" baseField="6" baseItem="1" numFmtId="10"/>
    <dataField name="% Net revenue" fld="33" showDataAs="percentOfCol" baseField="6" baseItem="1" numFmtId="10"/>
    <dataField name="Net margin" fld="37" baseField="0" baseItem="0" numFmtId="10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2FE2C8-E407-45BB-9393-D8147BB7C266}" name="PivotTable4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B32:D36" firstHeaderRow="0" firstDataRow="1" firstDataCol="1"/>
  <pivotFields count="42"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% KPI gross revenue" fld="40" baseField="0" baseItem="0"/>
    <dataField name="% KPI net profit" fld="41" baseField="0" baseItem="0"/>
  </dataFields>
  <formats count="1">
    <format dxfId="5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35AA25-E5B5-4794-84F9-C57A88AC090F}" name="PivotTable3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B25:F29" firstHeaderRow="0" firstDataRow="1" firstDataCol="1"/>
  <pivotFields count="42"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g_total_cost" fld="13" subtotal="average" baseField="0" baseItem="0"/>
    <dataField name="% Total_cost" fld="38" baseField="0" baseItem="0" numFmtId="164"/>
    <dataField name="Avg_marketing_cost" fld="19" subtotal="average" baseField="0" baseItem="0"/>
    <dataField name="% Marketing cost" fld="39" baseField="0" baseItem="0" numFmtId="164"/>
  </dataFields>
  <formats count="4">
    <format dxfId="63">
      <pivotArea outline="0" collapsedLevelsAreSubtotals="1" fieldPosition="0"/>
    </format>
    <format dxfId="62">
      <pivotArea outline="0" collapsedLevelsAreSubtotals="1" fieldPosition="0">
        <references count="1">
          <reference field="4294967294" count="2" selected="0">
            <x v="1"/>
            <x v="3"/>
          </reference>
        </references>
      </pivotArea>
    </format>
    <format dxfId="61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60">
      <pivotArea collapsedLevelsAreSubtotals="1" fieldPosition="0">
        <references count="2">
          <reference field="4294967294" count="1" selected="0">
            <x v="3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CECACF-937A-40E7-A766-FBCE24EEBA8F}" name="Table2" displayName="Table2" ref="B11:G15" totalsRowShown="0" headerRowDxfId="3" dataDxfId="2" dataCellStyle="Percent">
  <tableColumns count="6">
    <tableColumn id="1" xr3:uid="{D7600EF9-52CF-4B30-9848-34E294985A67}" name="Growth rate" dataDxfId="9"/>
    <tableColumn id="2" xr3:uid="{42E2B517-4EED-4F74-8249-58AF2FF6C568}" name="Gross_revenue" dataDxfId="8" dataCellStyle="Percent">
      <calculatedColumnFormula>(D6-C6)/ABS(C6)</calculatedColumnFormula>
    </tableColumn>
    <tableColumn id="3" xr3:uid="{7D2F0F1A-4961-4F74-A370-966D3C997250}" name="Total_cost" dataDxfId="7" dataCellStyle="Percent">
      <calculatedColumnFormula>(F6-E6)/ABS(E6)</calculatedColumnFormula>
    </tableColumn>
    <tableColumn id="4" xr3:uid="{FD625845-4A81-4B4C-A7BB-FDD3D1AA1B74}" name="Sale_cost" dataDxfId="6" dataCellStyle="Percent">
      <calculatedColumnFormula>(H6-G6)/ABS(G6)</calculatedColumnFormula>
    </tableColumn>
    <tableColumn id="5" xr3:uid="{AC900723-B38B-4A18-966D-091774CF9232}" name="Marketing_cost" dataDxfId="5" dataCellStyle="Percent">
      <calculatedColumnFormula>(J6-I6)/ABS(I6)</calculatedColumnFormula>
    </tableColumn>
    <tableColumn id="6" xr3:uid="{E6552731-1DC7-4461-9C29-2B9C1C6CEE6A}" name="NET_profit" dataDxfId="4" dataCellStyle="Percent">
      <calculatedColumnFormula>(L6-K6)/ABS(K6)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805D03-1BA1-49E6-A4F1-33F8AFD9F095}" name="Table1" displayName="Table1" ref="A1:AJ1213" totalsRowShown="0" headerRowDxfId="51" dataDxfId="49" headerRowBorderDxfId="50" tableBorderDxfId="48" totalsRowBorderDxfId="47">
  <autoFilter ref="A1:AJ1213" xr:uid="{00000000-0009-0000-0000-000000000000}">
    <filterColumn colId="0">
      <filters>
        <filter val="MIỀN BẮC"/>
      </filters>
    </filterColumn>
  </autoFilter>
  <tableColumns count="36">
    <tableColumn id="1" xr3:uid="{F1783648-B417-4C7A-80CC-31A3DA929CD9}" name="KHU VỰC " dataDxfId="46"/>
    <tableColumn id="2" xr3:uid="{10EA5847-31FB-487C-997C-6B93F792C3BA}" name="CHI NHÁNH " dataDxfId="45"/>
    <tableColumn id="3" xr3:uid="{56E6AF7F-D546-4D53-B16F-933F6809C134}" name="Mã TT" dataDxfId="44"/>
    <tableColumn id="4" xr3:uid="{58B4B116-E108-4520-94CB-9EC9BAA2C49A}" name="Tháng" dataDxfId="43"/>
    <tableColumn id="5" xr3:uid="{78294F4A-FBFE-47DD-BA0C-C40F726FA8C2}" name="NĂM " dataDxfId="42"/>
    <tableColumn id="6" xr3:uid="{2B173001-D812-4F97-8466-C2F76F2AFCE7}" name="Quý" dataDxfId="41"/>
    <tableColumn id="7" xr3:uid="{19CC6C36-7982-4112-A248-F003A02A3631}" name="Mảng KD " dataDxfId="40"/>
    <tableColumn id="8" xr3:uid="{CBE787FE-0EA7-4988-A405-CF6906FF1B05}" name="Hình thức bán hàng " dataDxfId="39"/>
    <tableColumn id="9" xr3:uid="{6F7DFB38-66E4-4D29-9710-B1B02EFB1594}" name="Tổng Doanh thu " dataDxfId="38"/>
    <tableColumn id="10" xr3:uid="{21CCA0D4-5F3F-4496-88EB-67D9C605F81F}" name="Các khoản giảm trừ DT " dataDxfId="37"/>
    <tableColumn id="11" xr3:uid="{4380A371-FAF3-4827-B65C-17918843DFBD}" name="Doanh thu thuần" dataDxfId="36"/>
    <tableColumn id="12" xr3:uid="{0E238CC6-B3EB-4E22-9A31-1598FF2D3DD2}" name="Giá vốn" dataDxfId="35"/>
    <tableColumn id="13" xr3:uid="{521F24E6-1C36-44DD-B0BD-11F52054675D}" name="Lợi nhuận gộp" dataDxfId="34"/>
    <tableColumn id="14" xr3:uid="{E7E36517-5651-4D18-AD6C-433E31726A04}" name="Chi phí bán hàng" dataDxfId="33"/>
    <tableColumn id="15" xr3:uid="{42C4370A-9A58-4B39-8248-BF17FB1082A7}" name="% chi phí " dataDxfId="32">
      <calculatedColumnFormula>N2/K2*100</calculatedColumnFormula>
    </tableColumn>
    <tableColumn id="16" xr3:uid="{4FBFDBE0-AFFA-4338-B1E6-6BBCF7668264}" name="Thuê nhà, CP địa điểm " dataDxfId="31"/>
    <tableColumn id="17" xr3:uid="{CB1DFC7E-6857-4668-AB74-9BF68192E2B3}" name="Khấu hao TSCĐ " dataDxfId="30"/>
    <tableColumn id="18" xr3:uid="{A2FCDC30-4BEE-40E3-B626-49FB7413FB84}" name="Lương +Ăn ca + Các khoản trích theo lương" dataDxfId="29"/>
    <tableColumn id="19" xr3:uid="{B1A6E350-F0E6-48DD-8A1E-C06993761545}" name="Thưởng các loại" dataDxfId="28"/>
    <tableColumn id="20" xr3:uid="{02709CD8-0638-4DE4-B0F5-E077ACA63771}" name="Chi phí marketing" dataDxfId="27"/>
    <tableColumn id="21" xr3:uid="{71A2DBC1-239E-4729-9101-1A3CBEEE5CBF}" name="Thuế (GTGT+ TTDB)" dataDxfId="26"/>
    <tableColumn id="22" xr3:uid="{F6ED2ACA-1E76-4657-99A3-ECCF801CDD12}" name="Các khoản chi phí chung " dataDxfId="25"/>
    <tableColumn id="23" xr3:uid="{09015D90-793E-4A2D-B71A-8F32C8BDC4DC}" name="Chi phí quản lý (phân bổ)" dataDxfId="24"/>
    <tableColumn id="24" xr3:uid="{AE030E85-24D2-4A86-A67D-49145FEA6122}" name="Lợi nhuận thuần từ hoạt động kinh doanh" dataDxfId="23"/>
    <tableColumn id="25" xr3:uid="{82A5A890-28E1-4EA2-B257-BCE99685FC33}" name="Doanh thu hoạt động tài chính" dataDxfId="22"/>
    <tableColumn id="26" xr3:uid="{671F4DFB-78C0-46A1-8D0B-23EB9DEC8338}" name="Chi phí hoạt động tài chính" dataDxfId="21"/>
    <tableColumn id="27" xr3:uid="{B28961E3-C780-4CCE-9015-49948E34942B}" name="Lợi nhuận thuần từ hoạt động tài chính" dataDxfId="20"/>
    <tableColumn id="28" xr3:uid="{61F85266-F7CF-40E9-A126-E6F9CA07C753}" name="Thu nhập khác" dataDxfId="19"/>
    <tableColumn id="29" xr3:uid="{873654F7-C217-48C3-81FE-6790CEC8C6F3}" name="Chi phí khác" dataDxfId="18"/>
    <tableColumn id="30" xr3:uid="{42C718AA-000F-45F4-BCFC-DA8D15B73958}" name="Lợi nhuận khác" dataDxfId="17"/>
    <tableColumn id="31" xr3:uid="{CF251E5F-BDF5-4BE8-B404-C95C55D82570}" name="Tổng lợi nhuận trước thuế" dataDxfId="16"/>
    <tableColumn id="32" xr3:uid="{AC130D14-E14B-483F-A30C-6A9FC4B523B1}" name="Chi phí thuế TNDN" dataDxfId="15"/>
    <tableColumn id="33" xr3:uid="{A4A99AF9-E481-412D-92C9-98CE12C80FEC}" name="Lợi nhuận sau thuế" dataDxfId="14"/>
    <tableColumn id="34" xr3:uid="{C9A3A33D-9A9D-442D-9185-CCAD86C44E43}" name="Lợi nhuận NET" dataDxfId="13"/>
    <tableColumn id="35" xr3:uid="{4141A807-CE87-4A68-B655-4EE2BACC7455}" name="Kế hoạch DTT" dataDxfId="12"/>
    <tableColumn id="36" xr3:uid="{8C44B43D-E31E-41A9-ACE6-331E71BB40EA}" name="Kế hoạch LNN" dataDxfId="1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8CF9D-40E8-4503-ACCF-06BCEFFCBEB0}">
  <dimension ref="B3:Q53"/>
  <sheetViews>
    <sheetView showGridLines="0" tabSelected="1" topLeftCell="A38" zoomScale="115" zoomScaleNormal="115" workbookViewId="0">
      <selection activeCell="E58" sqref="E58"/>
    </sheetView>
  </sheetViews>
  <sheetFormatPr defaultRowHeight="13.2" x14ac:dyDescent="0.25"/>
  <cols>
    <col min="2" max="2" width="14.88671875" customWidth="1"/>
    <col min="3" max="10" width="11.5546875" customWidth="1"/>
    <col min="11" max="11" width="37.6640625" customWidth="1"/>
    <col min="12" max="12" width="27.6640625" bestFit="1" customWidth="1"/>
    <col min="13" max="13" width="29.109375" bestFit="1" customWidth="1"/>
    <col min="14" max="14" width="30.5546875" bestFit="1" customWidth="1"/>
    <col min="15" max="15" width="27.33203125" bestFit="1" customWidth="1"/>
    <col min="16" max="16" width="24.44140625" bestFit="1" customWidth="1"/>
    <col min="17" max="17" width="22" bestFit="1" customWidth="1"/>
  </cols>
  <sheetData>
    <row r="3" spans="2:17" x14ac:dyDescent="0.25">
      <c r="C3" s="15" t="s">
        <v>135</v>
      </c>
    </row>
    <row r="4" spans="2:17" x14ac:dyDescent="0.25">
      <c r="C4" t="s">
        <v>136</v>
      </c>
      <c r="E4" t="s">
        <v>138</v>
      </c>
      <c r="G4" t="s">
        <v>140</v>
      </c>
      <c r="I4" t="s">
        <v>142</v>
      </c>
      <c r="K4" t="s">
        <v>144</v>
      </c>
      <c r="M4" t="s">
        <v>137</v>
      </c>
      <c r="N4" t="s">
        <v>139</v>
      </c>
      <c r="O4" t="s">
        <v>141</v>
      </c>
      <c r="P4" t="s">
        <v>143</v>
      </c>
      <c r="Q4" t="s">
        <v>145</v>
      </c>
    </row>
    <row r="5" spans="2:17" x14ac:dyDescent="0.25">
      <c r="B5" s="15" t="s">
        <v>133</v>
      </c>
      <c r="C5">
        <v>2022</v>
      </c>
      <c r="D5">
        <v>2023</v>
      </c>
      <c r="E5">
        <v>2022</v>
      </c>
      <c r="F5">
        <v>2023</v>
      </c>
      <c r="G5">
        <v>2022</v>
      </c>
      <c r="H5">
        <v>2023</v>
      </c>
      <c r="I5">
        <v>2022</v>
      </c>
      <c r="J5">
        <v>2023</v>
      </c>
      <c r="K5">
        <v>2022</v>
      </c>
      <c r="L5">
        <v>2023</v>
      </c>
    </row>
    <row r="6" spans="2:17" x14ac:dyDescent="0.25">
      <c r="B6" s="16" t="s">
        <v>36</v>
      </c>
      <c r="C6" s="17">
        <v>28273292003.486942</v>
      </c>
      <c r="D6" s="17">
        <v>44541033493.542778</v>
      </c>
      <c r="E6" s="17">
        <v>27685474719.898197</v>
      </c>
      <c r="F6" s="17">
        <v>43773526475.716614</v>
      </c>
      <c r="G6" s="17">
        <v>342933762.97419566</v>
      </c>
      <c r="H6" s="17">
        <v>433955920.86441898</v>
      </c>
      <c r="I6" s="17">
        <v>23478845.117394257</v>
      </c>
      <c r="J6" s="17">
        <v>34976986.797343187</v>
      </c>
      <c r="K6" s="17">
        <v>224417493.89721185</v>
      </c>
      <c r="L6" s="17">
        <v>308670646.61470532</v>
      </c>
      <c r="M6" s="17">
        <v>72814325497.029724</v>
      </c>
      <c r="N6" s="17">
        <v>71459001195.614807</v>
      </c>
      <c r="O6" s="17">
        <v>776889683.8386147</v>
      </c>
      <c r="P6" s="17">
        <v>58455831.914737448</v>
      </c>
      <c r="Q6" s="17">
        <v>533088140.51191717</v>
      </c>
    </row>
    <row r="7" spans="2:17" x14ac:dyDescent="0.25">
      <c r="B7" s="16" t="s">
        <v>41</v>
      </c>
      <c r="C7" s="17">
        <v>19717567340.50182</v>
      </c>
      <c r="D7" s="17">
        <v>18781427914.06918</v>
      </c>
      <c r="E7" s="17">
        <v>19610136495.228004</v>
      </c>
      <c r="F7" s="17">
        <v>18642930672.935997</v>
      </c>
      <c r="G7" s="17">
        <v>66220748.433024563</v>
      </c>
      <c r="H7" s="17">
        <v>90875640.161134198</v>
      </c>
      <c r="I7" s="17">
        <v>7850025.0837456165</v>
      </c>
      <c r="J7" s="17">
        <v>13521840.265412416</v>
      </c>
      <c r="K7" s="17">
        <v>40096114.702263564</v>
      </c>
      <c r="L7" s="17">
        <v>36940960.430641934</v>
      </c>
      <c r="M7" s="17">
        <v>38498995254.570999</v>
      </c>
      <c r="N7" s="17">
        <v>38253067168.164001</v>
      </c>
      <c r="O7" s="17">
        <v>157096388.59415877</v>
      </c>
      <c r="P7" s="17">
        <v>21371865.349158034</v>
      </c>
      <c r="Q7" s="17">
        <v>77037075.132905498</v>
      </c>
    </row>
    <row r="8" spans="2:17" x14ac:dyDescent="0.25">
      <c r="B8" s="16" t="s">
        <v>32</v>
      </c>
      <c r="C8" s="17">
        <v>38687832230.328377</v>
      </c>
      <c r="D8" s="17">
        <v>68705031706.044647</v>
      </c>
      <c r="E8" s="17">
        <v>38415481968.486786</v>
      </c>
      <c r="F8" s="17">
        <v>68259532318.15213</v>
      </c>
      <c r="G8" s="17">
        <v>280759172.87585592</v>
      </c>
      <c r="H8" s="17">
        <v>463785470.24403054</v>
      </c>
      <c r="I8" s="17">
        <v>16428644.056694707</v>
      </c>
      <c r="J8" s="17">
        <v>42865134.116168022</v>
      </c>
      <c r="K8" s="17">
        <v>-37904660.566222921</v>
      </c>
      <c r="L8" s="17">
        <v>-77588361.329256579</v>
      </c>
      <c r="M8" s="17">
        <v>107392863936.37302</v>
      </c>
      <c r="N8" s="17">
        <v>106675014286.63892</v>
      </c>
      <c r="O8" s="17">
        <v>744544643.1198864</v>
      </c>
      <c r="P8" s="17">
        <v>59293778.172862731</v>
      </c>
      <c r="Q8" s="17">
        <v>-115493021.8954795</v>
      </c>
    </row>
    <row r="9" spans="2:17" x14ac:dyDescent="0.25">
      <c r="B9" s="16" t="s">
        <v>134</v>
      </c>
      <c r="C9" s="17">
        <v>86678691574.317139</v>
      </c>
      <c r="D9" s="17">
        <v>132027493113.6566</v>
      </c>
      <c r="E9" s="17">
        <v>85711093183.612991</v>
      </c>
      <c r="F9" s="17">
        <v>130675989466.80475</v>
      </c>
      <c r="G9" s="17">
        <v>689913684.28307617</v>
      </c>
      <c r="H9" s="17">
        <v>988617031.2695837</v>
      </c>
      <c r="I9" s="17">
        <v>47757514.257834584</v>
      </c>
      <c r="J9" s="17">
        <v>91363961.178923622</v>
      </c>
      <c r="K9" s="17">
        <v>226608948.03325248</v>
      </c>
      <c r="L9" s="17">
        <v>268023245.71609068</v>
      </c>
      <c r="M9" s="17">
        <v>218706184687.97375</v>
      </c>
      <c r="N9" s="17">
        <v>216387082650.41772</v>
      </c>
      <c r="O9" s="17">
        <v>1678530715.55266</v>
      </c>
      <c r="P9" s="17">
        <v>139121475.43675822</v>
      </c>
      <c r="Q9" s="17">
        <v>494632193.74934322</v>
      </c>
    </row>
    <row r="11" spans="2:17" ht="22.8" customHeight="1" x14ac:dyDescent="0.25">
      <c r="B11" s="32" t="s">
        <v>172</v>
      </c>
      <c r="C11" s="33" t="s">
        <v>136</v>
      </c>
      <c r="D11" s="33" t="s">
        <v>138</v>
      </c>
      <c r="E11" s="33" t="s">
        <v>140</v>
      </c>
      <c r="F11" s="33" t="s">
        <v>142</v>
      </c>
      <c r="G11" s="33" t="s">
        <v>144</v>
      </c>
    </row>
    <row r="12" spans="2:17" ht="22.8" customHeight="1" x14ac:dyDescent="0.25">
      <c r="B12" s="33" t="s">
        <v>36</v>
      </c>
      <c r="C12" s="34">
        <f>(D6-C6)/ABS(C6)</f>
        <v>0.57537486218617684</v>
      </c>
      <c r="D12" s="34">
        <f>(F6-E6)/ABS(E6)</f>
        <v>0.58110080894713922</v>
      </c>
      <c r="E12" s="34">
        <f>(H6-G6)/ABS(G6)</f>
        <v>0.26542197857920558</v>
      </c>
      <c r="F12" s="34">
        <f>(J6-I6)/ABS(I6)</f>
        <v>0.48972347755855133</v>
      </c>
      <c r="G12" s="34">
        <f>(L6-K6)/ABS(K6)</f>
        <v>0.37543041433339985</v>
      </c>
    </row>
    <row r="13" spans="2:17" ht="22.8" customHeight="1" x14ac:dyDescent="0.25">
      <c r="B13" s="33" t="s">
        <v>41</v>
      </c>
      <c r="C13" s="34">
        <f t="shared" ref="C13:C15" si="0">(D7-C7)/ABS(C7)</f>
        <v>-4.7477430165014212E-2</v>
      </c>
      <c r="D13" s="34">
        <f t="shared" ref="D13:D14" si="1">(F7-E7)/ABS(E7)</f>
        <v>-4.932172820558238E-2</v>
      </c>
      <c r="E13" s="34">
        <f t="shared" ref="E13:E14" si="2">(H7-G7)/ABS(G7)</f>
        <v>0.3723136979197012</v>
      </c>
      <c r="F13" s="34">
        <f t="shared" ref="F13:F14" si="3">(J7-I7)/ABS(I7)</f>
        <v>0.72252191823067524</v>
      </c>
      <c r="G13" s="34">
        <f t="shared" ref="G13:G14" si="4">(L7-K7)/ABS(K7)</f>
        <v>-7.8689775681520344E-2</v>
      </c>
    </row>
    <row r="14" spans="2:17" ht="22.8" customHeight="1" x14ac:dyDescent="0.25">
      <c r="B14" s="33" t="s">
        <v>32</v>
      </c>
      <c r="C14" s="34">
        <f t="shared" si="0"/>
        <v>0.77588217652021929</v>
      </c>
      <c r="D14" s="34">
        <f t="shared" si="1"/>
        <v>0.77687559339089363</v>
      </c>
      <c r="E14" s="34">
        <f t="shared" si="2"/>
        <v>0.65189783647462118</v>
      </c>
      <c r="F14" s="34">
        <f t="shared" si="3"/>
        <v>1.6091705419048499</v>
      </c>
      <c r="G14" s="34">
        <f t="shared" si="4"/>
        <v>-1.0469346030339091</v>
      </c>
      <c r="N14" s="23"/>
    </row>
    <row r="15" spans="2:17" ht="22.8" customHeight="1" x14ac:dyDescent="0.25">
      <c r="B15" s="35" t="s">
        <v>147</v>
      </c>
      <c r="C15" s="36">
        <f t="shared" si="0"/>
        <v>0.52318281131941191</v>
      </c>
      <c r="D15" s="36">
        <f t="shared" ref="D15" si="5">(F9-E9)/ABS(E9)</f>
        <v>0.52460999636145755</v>
      </c>
      <c r="E15" s="36">
        <f t="shared" ref="E15" si="6">(H9-G9)/ABS(G9)</f>
        <v>0.43295756236072508</v>
      </c>
      <c r="F15" s="36">
        <f t="shared" ref="F15" si="7">(J9-I9)/ABS(I9)</f>
        <v>0.91308033089128871</v>
      </c>
      <c r="G15" s="36">
        <f t="shared" ref="G15" si="8">(L9-K9)/ABS(K9)</f>
        <v>0.1827566741837621</v>
      </c>
    </row>
    <row r="17" spans="2:6" x14ac:dyDescent="0.25">
      <c r="B17" t="s">
        <v>152</v>
      </c>
    </row>
    <row r="18" spans="2:6" x14ac:dyDescent="0.25">
      <c r="B18" s="15" t="s">
        <v>133</v>
      </c>
      <c r="C18" t="s">
        <v>148</v>
      </c>
      <c r="D18" t="s">
        <v>149</v>
      </c>
      <c r="E18" t="s">
        <v>159</v>
      </c>
      <c r="F18" t="s">
        <v>160</v>
      </c>
    </row>
    <row r="19" spans="2:6" x14ac:dyDescent="0.25">
      <c r="B19" s="16" t="s">
        <v>36</v>
      </c>
      <c r="C19" s="19">
        <v>1.8613429324016679E-2</v>
      </c>
      <c r="D19" s="20">
        <v>7.3211986360247616E-3</v>
      </c>
      <c r="E19" s="20">
        <v>1.0669462067190414E-2</v>
      </c>
      <c r="F19" s="20">
        <v>8.0280674875058712E-4</v>
      </c>
    </row>
    <row r="20" spans="2:6" x14ac:dyDescent="0.25">
      <c r="B20" s="16" t="s">
        <v>41</v>
      </c>
      <c r="C20" s="19">
        <v>6.3879092111579451E-3</v>
      </c>
      <c r="D20" s="20">
        <v>2.0010152115270828E-3</v>
      </c>
      <c r="E20" s="20">
        <v>4.080532168576699E-3</v>
      </c>
      <c r="F20" s="20">
        <v>5.5512787302210284E-4</v>
      </c>
    </row>
    <row r="21" spans="2:6" x14ac:dyDescent="0.25">
      <c r="B21" s="16" t="s">
        <v>32</v>
      </c>
      <c r="C21" s="19">
        <v>6.6843794217030508E-3</v>
      </c>
      <c r="D21" s="20">
        <v>-1.0754254767235342E-3</v>
      </c>
      <c r="E21" s="20">
        <v>6.9329061152611461E-3</v>
      </c>
      <c r="F21" s="20">
        <v>5.5212028061745833E-4</v>
      </c>
    </row>
    <row r="22" spans="2:6" x14ac:dyDescent="0.25">
      <c r="B22" s="16" t="s">
        <v>134</v>
      </c>
      <c r="C22" s="19">
        <v>1.0603756088857793E-2</v>
      </c>
      <c r="D22" s="20">
        <v>2.2616287438557334E-3</v>
      </c>
      <c r="E22" s="20">
        <v>7.6748205266687205E-3</v>
      </c>
      <c r="F22" s="20">
        <v>6.3611129989415516E-4</v>
      </c>
    </row>
    <row r="24" spans="2:6" x14ac:dyDescent="0.25">
      <c r="B24" s="16" t="s">
        <v>153</v>
      </c>
    </row>
    <row r="25" spans="2:6" x14ac:dyDescent="0.25">
      <c r="B25" s="15" t="s">
        <v>133</v>
      </c>
      <c r="C25" t="s">
        <v>151</v>
      </c>
      <c r="D25" t="s">
        <v>154</v>
      </c>
      <c r="E25" t="s">
        <v>150</v>
      </c>
      <c r="F25" t="s">
        <v>155</v>
      </c>
    </row>
    <row r="26" spans="2:6" x14ac:dyDescent="0.25">
      <c r="B26" s="16" t="s">
        <v>36</v>
      </c>
      <c r="C26" s="17">
        <v>1986930.1376946676</v>
      </c>
      <c r="D26" s="20">
        <v>1.0669462067190414E-2</v>
      </c>
      <c r="E26" s="17">
        <v>149503.40643155362</v>
      </c>
      <c r="F26" s="20">
        <v>8.0280674875058712E-4</v>
      </c>
    </row>
    <row r="27" spans="2:6" x14ac:dyDescent="0.25">
      <c r="B27" s="16" t="s">
        <v>41</v>
      </c>
      <c r="C27" s="17">
        <v>969730.79379110329</v>
      </c>
      <c r="D27" s="20">
        <v>4.080532168576699E-3</v>
      </c>
      <c r="E27" s="17">
        <v>131925.09474788915</v>
      </c>
      <c r="F27" s="20">
        <v>5.5512787302210284E-4</v>
      </c>
    </row>
    <row r="28" spans="2:6" x14ac:dyDescent="0.25">
      <c r="B28" s="16" t="s">
        <v>32</v>
      </c>
      <c r="C28" s="17">
        <v>1129809.7771166728</v>
      </c>
      <c r="D28" s="20">
        <v>6.9329061152611461E-3</v>
      </c>
      <c r="E28" s="17">
        <v>89975.384177333384</v>
      </c>
      <c r="F28" s="20">
        <v>5.5212028061745833E-4</v>
      </c>
    </row>
    <row r="29" spans="2:6" x14ac:dyDescent="0.25">
      <c r="B29" s="16" t="s">
        <v>134</v>
      </c>
      <c r="C29" s="17">
        <v>1384926.332964242</v>
      </c>
      <c r="D29" s="19">
        <v>7.6748205266687205E-3</v>
      </c>
      <c r="E29" s="17">
        <v>114786.69590491598</v>
      </c>
      <c r="F29" s="19">
        <v>6.3611129989415516E-4</v>
      </c>
    </row>
    <row r="31" spans="2:6" x14ac:dyDescent="0.25">
      <c r="B31" s="16" t="s">
        <v>156</v>
      </c>
    </row>
    <row r="32" spans="2:6" x14ac:dyDescent="0.25">
      <c r="B32" s="15" t="s">
        <v>133</v>
      </c>
      <c r="C32" t="s">
        <v>157</v>
      </c>
      <c r="D32" t="s">
        <v>158</v>
      </c>
    </row>
    <row r="33" spans="2:14" x14ac:dyDescent="0.25">
      <c r="B33" s="16" t="s">
        <v>36</v>
      </c>
      <c r="C33" s="18">
        <v>0.79997874790828849</v>
      </c>
      <c r="D33" s="18">
        <v>1.1869901021027101</v>
      </c>
    </row>
    <row r="34" spans="2:14" x14ac:dyDescent="0.25">
      <c r="B34" s="16" t="s">
        <v>41</v>
      </c>
      <c r="C34" s="18">
        <v>0.86517751396239173</v>
      </c>
      <c r="D34" s="18">
        <v>0.88432254120499554</v>
      </c>
    </row>
    <row r="35" spans="2:14" x14ac:dyDescent="0.25">
      <c r="B35" s="16" t="s">
        <v>32</v>
      </c>
      <c r="C35" s="18">
        <v>0.61785793254245325</v>
      </c>
      <c r="D35" s="18">
        <v>-2.4227535650262095</v>
      </c>
    </row>
    <row r="36" spans="2:14" x14ac:dyDescent="0.25">
      <c r="B36" s="16" t="s">
        <v>134</v>
      </c>
      <c r="C36" s="18">
        <v>0.70702387807970613</v>
      </c>
      <c r="D36" s="18">
        <v>0.84712735134282835</v>
      </c>
    </row>
    <row r="38" spans="2:14" ht="21.6" customHeight="1" x14ac:dyDescent="0.25">
      <c r="B38" s="32" t="s">
        <v>161</v>
      </c>
    </row>
    <row r="39" spans="2:14" ht="16.2" customHeight="1" x14ac:dyDescent="0.25">
      <c r="B39" s="15" t="s">
        <v>133</v>
      </c>
      <c r="C39" t="s">
        <v>167</v>
      </c>
      <c r="D39" t="s">
        <v>168</v>
      </c>
      <c r="E39" t="s">
        <v>169</v>
      </c>
      <c r="F39" t="s">
        <v>155</v>
      </c>
      <c r="G39" t="s">
        <v>170</v>
      </c>
      <c r="H39" t="s">
        <v>171</v>
      </c>
    </row>
    <row r="40" spans="2:14" ht="16.2" customHeight="1" x14ac:dyDescent="0.25">
      <c r="B40" s="16" t="s">
        <v>131</v>
      </c>
      <c r="C40" s="19">
        <v>1.5537651592345937E-3</v>
      </c>
      <c r="D40" s="19">
        <v>1.4917799221938774E-3</v>
      </c>
      <c r="E40" s="19">
        <v>0</v>
      </c>
      <c r="F40" s="19">
        <v>0</v>
      </c>
      <c r="G40" s="19">
        <v>3.4401611484922878E-2</v>
      </c>
      <c r="H40" s="19">
        <v>5.0074281114390828E-2</v>
      </c>
    </row>
    <row r="41" spans="2:14" ht="16.2" customHeight="1" x14ac:dyDescent="0.25">
      <c r="B41" s="16" t="s">
        <v>128</v>
      </c>
      <c r="C41" s="19">
        <v>0.96558768191041866</v>
      </c>
      <c r="D41" s="19">
        <v>0.97449050916879199</v>
      </c>
      <c r="E41" s="19">
        <v>0.10712931017059703</v>
      </c>
      <c r="F41" s="19">
        <v>0.10841616959390095</v>
      </c>
      <c r="G41" s="19">
        <v>0.22785893800649018</v>
      </c>
      <c r="H41" s="19">
        <v>5.3369811296715601E-4</v>
      </c>
    </row>
    <row r="42" spans="2:14" ht="16.2" customHeight="1" x14ac:dyDescent="0.25">
      <c r="B42" s="16" t="s">
        <v>130</v>
      </c>
      <c r="C42" s="19">
        <v>1.9069408073622408E-3</v>
      </c>
      <c r="D42" s="19">
        <v>1.0213670383482714E-3</v>
      </c>
      <c r="E42" s="19">
        <v>0.10234926043367437</v>
      </c>
      <c r="F42" s="19">
        <v>1.2079446107972926E-2</v>
      </c>
      <c r="G42" s="19">
        <v>0.16705702443237364</v>
      </c>
      <c r="H42" s="19">
        <v>0.19812936346036039</v>
      </c>
    </row>
    <row r="43" spans="2:14" ht="16.2" customHeight="1" x14ac:dyDescent="0.25">
      <c r="B43" s="16" t="s">
        <v>129</v>
      </c>
      <c r="C43" s="19">
        <v>3.0951612122984615E-2</v>
      </c>
      <c r="D43" s="19">
        <v>2.2996343870665917E-2</v>
      </c>
      <c r="E43" s="19">
        <v>0.79052142939572856</v>
      </c>
      <c r="F43" s="19">
        <v>0.87950438429812605</v>
      </c>
      <c r="G43" s="19">
        <v>0.57068242607621333</v>
      </c>
      <c r="H43" s="19">
        <v>4.1699662469886045E-2</v>
      </c>
    </row>
    <row r="44" spans="2:14" ht="16.2" customHeight="1" x14ac:dyDescent="0.25">
      <c r="B44" s="16" t="s">
        <v>134</v>
      </c>
      <c r="C44" s="19">
        <v>1</v>
      </c>
      <c r="D44" s="19">
        <v>1</v>
      </c>
      <c r="E44" s="19">
        <v>1</v>
      </c>
      <c r="F44" s="19">
        <v>1</v>
      </c>
      <c r="G44" s="19">
        <v>1</v>
      </c>
      <c r="H44" s="19">
        <v>2.2616287438557395E-3</v>
      </c>
    </row>
    <row r="46" spans="2:14" x14ac:dyDescent="0.25">
      <c r="B46" s="16" t="s">
        <v>162</v>
      </c>
    </row>
    <row r="47" spans="2:14" x14ac:dyDescent="0.25">
      <c r="C47" s="15" t="s">
        <v>135</v>
      </c>
    </row>
    <row r="48" spans="2:14" x14ac:dyDescent="0.25">
      <c r="C48" s="33" t="s">
        <v>173</v>
      </c>
      <c r="E48" t="s">
        <v>175</v>
      </c>
      <c r="G48" t="s">
        <v>177</v>
      </c>
      <c r="I48" t="s">
        <v>179</v>
      </c>
      <c r="K48" s="37" t="s">
        <v>174</v>
      </c>
      <c r="L48" t="s">
        <v>176</v>
      </c>
      <c r="M48" t="s">
        <v>178</v>
      </c>
      <c r="N48" t="s">
        <v>180</v>
      </c>
    </row>
    <row r="49" spans="2:14" x14ac:dyDescent="0.25">
      <c r="B49" s="15" t="s">
        <v>133</v>
      </c>
      <c r="C49">
        <v>2022</v>
      </c>
      <c r="D49">
        <v>2023</v>
      </c>
      <c r="E49">
        <v>2022</v>
      </c>
      <c r="F49">
        <v>2023</v>
      </c>
      <c r="G49">
        <v>2022</v>
      </c>
      <c r="H49">
        <v>2023</v>
      </c>
      <c r="I49">
        <v>2022</v>
      </c>
      <c r="J49">
        <v>2023</v>
      </c>
      <c r="K49" s="37"/>
    </row>
    <row r="50" spans="2:14" ht="18.600000000000001" customHeight="1" x14ac:dyDescent="0.25">
      <c r="B50" s="16" t="s">
        <v>36</v>
      </c>
      <c r="C50" s="17">
        <v>187240344.39395326</v>
      </c>
      <c r="D50" s="17">
        <v>185587639.55642825</v>
      </c>
      <c r="E50" s="17">
        <v>1486208.5688557075</v>
      </c>
      <c r="F50" s="17">
        <v>1286127.6942279388</v>
      </c>
      <c r="G50" s="17">
        <v>2271084.5230079181</v>
      </c>
      <c r="H50" s="17">
        <v>1808149.6702684124</v>
      </c>
      <c r="I50" s="17">
        <v>155489.04051254474</v>
      </c>
      <c r="J50" s="17">
        <v>145737.44498892996</v>
      </c>
      <c r="K50" s="38">
        <v>186225896.41184092</v>
      </c>
      <c r="L50" s="17">
        <v>1363396.7788028582</v>
      </c>
      <c r="M50" s="17">
        <v>1986930.1376946683</v>
      </c>
      <c r="N50" s="17">
        <v>149503.40643155351</v>
      </c>
    </row>
    <row r="51" spans="2:14" ht="18.600000000000001" customHeight="1" x14ac:dyDescent="0.25">
      <c r="B51" s="16" t="s">
        <v>41</v>
      </c>
      <c r="C51" s="17">
        <v>285761845.5145191</v>
      </c>
      <c r="D51" s="17">
        <v>201950837.7856901</v>
      </c>
      <c r="E51" s="17">
        <v>581103.11162700818</v>
      </c>
      <c r="F51" s="17">
        <v>397214.62828647241</v>
      </c>
      <c r="G51" s="17">
        <v>959720.99178296467</v>
      </c>
      <c r="H51" s="17">
        <v>977157.42108746455</v>
      </c>
      <c r="I51" s="17">
        <v>113768.47947457415</v>
      </c>
      <c r="J51" s="17">
        <v>145396.13188615502</v>
      </c>
      <c r="K51" s="38">
        <v>237648118.85537663</v>
      </c>
      <c r="L51" s="17">
        <v>475537.5008204045</v>
      </c>
      <c r="M51" s="17">
        <v>969730.79379110364</v>
      </c>
      <c r="N51" s="17">
        <v>131925.09474788912</v>
      </c>
    </row>
    <row r="52" spans="2:14" ht="18.600000000000001" customHeight="1" x14ac:dyDescent="0.25">
      <c r="B52" s="16" t="s">
        <v>32</v>
      </c>
      <c r="C52" s="17">
        <v>143820937.6592133</v>
      </c>
      <c r="D52" s="17">
        <v>176166747.96421704</v>
      </c>
      <c r="E52" s="17">
        <v>-140909.51883354245</v>
      </c>
      <c r="F52" s="17">
        <v>-198944.51622886304</v>
      </c>
      <c r="G52" s="17">
        <v>1043714.3973080146</v>
      </c>
      <c r="H52" s="17">
        <v>1189193.5134462321</v>
      </c>
      <c r="I52" s="17">
        <v>61073.026233065822</v>
      </c>
      <c r="J52" s="17">
        <v>109910.60029786672</v>
      </c>
      <c r="K52" s="38">
        <v>162963374.71376783</v>
      </c>
      <c r="L52" s="17">
        <v>-175254.96494002955</v>
      </c>
      <c r="M52" s="17">
        <v>1129809.7771166717</v>
      </c>
      <c r="N52" s="17">
        <v>89975.384177333428</v>
      </c>
    </row>
    <row r="53" spans="2:14" ht="18.600000000000001" customHeight="1" x14ac:dyDescent="0.25">
      <c r="B53" s="16" t="s">
        <v>134</v>
      </c>
      <c r="C53" s="17">
        <v>177257037.98428836</v>
      </c>
      <c r="D53" s="17">
        <v>182610640.54447663</v>
      </c>
      <c r="E53" s="17">
        <v>463412.98166309326</v>
      </c>
      <c r="F53" s="17">
        <v>370709.88342474465</v>
      </c>
      <c r="G53" s="17">
        <v>1410866.4300267419</v>
      </c>
      <c r="H53" s="17">
        <v>1367381.7859883585</v>
      </c>
      <c r="I53" s="17">
        <v>97663.628339129951</v>
      </c>
      <c r="J53" s="17">
        <v>126367.85778550981</v>
      </c>
      <c r="K53" s="38">
        <v>180450647.43232164</v>
      </c>
      <c r="L53" s="17">
        <v>408112.37108031654</v>
      </c>
      <c r="M53" s="17">
        <v>1384926.3329642415</v>
      </c>
      <c r="N53" s="17">
        <v>114786.69590491599</v>
      </c>
    </row>
  </sheetData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A957E-4B66-49F1-BBA4-9855606CD6D3}">
  <dimension ref="A2:I15"/>
  <sheetViews>
    <sheetView workbookViewId="0">
      <selection activeCell="A11" sqref="A11:F15"/>
    </sheetView>
  </sheetViews>
  <sheetFormatPr defaultRowHeight="13.2" x14ac:dyDescent="0.25"/>
  <cols>
    <col min="1" max="1" width="16.88671875" customWidth="1"/>
    <col min="2" max="2" width="14.21875" customWidth="1"/>
    <col min="3" max="4" width="13.5546875" customWidth="1"/>
    <col min="5" max="5" width="16" customWidth="1"/>
    <col min="6" max="9" width="13.5546875" customWidth="1"/>
  </cols>
  <sheetData>
    <row r="2" spans="1:9" ht="15.6" customHeight="1" x14ac:dyDescent="0.25">
      <c r="A2" s="24"/>
      <c r="B2" s="31" t="s">
        <v>163</v>
      </c>
      <c r="C2" s="31"/>
      <c r="D2" s="31" t="s">
        <v>164</v>
      </c>
      <c r="E2" s="31"/>
      <c r="F2" s="31" t="s">
        <v>165</v>
      </c>
      <c r="G2" s="31"/>
      <c r="H2" s="31" t="s">
        <v>166</v>
      </c>
      <c r="I2" s="31"/>
    </row>
    <row r="3" spans="1:9" x14ac:dyDescent="0.25">
      <c r="A3" s="24" t="s">
        <v>133</v>
      </c>
      <c r="B3" s="25">
        <v>2022</v>
      </c>
      <c r="C3" s="25">
        <v>2023</v>
      </c>
      <c r="D3" s="25">
        <v>2022</v>
      </c>
      <c r="E3" s="25">
        <v>2023</v>
      </c>
      <c r="F3" s="25">
        <v>2022</v>
      </c>
      <c r="G3" s="25">
        <v>2023</v>
      </c>
      <c r="H3" s="25">
        <v>2022</v>
      </c>
      <c r="I3" s="25">
        <v>2023</v>
      </c>
    </row>
    <row r="4" spans="1:9" x14ac:dyDescent="0.25">
      <c r="A4" s="24" t="s">
        <v>36</v>
      </c>
      <c r="B4" s="26">
        <v>187240344.39395326</v>
      </c>
      <c r="C4" s="26">
        <v>185587639.55642825</v>
      </c>
      <c r="D4" s="26">
        <v>1486208.5688557075</v>
      </c>
      <c r="E4" s="26">
        <v>1286127.6942279388</v>
      </c>
      <c r="F4" s="26">
        <v>2271084.5230079181</v>
      </c>
      <c r="G4" s="26">
        <v>1808149.6702684124</v>
      </c>
      <c r="H4" s="26">
        <v>155489.04051254474</v>
      </c>
      <c r="I4" s="26">
        <v>145737.44498892996</v>
      </c>
    </row>
    <row r="5" spans="1:9" x14ac:dyDescent="0.25">
      <c r="A5" s="24" t="s">
        <v>41</v>
      </c>
      <c r="B5" s="26">
        <v>285761845.5145191</v>
      </c>
      <c r="C5" s="26">
        <v>201950837.7856901</v>
      </c>
      <c r="D5" s="26">
        <v>581103.11162700818</v>
      </c>
      <c r="E5" s="26">
        <v>397214.62828647241</v>
      </c>
      <c r="F5" s="26">
        <v>959720.99178296467</v>
      </c>
      <c r="G5" s="26">
        <v>977157.42108746455</v>
      </c>
      <c r="H5" s="26">
        <v>113768.47947457415</v>
      </c>
      <c r="I5" s="26">
        <v>145396.13188615502</v>
      </c>
    </row>
    <row r="6" spans="1:9" x14ac:dyDescent="0.25">
      <c r="A6" s="24" t="s">
        <v>32</v>
      </c>
      <c r="B6" s="26">
        <v>143820937.6592133</v>
      </c>
      <c r="C6" s="26">
        <v>176166747.96421704</v>
      </c>
      <c r="D6" s="26">
        <v>-140909.51883354245</v>
      </c>
      <c r="E6" s="26">
        <v>-198944.51622886304</v>
      </c>
      <c r="F6" s="26">
        <v>1043714.3973080146</v>
      </c>
      <c r="G6" s="26">
        <v>1189193.5134462321</v>
      </c>
      <c r="H6" s="26">
        <v>61073.026233065822</v>
      </c>
      <c r="I6" s="26">
        <v>109910.60029786672</v>
      </c>
    </row>
    <row r="7" spans="1:9" x14ac:dyDescent="0.25">
      <c r="A7" s="24" t="s">
        <v>134</v>
      </c>
      <c r="B7" s="26">
        <v>177257037.98428836</v>
      </c>
      <c r="C7" s="26">
        <v>182610640.54447663</v>
      </c>
      <c r="D7" s="26">
        <v>463412.98166309326</v>
      </c>
      <c r="E7" s="26">
        <v>370709.88342474465</v>
      </c>
      <c r="F7" s="26">
        <v>1410866.4300267419</v>
      </c>
      <c r="G7" s="26">
        <v>1367381.7859883585</v>
      </c>
      <c r="H7" s="26">
        <v>97663.628339129951</v>
      </c>
      <c r="I7" s="26">
        <v>126367.85778550981</v>
      </c>
    </row>
    <row r="11" spans="1:9" ht="16.2" customHeight="1" x14ac:dyDescent="0.25">
      <c r="A11" s="30" t="s">
        <v>146</v>
      </c>
      <c r="B11" s="30" t="s">
        <v>136</v>
      </c>
      <c r="C11" s="30" t="s">
        <v>138</v>
      </c>
      <c r="D11" s="30" t="s">
        <v>140</v>
      </c>
      <c r="E11" s="30" t="s">
        <v>142</v>
      </c>
      <c r="F11" s="30" t="s">
        <v>144</v>
      </c>
    </row>
    <row r="12" spans="1:9" ht="15" customHeight="1" x14ac:dyDescent="0.25">
      <c r="A12" s="24" t="s">
        <v>36</v>
      </c>
      <c r="B12" s="28">
        <v>0.57537486218617684</v>
      </c>
      <c r="C12" s="28">
        <v>0.58110080894713922</v>
      </c>
      <c r="D12" s="28">
        <v>0.26542197857920558</v>
      </c>
      <c r="E12" s="28">
        <v>0.48972347755855133</v>
      </c>
      <c r="F12" s="28">
        <v>0.37543041433339985</v>
      </c>
    </row>
    <row r="13" spans="1:9" ht="15" customHeight="1" x14ac:dyDescent="0.25">
      <c r="A13" s="24" t="s">
        <v>41</v>
      </c>
      <c r="B13" s="28">
        <v>-4.7477430165014212E-2</v>
      </c>
      <c r="C13" s="28">
        <v>-4.932172820558238E-2</v>
      </c>
      <c r="D13" s="28">
        <v>0.3723136979197012</v>
      </c>
      <c r="E13" s="28">
        <v>0.72252191823067524</v>
      </c>
      <c r="F13" s="28">
        <v>-7.8689775681520344E-2</v>
      </c>
    </row>
    <row r="14" spans="1:9" ht="15" customHeight="1" x14ac:dyDescent="0.25">
      <c r="A14" s="24" t="s">
        <v>32</v>
      </c>
      <c r="B14" s="28">
        <v>0.77588217652021929</v>
      </c>
      <c r="C14" s="28">
        <v>0.77687559339089363</v>
      </c>
      <c r="D14" s="28">
        <v>0.65189783647462118</v>
      </c>
      <c r="E14" s="28">
        <v>1.6091705419048499</v>
      </c>
      <c r="F14" s="28">
        <v>-1.0469346030339091</v>
      </c>
    </row>
    <row r="15" spans="1:9" ht="15" customHeight="1" x14ac:dyDescent="0.25">
      <c r="A15" s="27" t="s">
        <v>147</v>
      </c>
      <c r="B15" s="29">
        <v>0.52318281131941191</v>
      </c>
      <c r="C15" s="29">
        <v>0.52460999636145755</v>
      </c>
      <c r="D15" s="29">
        <v>0.43295756236072508</v>
      </c>
      <c r="E15" s="29">
        <v>0.91308033089128871</v>
      </c>
      <c r="F15" s="29">
        <v>0.1827566741837621</v>
      </c>
    </row>
  </sheetData>
  <mergeCells count="4">
    <mergeCell ref="B2:C2"/>
    <mergeCell ref="D2:E2"/>
    <mergeCell ref="F2:G2"/>
    <mergeCell ref="H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213"/>
  <sheetViews>
    <sheetView workbookViewId="0">
      <selection activeCell="D33" sqref="D33"/>
    </sheetView>
  </sheetViews>
  <sheetFormatPr defaultColWidth="8.77734375" defaultRowHeight="13.2" x14ac:dyDescent="0.25"/>
  <cols>
    <col min="1" max="1" width="14.21875" style="1" bestFit="1" customWidth="1"/>
    <col min="2" max="2" width="16.21875" style="1" bestFit="1" customWidth="1"/>
    <col min="3" max="3" width="10.33203125" style="1" customWidth="1"/>
    <col min="4" max="4" width="8.33203125" style="1" customWidth="1"/>
    <col min="5" max="5" width="7.44140625" style="1" customWidth="1"/>
    <col min="6" max="6" width="6.44140625" style="1" customWidth="1"/>
    <col min="7" max="7" width="15" style="1" bestFit="1" customWidth="1"/>
    <col min="8" max="8" width="20.77734375" style="1" customWidth="1"/>
    <col min="9" max="9" width="47.44140625" style="4" customWidth="1"/>
    <col min="10" max="10" width="23.6640625" style="1" customWidth="1"/>
    <col min="11" max="11" width="17.5546875" style="1" customWidth="1"/>
    <col min="12" max="12" width="13.44140625" style="1" bestFit="1" customWidth="1"/>
    <col min="13" max="13" width="15.6640625" style="1" customWidth="1"/>
    <col min="14" max="14" width="17.6640625" style="1" customWidth="1"/>
    <col min="15" max="15" width="16.5546875" style="1" customWidth="1"/>
    <col min="16" max="16" width="23" style="1" customWidth="1"/>
    <col min="17" max="17" width="17.33203125" style="1" customWidth="1"/>
    <col min="18" max="18" width="41.77734375" style="1" customWidth="1"/>
    <col min="19" max="19" width="17.109375" style="1" customWidth="1"/>
    <col min="20" max="20" width="18.21875" style="1" customWidth="1"/>
    <col min="21" max="21" width="20.77734375" style="1" customWidth="1"/>
    <col min="22" max="22" width="25" style="1" customWidth="1"/>
    <col min="23" max="23" width="24.88671875" style="1" customWidth="1"/>
    <col min="24" max="24" width="39.5546875" style="1" bestFit="1" customWidth="1"/>
    <col min="25" max="25" width="29.44140625" style="1" customWidth="1"/>
    <col min="26" max="26" width="26.44140625" style="1" customWidth="1"/>
    <col min="27" max="27" width="37.33203125" style="1" customWidth="1"/>
    <col min="28" max="28" width="15.77734375" style="1" customWidth="1"/>
    <col min="29" max="29" width="13.6640625" style="1" customWidth="1"/>
    <col min="30" max="30" width="16.44140625" style="1" customWidth="1"/>
    <col min="31" max="31" width="26.21875" style="1" customWidth="1"/>
    <col min="32" max="32" width="19.109375" style="1" customWidth="1"/>
    <col min="33" max="33" width="19.88671875" style="1" customWidth="1"/>
    <col min="34" max="34" width="16" style="1" customWidth="1"/>
    <col min="35" max="35" width="17.44140625" style="1" customWidth="1"/>
    <col min="36" max="36" width="20.44140625" style="1" customWidth="1"/>
    <col min="37" max="37" width="12.77734375" style="1" customWidth="1"/>
    <col min="38" max="16384" width="8.77734375" style="1"/>
  </cols>
  <sheetData>
    <row r="1" spans="1:36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132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125</v>
      </c>
      <c r="AI1" s="8" t="s">
        <v>126</v>
      </c>
      <c r="AJ1" s="10" t="s">
        <v>127</v>
      </c>
    </row>
    <row r="2" spans="1:36" hidden="1" x14ac:dyDescent="0.25">
      <c r="A2" s="5" t="s">
        <v>32</v>
      </c>
      <c r="B2" s="2" t="s">
        <v>57</v>
      </c>
      <c r="C2" s="2" t="s">
        <v>75</v>
      </c>
      <c r="D2" s="2">
        <v>1</v>
      </c>
      <c r="E2" s="2">
        <v>2022</v>
      </c>
      <c r="F2" s="2">
        <v>1</v>
      </c>
      <c r="G2" s="2" t="s">
        <v>128</v>
      </c>
      <c r="H2" s="2" t="s">
        <v>37</v>
      </c>
      <c r="I2" s="3">
        <v>15177792332.872</v>
      </c>
      <c r="J2" s="2">
        <v>0</v>
      </c>
      <c r="K2" s="2">
        <v>15177792332.872</v>
      </c>
      <c r="L2" s="2">
        <v>15172004980.801502</v>
      </c>
      <c r="M2" s="2">
        <v>5787352.0705000013</v>
      </c>
      <c r="N2" s="2">
        <v>2887886.9226405541</v>
      </c>
      <c r="O2" s="2">
        <f t="shared" ref="O2:O65" si="0">N2/K2*100</f>
        <v>1.9027055182366547E-2</v>
      </c>
      <c r="P2" s="2">
        <v>128837.54000000001</v>
      </c>
      <c r="Q2" s="2">
        <v>38607.048999999999</v>
      </c>
      <c r="R2" s="2">
        <v>1369549.8686405541</v>
      </c>
      <c r="S2" s="2">
        <v>114124.764</v>
      </c>
      <c r="T2" s="2">
        <v>186093.77800000002</v>
      </c>
      <c r="U2" s="2">
        <v>678141.78899999999</v>
      </c>
      <c r="V2" s="2">
        <v>372532.13400000002</v>
      </c>
      <c r="W2" s="2">
        <v>0</v>
      </c>
      <c r="X2" s="2">
        <v>2899465.1478594458</v>
      </c>
      <c r="Y2" s="2">
        <v>11332.516</v>
      </c>
      <c r="Z2" s="2">
        <v>497534.92100000003</v>
      </c>
      <c r="AA2" s="2">
        <v>-486202.40500000003</v>
      </c>
      <c r="AB2" s="2">
        <v>78766.960999999996</v>
      </c>
      <c r="AC2" s="2">
        <v>1263340</v>
      </c>
      <c r="AD2" s="2">
        <v>-1184573.0389999999</v>
      </c>
      <c r="AE2" s="2">
        <v>1228689.7038594456</v>
      </c>
      <c r="AF2" s="2">
        <v>0</v>
      </c>
      <c r="AG2" s="2">
        <v>1228689.7038594456</v>
      </c>
      <c r="AH2" s="2">
        <v>1228689.7038594456</v>
      </c>
      <c r="AI2" s="2">
        <v>13000000000</v>
      </c>
      <c r="AJ2" s="6">
        <v>1495000</v>
      </c>
    </row>
    <row r="3" spans="1:36" hidden="1" x14ac:dyDescent="0.25">
      <c r="A3" s="5" t="s">
        <v>32</v>
      </c>
      <c r="B3" s="2" t="s">
        <v>57</v>
      </c>
      <c r="C3" s="2" t="s">
        <v>75</v>
      </c>
      <c r="D3" s="2">
        <v>1</v>
      </c>
      <c r="E3" s="2">
        <v>2023</v>
      </c>
      <c r="F3" s="2">
        <v>1</v>
      </c>
      <c r="G3" s="2" t="s">
        <v>128</v>
      </c>
      <c r="H3" s="2" t="s">
        <v>37</v>
      </c>
      <c r="I3" s="3">
        <v>14233092803.255999</v>
      </c>
      <c r="J3" s="2">
        <v>0</v>
      </c>
      <c r="K3" s="2">
        <v>14233092803.255999</v>
      </c>
      <c r="L3" s="2">
        <v>14225270071.271999</v>
      </c>
      <c r="M3" s="2">
        <v>7822731.9840000002</v>
      </c>
      <c r="N3" s="2">
        <v>3452607.6239999994</v>
      </c>
      <c r="O3" s="2">
        <f t="shared" si="0"/>
        <v>2.4257606352501068E-2</v>
      </c>
      <c r="P3" s="2">
        <v>223361.4</v>
      </c>
      <c r="Q3" s="2">
        <v>0</v>
      </c>
      <c r="R3" s="2">
        <v>1481803.68</v>
      </c>
      <c r="S3" s="2">
        <v>272104.77599999995</v>
      </c>
      <c r="T3" s="2">
        <v>170765.32800000001</v>
      </c>
      <c r="U3" s="2">
        <v>782273.20799999998</v>
      </c>
      <c r="V3" s="2">
        <v>522299.23199999996</v>
      </c>
      <c r="W3" s="2">
        <v>0</v>
      </c>
      <c r="X3" s="2">
        <v>4370124.3599999994</v>
      </c>
      <c r="Y3" s="2">
        <v>24528.456000000002</v>
      </c>
      <c r="Z3" s="2">
        <v>417760.05600000004</v>
      </c>
      <c r="AA3" s="2">
        <v>-393231.60000000003</v>
      </c>
      <c r="AB3" s="2">
        <v>20242.055999999997</v>
      </c>
      <c r="AC3" s="2">
        <v>36960</v>
      </c>
      <c r="AD3" s="2">
        <v>-16717.944</v>
      </c>
      <c r="AE3" s="2">
        <v>3960174.8159999996</v>
      </c>
      <c r="AF3" s="2">
        <v>0</v>
      </c>
      <c r="AG3" s="2">
        <v>3960174.8159999996</v>
      </c>
      <c r="AH3" s="2">
        <v>3960174.8159999996</v>
      </c>
      <c r="AI3" s="2">
        <v>41833092803.255997</v>
      </c>
      <c r="AJ3" s="6">
        <v>3960174.8159999996</v>
      </c>
    </row>
    <row r="4" spans="1:36" hidden="1" x14ac:dyDescent="0.25">
      <c r="A4" s="5" t="s">
        <v>32</v>
      </c>
      <c r="B4" s="2" t="s">
        <v>38</v>
      </c>
      <c r="C4" s="2" t="s">
        <v>39</v>
      </c>
      <c r="D4" s="2">
        <v>2</v>
      </c>
      <c r="E4" s="2">
        <v>2023</v>
      </c>
      <c r="F4" s="2">
        <v>1</v>
      </c>
      <c r="G4" s="2" t="s">
        <v>128</v>
      </c>
      <c r="H4" s="2" t="s">
        <v>37</v>
      </c>
      <c r="I4" s="3">
        <v>11221969919.630001</v>
      </c>
      <c r="J4" s="2">
        <v>0</v>
      </c>
      <c r="K4" s="2">
        <v>11221969919.630001</v>
      </c>
      <c r="L4" s="2">
        <v>11216272326.968</v>
      </c>
      <c r="M4" s="2">
        <v>5697592.6619999995</v>
      </c>
      <c r="N4" s="2">
        <v>1854285.3064999999</v>
      </c>
      <c r="O4" s="2">
        <f t="shared" si="0"/>
        <v>1.6523705907074266E-2</v>
      </c>
      <c r="P4" s="2">
        <v>99750</v>
      </c>
      <c r="Q4" s="2">
        <v>317876.30799999996</v>
      </c>
      <c r="R4" s="2">
        <v>629332.18349999993</v>
      </c>
      <c r="S4" s="2">
        <v>0</v>
      </c>
      <c r="T4" s="2">
        <v>99615.024000000005</v>
      </c>
      <c r="U4" s="2">
        <v>631717.35800000001</v>
      </c>
      <c r="V4" s="2">
        <v>75994.433000000005</v>
      </c>
      <c r="W4" s="2">
        <v>0</v>
      </c>
      <c r="X4" s="2">
        <v>3843307.3554999991</v>
      </c>
      <c r="Y4" s="2">
        <v>707646.02157163888</v>
      </c>
      <c r="Z4" s="2">
        <v>441981.95199999993</v>
      </c>
      <c r="AA4" s="2">
        <v>265664.06957163895</v>
      </c>
      <c r="AB4" s="2">
        <v>17528.830000000002</v>
      </c>
      <c r="AC4" s="2">
        <v>2176047.7889999999</v>
      </c>
      <c r="AD4" s="2">
        <v>-2158518.9589999998</v>
      </c>
      <c r="AE4" s="2">
        <v>1950452.4660716387</v>
      </c>
      <c r="AF4" s="2">
        <v>0</v>
      </c>
      <c r="AG4" s="2">
        <v>1950452.4660716387</v>
      </c>
      <c r="AH4" s="2">
        <v>1950452.4660716387</v>
      </c>
      <c r="AI4" s="2">
        <v>11222811049.630016</v>
      </c>
      <c r="AJ4" s="6">
        <v>458660</v>
      </c>
    </row>
    <row r="5" spans="1:36" hidden="1" x14ac:dyDescent="0.25">
      <c r="A5" s="5" t="s">
        <v>32</v>
      </c>
      <c r="B5" s="2" t="s">
        <v>57</v>
      </c>
      <c r="C5" s="2" t="s">
        <v>75</v>
      </c>
      <c r="D5" s="2">
        <v>3</v>
      </c>
      <c r="E5" s="2">
        <v>2023</v>
      </c>
      <c r="F5" s="2">
        <v>1</v>
      </c>
      <c r="G5" s="2" t="s">
        <v>128</v>
      </c>
      <c r="H5" s="2" t="s">
        <v>37</v>
      </c>
      <c r="I5" s="3">
        <v>9692173371.4020004</v>
      </c>
      <c r="J5" s="2">
        <v>0</v>
      </c>
      <c r="K5" s="2">
        <v>9692173371.4020004</v>
      </c>
      <c r="L5" s="2">
        <v>9677410050.1230011</v>
      </c>
      <c r="M5" s="2">
        <v>14763321.279000003</v>
      </c>
      <c r="N5" s="2">
        <v>4276361.2770000007</v>
      </c>
      <c r="O5" s="2">
        <f t="shared" si="0"/>
        <v>4.4121799240797246E-2</v>
      </c>
      <c r="P5" s="2">
        <v>251281.60200000001</v>
      </c>
      <c r="Q5" s="2">
        <v>0</v>
      </c>
      <c r="R5" s="2">
        <v>1451133.4950000001</v>
      </c>
      <c r="S5" s="2">
        <v>306117.87300000002</v>
      </c>
      <c r="T5" s="2">
        <v>296873.91000000003</v>
      </c>
      <c r="U5" s="2">
        <v>1476332.1360000002</v>
      </c>
      <c r="V5" s="2">
        <v>494622.261</v>
      </c>
      <c r="W5" s="2">
        <v>0</v>
      </c>
      <c r="X5" s="2">
        <v>10486960.002</v>
      </c>
      <c r="Y5" s="2">
        <v>16055.523000000001</v>
      </c>
      <c r="Z5" s="2">
        <v>656621.93700000003</v>
      </c>
      <c r="AA5" s="2">
        <v>-640566.41400000011</v>
      </c>
      <c r="AB5" s="2">
        <v>57105</v>
      </c>
      <c r="AC5" s="2">
        <v>205470</v>
      </c>
      <c r="AD5" s="2">
        <v>-148365.00000000003</v>
      </c>
      <c r="AE5" s="2">
        <v>9698028.5879999995</v>
      </c>
      <c r="AF5" s="2">
        <v>0</v>
      </c>
      <c r="AG5" s="2">
        <v>9698028.5879999995</v>
      </c>
      <c r="AH5" s="2">
        <v>9698028.5879999995</v>
      </c>
      <c r="AI5" s="2">
        <v>9692173371.4020004</v>
      </c>
      <c r="AJ5" s="6">
        <v>9698028.5879999995</v>
      </c>
    </row>
    <row r="6" spans="1:36" hidden="1" x14ac:dyDescent="0.25">
      <c r="A6" s="5" t="s">
        <v>32</v>
      </c>
      <c r="B6" s="2" t="s">
        <v>38</v>
      </c>
      <c r="C6" s="2" t="s">
        <v>39</v>
      </c>
      <c r="D6" s="2">
        <v>1</v>
      </c>
      <c r="E6" s="2">
        <v>2023</v>
      </c>
      <c r="F6" s="2">
        <v>1</v>
      </c>
      <c r="G6" s="2" t="s">
        <v>128</v>
      </c>
      <c r="H6" s="2" t="s">
        <v>37</v>
      </c>
      <c r="I6" s="3">
        <v>8763585940.5999985</v>
      </c>
      <c r="J6" s="2">
        <v>0</v>
      </c>
      <c r="K6" s="2">
        <v>8763585940.5999985</v>
      </c>
      <c r="L6" s="2">
        <v>8760853689.8999996</v>
      </c>
      <c r="M6" s="2">
        <v>2732250.7</v>
      </c>
      <c r="N6" s="2">
        <v>4203644.2050000001</v>
      </c>
      <c r="O6" s="2">
        <f t="shared" si="0"/>
        <v>4.7967170442470695E-2</v>
      </c>
      <c r="P6" s="2">
        <v>131250</v>
      </c>
      <c r="Q6" s="2">
        <v>422108.30000000005</v>
      </c>
      <c r="R6" s="2">
        <v>1931996.3800000001</v>
      </c>
      <c r="S6" s="2">
        <v>1256883.3</v>
      </c>
      <c r="T6" s="2">
        <v>71440.75</v>
      </c>
      <c r="U6" s="2">
        <v>328020.97500000003</v>
      </c>
      <c r="V6" s="2">
        <v>61944.5</v>
      </c>
      <c r="W6" s="2">
        <v>133770.61250000002</v>
      </c>
      <c r="X6" s="2">
        <v>-1605164.1174999997</v>
      </c>
      <c r="Y6" s="2">
        <v>848784.72202625009</v>
      </c>
      <c r="Z6" s="2">
        <v>1916402.2597833329</v>
      </c>
      <c r="AA6" s="2">
        <v>-1067617.5377570826</v>
      </c>
      <c r="AB6" s="2">
        <v>532856.25</v>
      </c>
      <c r="AC6" s="2">
        <v>199539.5</v>
      </c>
      <c r="AD6" s="2">
        <v>333316.75</v>
      </c>
      <c r="AE6" s="2">
        <v>-2339464.9052570825</v>
      </c>
      <c r="AF6" s="2">
        <v>0</v>
      </c>
      <c r="AG6" s="2">
        <v>-2339464.9052570825</v>
      </c>
      <c r="AH6" s="2">
        <v>-2339464.9052570825</v>
      </c>
      <c r="AI6" s="2">
        <v>35003895190.599998</v>
      </c>
      <c r="AJ6" s="6">
        <v>375000</v>
      </c>
    </row>
    <row r="7" spans="1:36" hidden="1" x14ac:dyDescent="0.25">
      <c r="A7" s="5" t="s">
        <v>32</v>
      </c>
      <c r="B7" s="2" t="s">
        <v>57</v>
      </c>
      <c r="C7" s="2" t="s">
        <v>75</v>
      </c>
      <c r="D7" s="2">
        <v>3</v>
      </c>
      <c r="E7" s="2">
        <v>2022</v>
      </c>
      <c r="F7" s="2">
        <v>1</v>
      </c>
      <c r="G7" s="2" t="s">
        <v>128</v>
      </c>
      <c r="H7" s="2" t="s">
        <v>37</v>
      </c>
      <c r="I7" s="3">
        <v>8316476142.407999</v>
      </c>
      <c r="J7" s="2">
        <v>0</v>
      </c>
      <c r="K7" s="2">
        <v>8316476142.407999</v>
      </c>
      <c r="L7" s="2">
        <v>8313536157.144001</v>
      </c>
      <c r="M7" s="2">
        <v>2939985.2639999995</v>
      </c>
      <c r="N7" s="2">
        <v>2142345.0235007429</v>
      </c>
      <c r="O7" s="2">
        <f t="shared" si="0"/>
        <v>2.5760249735778548E-2</v>
      </c>
      <c r="P7" s="2">
        <v>118926.95999999999</v>
      </c>
      <c r="Q7" s="2">
        <v>9890.003999999999</v>
      </c>
      <c r="R7" s="2">
        <v>1342445.231500743</v>
      </c>
      <c r="S7" s="2">
        <v>105345.936</v>
      </c>
      <c r="T7" s="2">
        <v>40291.727999999996</v>
      </c>
      <c r="U7" s="2">
        <v>308422.76399999997</v>
      </c>
      <c r="V7" s="2">
        <v>217022.40000000002</v>
      </c>
      <c r="W7" s="2">
        <v>0</v>
      </c>
      <c r="X7" s="2">
        <v>797640.24049925711</v>
      </c>
      <c r="Y7" s="2">
        <v>11767.188000000002</v>
      </c>
      <c r="Z7" s="2">
        <v>240064.28399999999</v>
      </c>
      <c r="AA7" s="2">
        <v>-228297.09599999999</v>
      </c>
      <c r="AB7" s="2">
        <v>201185.24915301806</v>
      </c>
      <c r="AC7" s="2">
        <v>199200</v>
      </c>
      <c r="AD7" s="2">
        <v>1985.2491530180273</v>
      </c>
      <c r="AE7" s="2">
        <v>571328.39365227509</v>
      </c>
      <c r="AF7" s="2">
        <v>0</v>
      </c>
      <c r="AG7" s="2">
        <v>571328.39365227509</v>
      </c>
      <c r="AH7" s="2">
        <v>571328.39365227509</v>
      </c>
      <c r="AI7" s="2">
        <v>14400000000</v>
      </c>
      <c r="AJ7" s="6">
        <v>2040000</v>
      </c>
    </row>
    <row r="8" spans="1:36" hidden="1" x14ac:dyDescent="0.25">
      <c r="A8" s="5" t="s">
        <v>32</v>
      </c>
      <c r="B8" s="2" t="s">
        <v>57</v>
      </c>
      <c r="C8" s="2" t="s">
        <v>75</v>
      </c>
      <c r="D8" s="2">
        <v>2</v>
      </c>
      <c r="E8" s="2">
        <v>2023</v>
      </c>
      <c r="F8" s="2">
        <v>1</v>
      </c>
      <c r="G8" s="2" t="s">
        <v>128</v>
      </c>
      <c r="H8" s="2" t="s">
        <v>37</v>
      </c>
      <c r="I8" s="3">
        <v>8061389736.2199993</v>
      </c>
      <c r="J8" s="2">
        <v>0</v>
      </c>
      <c r="K8" s="2">
        <v>8061389736.2199993</v>
      </c>
      <c r="L8" s="2">
        <v>8054673619.1499996</v>
      </c>
      <c r="M8" s="2">
        <v>6716117.0700000003</v>
      </c>
      <c r="N8" s="2">
        <v>1963926.57</v>
      </c>
      <c r="O8" s="2">
        <f t="shared" si="0"/>
        <v>2.4362134002478941E-2</v>
      </c>
      <c r="P8" s="2">
        <v>93067.260000000009</v>
      </c>
      <c r="Q8" s="2">
        <v>98000</v>
      </c>
      <c r="R8" s="2">
        <v>698373.92999999993</v>
      </c>
      <c r="S8" s="2">
        <v>113376.99</v>
      </c>
      <c r="T8" s="2">
        <v>85517.790000000008</v>
      </c>
      <c r="U8" s="2">
        <v>653661.49</v>
      </c>
      <c r="V8" s="2">
        <v>221929.11</v>
      </c>
      <c r="W8" s="2">
        <v>0</v>
      </c>
      <c r="X8" s="2">
        <v>4752190.5</v>
      </c>
      <c r="Y8" s="2">
        <v>8070.9400000000005</v>
      </c>
      <c r="Z8" s="2">
        <v>330132.75</v>
      </c>
      <c r="AA8" s="2">
        <v>-322061.81</v>
      </c>
      <c r="AB8" s="2">
        <v>2321.31</v>
      </c>
      <c r="AC8" s="2">
        <v>136950</v>
      </c>
      <c r="AD8" s="2">
        <v>-134628.69</v>
      </c>
      <c r="AE8" s="2">
        <v>4295500</v>
      </c>
      <c r="AF8" s="2">
        <v>0</v>
      </c>
      <c r="AG8" s="2">
        <v>4295500</v>
      </c>
      <c r="AH8" s="2">
        <v>4295500</v>
      </c>
      <c r="AI8" s="2">
        <v>8061389736.2199993</v>
      </c>
      <c r="AJ8" s="6">
        <v>4295500</v>
      </c>
    </row>
    <row r="9" spans="1:36" hidden="1" x14ac:dyDescent="0.25">
      <c r="A9" s="5" t="s">
        <v>41</v>
      </c>
      <c r="B9" s="2" t="s">
        <v>42</v>
      </c>
      <c r="C9" s="2" t="s">
        <v>46</v>
      </c>
      <c r="D9" s="2">
        <v>1</v>
      </c>
      <c r="E9" s="2">
        <v>2022</v>
      </c>
      <c r="F9" s="2">
        <v>1</v>
      </c>
      <c r="G9" s="2" t="s">
        <v>128</v>
      </c>
      <c r="H9" s="2" t="s">
        <v>37</v>
      </c>
      <c r="I9" s="3">
        <v>6471343994.9699984</v>
      </c>
      <c r="J9" s="2">
        <v>0</v>
      </c>
      <c r="K9" s="2">
        <v>6471343994.9699984</v>
      </c>
      <c r="L9" s="2">
        <v>6464649001.2039995</v>
      </c>
      <c r="M9" s="2">
        <v>6694993.7660000008</v>
      </c>
      <c r="N9" s="2">
        <v>3714402.3648518277</v>
      </c>
      <c r="O9" s="2">
        <f t="shared" si="0"/>
        <v>5.7397696177779033E-2</v>
      </c>
      <c r="P9" s="2">
        <v>182700</v>
      </c>
      <c r="Q9" s="2">
        <v>58504.343349999996</v>
      </c>
      <c r="R9" s="2">
        <v>1811593.2620192301</v>
      </c>
      <c r="S9" s="2">
        <v>127274.35416666667</v>
      </c>
      <c r="T9" s="2">
        <v>483560.58699999994</v>
      </c>
      <c r="U9" s="2">
        <v>669499.37660000008</v>
      </c>
      <c r="V9" s="2">
        <v>381270.44171593047</v>
      </c>
      <c r="W9" s="2">
        <v>0</v>
      </c>
      <c r="X9" s="2">
        <v>2980591.4011481726</v>
      </c>
      <c r="Y9" s="2">
        <v>616010.78855500964</v>
      </c>
      <c r="Z9" s="2">
        <v>952369.09054011595</v>
      </c>
      <c r="AA9" s="2">
        <v>-336358.3019851062</v>
      </c>
      <c r="AB9" s="2">
        <v>0</v>
      </c>
      <c r="AC9" s="2">
        <v>283417</v>
      </c>
      <c r="AD9" s="2">
        <v>-283417</v>
      </c>
      <c r="AE9" s="2">
        <v>2360816.0991630661</v>
      </c>
      <c r="AF9" s="2">
        <v>0</v>
      </c>
      <c r="AG9" s="2">
        <v>2360816.0991630661</v>
      </c>
      <c r="AH9" s="2">
        <v>2360816.0991630661</v>
      </c>
      <c r="AI9" s="2">
        <v>6061000000</v>
      </c>
      <c r="AJ9" s="6">
        <v>2030000</v>
      </c>
    </row>
    <row r="10" spans="1:36" hidden="1" x14ac:dyDescent="0.25">
      <c r="A10" s="5" t="s">
        <v>32</v>
      </c>
      <c r="B10" s="2" t="s">
        <v>57</v>
      </c>
      <c r="C10" s="2" t="s">
        <v>75</v>
      </c>
      <c r="D10" s="2">
        <v>2</v>
      </c>
      <c r="E10" s="2">
        <v>2022</v>
      </c>
      <c r="F10" s="2">
        <v>1</v>
      </c>
      <c r="G10" s="2" t="s">
        <v>128</v>
      </c>
      <c r="H10" s="2" t="s">
        <v>37</v>
      </c>
      <c r="I10" s="3">
        <v>4973836066.6500006</v>
      </c>
      <c r="J10" s="2">
        <v>0</v>
      </c>
      <c r="K10" s="2">
        <v>4973836066.6500006</v>
      </c>
      <c r="L10" s="2">
        <v>4971884774.4041004</v>
      </c>
      <c r="M10" s="2">
        <v>1951292.2458996582</v>
      </c>
      <c r="N10" s="2">
        <v>1682324.9028247511</v>
      </c>
      <c r="O10" s="2">
        <f t="shared" si="0"/>
        <v>3.3823489159702798E-2</v>
      </c>
      <c r="P10" s="2">
        <v>99105.8</v>
      </c>
      <c r="Q10" s="2">
        <v>8241.68</v>
      </c>
      <c r="R10" s="2">
        <v>1047865.072824751</v>
      </c>
      <c r="S10" s="2">
        <v>87788.28</v>
      </c>
      <c r="T10" s="2">
        <v>98369.079999999987</v>
      </c>
      <c r="U10" s="2">
        <v>239597.43</v>
      </c>
      <c r="V10" s="2">
        <v>101357.56</v>
      </c>
      <c r="W10" s="2">
        <v>0</v>
      </c>
      <c r="X10" s="2">
        <v>268967.34307490708</v>
      </c>
      <c r="Y10" s="2">
        <v>18858.29</v>
      </c>
      <c r="Z10" s="2">
        <v>376761.92000000004</v>
      </c>
      <c r="AA10" s="2">
        <v>-357903.63</v>
      </c>
      <c r="AB10" s="2">
        <v>208204.3742941817</v>
      </c>
      <c r="AC10" s="2">
        <v>455000</v>
      </c>
      <c r="AD10" s="2">
        <v>-246795.6257058183</v>
      </c>
      <c r="AE10" s="2">
        <v>-335731.91263091122</v>
      </c>
      <c r="AF10" s="2">
        <v>0</v>
      </c>
      <c r="AG10" s="2">
        <v>-335731.91263091122</v>
      </c>
      <c r="AH10" s="2">
        <v>-335731.91263091122</v>
      </c>
      <c r="AI10" s="2">
        <v>8000000000</v>
      </c>
      <c r="AJ10" s="6">
        <v>800000</v>
      </c>
    </row>
    <row r="11" spans="1:36" hidden="1" x14ac:dyDescent="0.25">
      <c r="A11" s="5" t="s">
        <v>41</v>
      </c>
      <c r="B11" s="2" t="s">
        <v>42</v>
      </c>
      <c r="C11" s="2" t="s">
        <v>46</v>
      </c>
      <c r="D11" s="2">
        <v>1</v>
      </c>
      <c r="E11" s="2">
        <v>2023</v>
      </c>
      <c r="F11" s="2">
        <v>1</v>
      </c>
      <c r="G11" s="2" t="s">
        <v>128</v>
      </c>
      <c r="H11" s="2" t="s">
        <v>37</v>
      </c>
      <c r="I11" s="3">
        <v>4139495183.6500006</v>
      </c>
      <c r="J11" s="2">
        <v>0</v>
      </c>
      <c r="K11" s="2">
        <v>4139495183.6500006</v>
      </c>
      <c r="L11" s="2">
        <v>4131898520.3250003</v>
      </c>
      <c r="M11" s="2">
        <v>7596663.3250007629</v>
      </c>
      <c r="N11" s="2">
        <v>4144477.2088656304</v>
      </c>
      <c r="O11" s="2">
        <f t="shared" si="0"/>
        <v>0.10012035344878061</v>
      </c>
      <c r="P11" s="2">
        <v>157500</v>
      </c>
      <c r="Q11" s="2">
        <v>435973.15329710138</v>
      </c>
      <c r="R11" s="2">
        <v>1427391.7904017861</v>
      </c>
      <c r="S11" s="2">
        <v>460430.73141666665</v>
      </c>
      <c r="T11" s="2">
        <v>453134.92499999999</v>
      </c>
      <c r="U11" s="2">
        <v>759666.33250007627</v>
      </c>
      <c r="V11" s="2">
        <v>450380.27625</v>
      </c>
      <c r="W11" s="2">
        <v>0</v>
      </c>
      <c r="X11" s="2">
        <v>3452186.116135132</v>
      </c>
      <c r="Y11" s="2">
        <v>551649.70243935764</v>
      </c>
      <c r="Z11" s="2">
        <v>764828.00102469861</v>
      </c>
      <c r="AA11" s="2">
        <v>-213178.29858534093</v>
      </c>
      <c r="AB11" s="2">
        <v>375750</v>
      </c>
      <c r="AC11" s="2">
        <v>749537.5</v>
      </c>
      <c r="AD11" s="2">
        <v>-373787.5</v>
      </c>
      <c r="AE11" s="2">
        <v>2865220.3175497912</v>
      </c>
      <c r="AF11" s="2">
        <v>0</v>
      </c>
      <c r="AG11" s="2">
        <v>2865220.3175497912</v>
      </c>
      <c r="AH11" s="2">
        <v>2865220.3175497912</v>
      </c>
      <c r="AI11" s="2">
        <v>8439495183.6499996</v>
      </c>
      <c r="AJ11" s="6">
        <v>2750000</v>
      </c>
    </row>
    <row r="12" spans="1:36" hidden="1" x14ac:dyDescent="0.25">
      <c r="A12" s="5" t="s">
        <v>41</v>
      </c>
      <c r="B12" s="2" t="s">
        <v>42</v>
      </c>
      <c r="C12" s="2" t="s">
        <v>46</v>
      </c>
      <c r="D12" s="2">
        <v>2</v>
      </c>
      <c r="E12" s="2">
        <v>2023</v>
      </c>
      <c r="F12" s="2">
        <v>1</v>
      </c>
      <c r="G12" s="2" t="s">
        <v>128</v>
      </c>
      <c r="H12" s="2" t="s">
        <v>37</v>
      </c>
      <c r="I12" s="3">
        <v>3964799716.1280007</v>
      </c>
      <c r="J12" s="2">
        <v>0</v>
      </c>
      <c r="K12" s="2">
        <v>3964799716.1280007</v>
      </c>
      <c r="L12" s="2">
        <v>3952864434.8640003</v>
      </c>
      <c r="M12" s="2">
        <v>11935281.264000002</v>
      </c>
      <c r="N12" s="2">
        <v>4190994.6008582404</v>
      </c>
      <c r="O12" s="2">
        <f t="shared" si="0"/>
        <v>0.10570507720251605</v>
      </c>
      <c r="P12" s="2">
        <v>100800</v>
      </c>
      <c r="Q12" s="2">
        <v>208750.81811014493</v>
      </c>
      <c r="R12" s="2">
        <v>972697.25832142856</v>
      </c>
      <c r="S12" s="2">
        <v>1127380.5700266666</v>
      </c>
      <c r="T12" s="2">
        <v>280186.68799999997</v>
      </c>
      <c r="U12" s="2">
        <v>1193528.1264000002</v>
      </c>
      <c r="V12" s="2">
        <v>307651.14</v>
      </c>
      <c r="W12" s="2">
        <v>0</v>
      </c>
      <c r="X12" s="2">
        <v>7744286.663141761</v>
      </c>
      <c r="Y12" s="2">
        <v>367496.00657722855</v>
      </c>
      <c r="Z12" s="2">
        <v>561754.04955892637</v>
      </c>
      <c r="AA12" s="2">
        <v>-194258.04298169789</v>
      </c>
      <c r="AB12" s="2">
        <v>222240</v>
      </c>
      <c r="AC12" s="2">
        <v>335800</v>
      </c>
      <c r="AD12" s="2">
        <v>-113560</v>
      </c>
      <c r="AE12" s="2">
        <v>7436468.6201600628</v>
      </c>
      <c r="AF12" s="2">
        <v>0</v>
      </c>
      <c r="AG12" s="2">
        <v>7436468.6201600628</v>
      </c>
      <c r="AH12" s="2">
        <v>7436468.6201600628</v>
      </c>
      <c r="AI12" s="2">
        <v>3964799716.1280007</v>
      </c>
      <c r="AJ12" s="6">
        <v>3360000</v>
      </c>
    </row>
    <row r="13" spans="1:36" hidden="1" x14ac:dyDescent="0.25">
      <c r="A13" s="5" t="s">
        <v>41</v>
      </c>
      <c r="B13" s="2" t="s">
        <v>42</v>
      </c>
      <c r="C13" s="2" t="s">
        <v>46</v>
      </c>
      <c r="D13" s="2">
        <v>2</v>
      </c>
      <c r="E13" s="2">
        <v>2022</v>
      </c>
      <c r="F13" s="2">
        <v>1</v>
      </c>
      <c r="G13" s="2" t="s">
        <v>128</v>
      </c>
      <c r="H13" s="2" t="s">
        <v>37</v>
      </c>
      <c r="I13" s="3">
        <v>3792854957.6458788</v>
      </c>
      <c r="J13" s="2">
        <v>0</v>
      </c>
      <c r="K13" s="2">
        <v>3792854957.6458788</v>
      </c>
      <c r="L13" s="2">
        <v>3788140242.0149999</v>
      </c>
      <c r="M13" s="2">
        <v>4714715.6308784178</v>
      </c>
      <c r="N13" s="2">
        <v>3001150.2739660204</v>
      </c>
      <c r="O13" s="2">
        <f t="shared" si="0"/>
        <v>7.9126418159389672E-2</v>
      </c>
      <c r="P13" s="2">
        <v>170100</v>
      </c>
      <c r="Q13" s="2">
        <v>51195.796200000004</v>
      </c>
      <c r="R13" s="2">
        <v>1507065.3675309068</v>
      </c>
      <c r="S13" s="2">
        <v>118496.81250000001</v>
      </c>
      <c r="T13" s="2">
        <v>327190.48200000008</v>
      </c>
      <c r="U13" s="2">
        <v>471471.56308784185</v>
      </c>
      <c r="V13" s="2">
        <v>355630.2526472715</v>
      </c>
      <c r="W13" s="2">
        <v>0</v>
      </c>
      <c r="X13" s="2">
        <v>1713565.3569123985</v>
      </c>
      <c r="Y13" s="2">
        <v>465126.21915524278</v>
      </c>
      <c r="Z13" s="2">
        <v>1088559.5170197994</v>
      </c>
      <c r="AA13" s="2">
        <v>-623433.29786455655</v>
      </c>
      <c r="AB13" s="2">
        <v>55890</v>
      </c>
      <c r="AC13" s="2">
        <v>-142830.00000000003</v>
      </c>
      <c r="AD13" s="2">
        <v>198720</v>
      </c>
      <c r="AE13" s="2">
        <v>1288852.0590478417</v>
      </c>
      <c r="AF13" s="2">
        <v>0</v>
      </c>
      <c r="AG13" s="2">
        <v>1288852.0590478417</v>
      </c>
      <c r="AH13" s="2">
        <v>1288852.0590478417</v>
      </c>
      <c r="AI13" s="2">
        <v>4023000000</v>
      </c>
      <c r="AJ13" s="6">
        <v>1080000</v>
      </c>
    </row>
    <row r="14" spans="1:36" x14ac:dyDescent="0.25">
      <c r="A14" s="5" t="s">
        <v>36</v>
      </c>
      <c r="B14" s="2" t="s">
        <v>91</v>
      </c>
      <c r="C14" s="2" t="s">
        <v>93</v>
      </c>
      <c r="D14" s="2">
        <v>2</v>
      </c>
      <c r="E14" s="2">
        <v>2023</v>
      </c>
      <c r="F14" s="2">
        <v>1</v>
      </c>
      <c r="G14" s="2" t="s">
        <v>128</v>
      </c>
      <c r="H14" s="2" t="s">
        <v>35</v>
      </c>
      <c r="I14" s="3">
        <v>3632075032.6912489</v>
      </c>
      <c r="J14" s="2">
        <v>0</v>
      </c>
      <c r="K14" s="2">
        <v>3632075032.6912489</v>
      </c>
      <c r="L14" s="2">
        <v>3625947342.4811277</v>
      </c>
      <c r="M14" s="2">
        <v>6127690.2101211548</v>
      </c>
      <c r="N14" s="2">
        <v>1952289.6846723375</v>
      </c>
      <c r="O14" s="2">
        <f t="shared" si="0"/>
        <v>5.375135885410811E-2</v>
      </c>
      <c r="P14" s="2">
        <v>178675.20000000001</v>
      </c>
      <c r="Q14" s="2">
        <v>5552.88</v>
      </c>
      <c r="R14" s="2">
        <v>868195.33934803668</v>
      </c>
      <c r="S14" s="2">
        <v>150987.64033014025</v>
      </c>
      <c r="T14" s="2">
        <v>99443.363982044917</v>
      </c>
      <c r="U14" s="2">
        <v>612769.02101211553</v>
      </c>
      <c r="V14" s="2">
        <v>36666.239999999998</v>
      </c>
      <c r="W14" s="2">
        <v>0</v>
      </c>
      <c r="X14" s="2">
        <v>4175400.5254488178</v>
      </c>
      <c r="Y14" s="2">
        <v>1630825.8831107456</v>
      </c>
      <c r="Z14" s="2">
        <v>2284636.1134293033</v>
      </c>
      <c r="AA14" s="2">
        <v>-653810.23031855724</v>
      </c>
      <c r="AB14" s="2">
        <v>3600</v>
      </c>
      <c r="AC14" s="2">
        <v>0</v>
      </c>
      <c r="AD14" s="2">
        <v>3600</v>
      </c>
      <c r="AE14" s="2">
        <v>3525190.2951302603</v>
      </c>
      <c r="AF14" s="2">
        <v>0</v>
      </c>
      <c r="AG14" s="2">
        <v>3525190.2951302603</v>
      </c>
      <c r="AH14" s="2">
        <v>3525190.2951302603</v>
      </c>
      <c r="AI14" s="2">
        <v>3632075032.6912489</v>
      </c>
      <c r="AJ14" s="6">
        <v>284854.90409438999</v>
      </c>
    </row>
    <row r="15" spans="1:36" x14ac:dyDescent="0.25">
      <c r="A15" s="5" t="s">
        <v>36</v>
      </c>
      <c r="B15" s="2" t="s">
        <v>91</v>
      </c>
      <c r="C15" s="2" t="s">
        <v>92</v>
      </c>
      <c r="D15" s="2">
        <v>3</v>
      </c>
      <c r="E15" s="2">
        <v>2023</v>
      </c>
      <c r="F15" s="2">
        <v>1</v>
      </c>
      <c r="G15" s="2" t="s">
        <v>128</v>
      </c>
      <c r="H15" s="2" t="s">
        <v>35</v>
      </c>
      <c r="I15" s="3">
        <v>3072045032.5207973</v>
      </c>
      <c r="J15" s="2">
        <v>0</v>
      </c>
      <c r="K15" s="2">
        <v>3072045032.5207973</v>
      </c>
      <c r="L15" s="2">
        <v>3068321746.7527275</v>
      </c>
      <c r="M15" s="2">
        <v>3723285.7680695341</v>
      </c>
      <c r="N15" s="2">
        <v>1928477.3578296101</v>
      </c>
      <c r="O15" s="2">
        <f t="shared" si="0"/>
        <v>6.2775035437783885E-2</v>
      </c>
      <c r="P15" s="2">
        <v>245916</v>
      </c>
      <c r="Q15" s="2">
        <v>36579.978000000003</v>
      </c>
      <c r="R15" s="2">
        <v>902167.06498889159</v>
      </c>
      <c r="S15" s="2">
        <v>225837.27711136508</v>
      </c>
      <c r="T15" s="2">
        <v>109600.40992240013</v>
      </c>
      <c r="U15" s="2">
        <v>372328.57680695353</v>
      </c>
      <c r="V15" s="2">
        <v>36048.050999999999</v>
      </c>
      <c r="W15" s="2">
        <v>0</v>
      </c>
      <c r="X15" s="2">
        <v>1794808.4102399242</v>
      </c>
      <c r="Y15" s="2">
        <v>2086179.7509345061</v>
      </c>
      <c r="Z15" s="2">
        <v>2635973.237526827</v>
      </c>
      <c r="AA15" s="2">
        <v>-549793.48659232061</v>
      </c>
      <c r="AB15" s="2">
        <v>675</v>
      </c>
      <c r="AC15" s="2">
        <v>0</v>
      </c>
      <c r="AD15" s="2">
        <v>675</v>
      </c>
      <c r="AE15" s="2">
        <v>1245689.9236476037</v>
      </c>
      <c r="AF15" s="2">
        <v>0</v>
      </c>
      <c r="AG15" s="2">
        <v>1245689.9236476037</v>
      </c>
      <c r="AH15" s="2">
        <v>1245689.9236476037</v>
      </c>
      <c r="AI15" s="2">
        <v>3072045032.5207973</v>
      </c>
      <c r="AJ15" s="6">
        <v>331699.36156399437</v>
      </c>
    </row>
    <row r="16" spans="1:36" x14ac:dyDescent="0.25">
      <c r="A16" s="5" t="s">
        <v>36</v>
      </c>
      <c r="B16" s="2" t="s">
        <v>91</v>
      </c>
      <c r="C16" s="2" t="s">
        <v>103</v>
      </c>
      <c r="D16" s="2">
        <v>2</v>
      </c>
      <c r="E16" s="2">
        <v>2023</v>
      </c>
      <c r="F16" s="2">
        <v>1</v>
      </c>
      <c r="G16" s="2" t="s">
        <v>128</v>
      </c>
      <c r="H16" s="2" t="s">
        <v>35</v>
      </c>
      <c r="I16" s="3">
        <v>2916639479.2513156</v>
      </c>
      <c r="J16" s="2">
        <v>0</v>
      </c>
      <c r="K16" s="2">
        <v>2916639479.2513156</v>
      </c>
      <c r="L16" s="2">
        <v>2911718803.5982523</v>
      </c>
      <c r="M16" s="2">
        <v>4920675.6530625308</v>
      </c>
      <c r="N16" s="2">
        <v>1314514.0341608562</v>
      </c>
      <c r="O16" s="2">
        <f t="shared" si="0"/>
        <v>4.5069472710363379E-2</v>
      </c>
      <c r="P16" s="2">
        <v>128368.95500000002</v>
      </c>
      <c r="Q16" s="2">
        <v>0</v>
      </c>
      <c r="R16" s="2">
        <v>541407.94660392171</v>
      </c>
      <c r="S16" s="2">
        <v>66180.168862456194</v>
      </c>
      <c r="T16" s="2">
        <v>79855.29999491229</v>
      </c>
      <c r="U16" s="2">
        <v>492067.56530625315</v>
      </c>
      <c r="V16" s="2">
        <v>6634.0983933128027</v>
      </c>
      <c r="W16" s="2">
        <v>0</v>
      </c>
      <c r="X16" s="2">
        <v>3606161.6189016746</v>
      </c>
      <c r="Y16" s="2">
        <v>1309590.5540644235</v>
      </c>
      <c r="Z16" s="2">
        <v>1834615.1508917985</v>
      </c>
      <c r="AA16" s="2">
        <v>-525024.596827375</v>
      </c>
      <c r="AB16" s="2">
        <v>220</v>
      </c>
      <c r="AC16" s="2">
        <v>0</v>
      </c>
      <c r="AD16" s="2">
        <v>220</v>
      </c>
      <c r="AE16" s="2">
        <v>3081357.0220743003</v>
      </c>
      <c r="AF16" s="2">
        <v>0</v>
      </c>
      <c r="AG16" s="2">
        <v>3081357.0220743003</v>
      </c>
      <c r="AH16" s="2">
        <v>3081357.0220743003</v>
      </c>
      <c r="AI16" s="2">
        <v>2916639479.2513156</v>
      </c>
      <c r="AJ16" s="6">
        <v>546746.31726919394</v>
      </c>
    </row>
    <row r="17" spans="1:36" x14ac:dyDescent="0.25">
      <c r="A17" s="5" t="s">
        <v>36</v>
      </c>
      <c r="B17" s="2" t="s">
        <v>53</v>
      </c>
      <c r="C17" s="2" t="s">
        <v>54</v>
      </c>
      <c r="D17" s="2">
        <v>3</v>
      </c>
      <c r="E17" s="2">
        <v>2022</v>
      </c>
      <c r="F17" s="2">
        <v>1</v>
      </c>
      <c r="G17" s="2" t="s">
        <v>128</v>
      </c>
      <c r="H17" s="2" t="s">
        <v>37</v>
      </c>
      <c r="I17" s="3">
        <v>2863740108.48</v>
      </c>
      <c r="J17" s="2">
        <v>0</v>
      </c>
      <c r="K17" s="2">
        <v>2863740108.48</v>
      </c>
      <c r="L17" s="2">
        <v>2861529854.5200005</v>
      </c>
      <c r="M17" s="2">
        <v>2210253.96</v>
      </c>
      <c r="N17" s="2">
        <v>1138518.9119606116</v>
      </c>
      <c r="O17" s="2">
        <f t="shared" si="0"/>
        <v>3.9756362967060872E-2</v>
      </c>
      <c r="P17" s="2">
        <v>81534</v>
      </c>
      <c r="Q17" s="2">
        <v>86539.884135833345</v>
      </c>
      <c r="R17" s="2">
        <v>659622.75490109879</v>
      </c>
      <c r="S17" s="2">
        <v>37900</v>
      </c>
      <c r="T17" s="2">
        <v>36632.913838353386</v>
      </c>
      <c r="U17" s="2">
        <v>144607.41316532608</v>
      </c>
      <c r="V17" s="2">
        <v>91681.945919999998</v>
      </c>
      <c r="W17" s="2">
        <v>0</v>
      </c>
      <c r="X17" s="2">
        <v>1071735.0480393884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1071735.0480393884</v>
      </c>
      <c r="AF17" s="2">
        <v>0</v>
      </c>
      <c r="AG17" s="2">
        <v>1071735.0480393884</v>
      </c>
      <c r="AH17" s="2">
        <v>1071735.0480393884</v>
      </c>
      <c r="AI17" s="2">
        <v>2400000000</v>
      </c>
      <c r="AJ17" s="6">
        <v>1100000</v>
      </c>
    </row>
    <row r="18" spans="1:36" ht="12" customHeight="1" x14ac:dyDescent="0.25">
      <c r="A18" s="5" t="s">
        <v>36</v>
      </c>
      <c r="B18" s="2" t="s">
        <v>91</v>
      </c>
      <c r="C18" s="2" t="s">
        <v>93</v>
      </c>
      <c r="D18" s="2">
        <v>3</v>
      </c>
      <c r="E18" s="2">
        <v>2023</v>
      </c>
      <c r="F18" s="2">
        <v>1</v>
      </c>
      <c r="G18" s="2" t="s">
        <v>128</v>
      </c>
      <c r="H18" s="2" t="s">
        <v>35</v>
      </c>
      <c r="I18" s="3">
        <v>2520757766.2606807</v>
      </c>
      <c r="J18" s="2">
        <v>0</v>
      </c>
      <c r="K18" s="2">
        <v>2520757766.2606807</v>
      </c>
      <c r="L18" s="2">
        <v>2517702634.7712288</v>
      </c>
      <c r="M18" s="2">
        <v>3055131.4894521488</v>
      </c>
      <c r="N18" s="2">
        <v>1537660.1288490226</v>
      </c>
      <c r="O18" s="2">
        <f t="shared" si="0"/>
        <v>6.0999916351740707E-2</v>
      </c>
      <c r="P18" s="2">
        <v>154851.84</v>
      </c>
      <c r="Q18" s="2">
        <v>4812.4960000000001</v>
      </c>
      <c r="R18" s="2">
        <v>743872.38601516583</v>
      </c>
      <c r="S18" s="2">
        <v>238677.95495278819</v>
      </c>
      <c r="T18" s="2">
        <v>89932.302935853528</v>
      </c>
      <c r="U18" s="2">
        <v>305513.14894521487</v>
      </c>
      <c r="V18" s="2">
        <v>0</v>
      </c>
      <c r="W18" s="2">
        <v>0</v>
      </c>
      <c r="X18" s="2">
        <v>1517471.360603126</v>
      </c>
      <c r="Y18" s="2">
        <v>1711808.8287491046</v>
      </c>
      <c r="Z18" s="2">
        <v>2162940.3019195744</v>
      </c>
      <c r="AA18" s="2">
        <v>-451131.47317046969</v>
      </c>
      <c r="AB18" s="2">
        <v>0</v>
      </c>
      <c r="AC18" s="2">
        <v>0</v>
      </c>
      <c r="AD18" s="2">
        <v>0</v>
      </c>
      <c r="AE18" s="2">
        <v>1066339.8874326565</v>
      </c>
      <c r="AF18" s="2">
        <v>0</v>
      </c>
      <c r="AG18" s="2">
        <v>1066339.8874326565</v>
      </c>
      <c r="AH18" s="2">
        <v>1066339.8874326565</v>
      </c>
      <c r="AI18" s="2">
        <v>2520757766.2606807</v>
      </c>
      <c r="AJ18" s="6">
        <v>246874.25021513802</v>
      </c>
    </row>
    <row r="19" spans="1:36" hidden="1" x14ac:dyDescent="0.25">
      <c r="A19" s="5" t="s">
        <v>41</v>
      </c>
      <c r="B19" s="2" t="s">
        <v>42</v>
      </c>
      <c r="C19" s="2" t="s">
        <v>43</v>
      </c>
      <c r="D19" s="2">
        <v>3</v>
      </c>
      <c r="E19" s="2">
        <v>2023</v>
      </c>
      <c r="F19" s="2">
        <v>1</v>
      </c>
      <c r="G19" s="2" t="s">
        <v>128</v>
      </c>
      <c r="H19" s="2" t="s">
        <v>35</v>
      </c>
      <c r="I19" s="3">
        <v>2449493020.0519996</v>
      </c>
      <c r="J19" s="2">
        <v>0</v>
      </c>
      <c r="K19" s="2">
        <v>2449493020.0519996</v>
      </c>
      <c r="L19" s="2">
        <v>2432468645.3600006</v>
      </c>
      <c r="M19" s="2">
        <v>17024374.691999648</v>
      </c>
      <c r="N19" s="2">
        <v>3774422.675406184</v>
      </c>
      <c r="O19" s="2">
        <f t="shared" si="0"/>
        <v>0.15408995430924141</v>
      </c>
      <c r="P19" s="2">
        <v>253574.99999999994</v>
      </c>
      <c r="Q19" s="2">
        <v>115509.03726499999</v>
      </c>
      <c r="R19" s="2">
        <v>1025350.4602501682</v>
      </c>
      <c r="S19" s="2">
        <v>85562.587500000009</v>
      </c>
      <c r="T19" s="2">
        <v>384025.05001105141</v>
      </c>
      <c r="U19" s="2">
        <v>1702437.4691999648</v>
      </c>
      <c r="V19" s="2">
        <v>207963.07117999997</v>
      </c>
      <c r="W19" s="2">
        <v>0</v>
      </c>
      <c r="X19" s="2">
        <v>13249952.016593462</v>
      </c>
      <c r="Y19" s="2">
        <v>435557.42761152855</v>
      </c>
      <c r="Z19" s="2">
        <v>644718.1089173014</v>
      </c>
      <c r="AA19" s="2">
        <v>-209160.68130577289</v>
      </c>
      <c r="AB19" s="2">
        <v>126039.99999999999</v>
      </c>
      <c r="AC19" s="2">
        <v>100740</v>
      </c>
      <c r="AD19" s="2">
        <v>25300</v>
      </c>
      <c r="AE19" s="2">
        <v>13066091.335287692</v>
      </c>
      <c r="AF19" s="2">
        <v>0</v>
      </c>
      <c r="AG19" s="2">
        <v>13066091.335287692</v>
      </c>
      <c r="AH19" s="2">
        <v>13066091.335287692</v>
      </c>
      <c r="AI19" s="2">
        <v>2449493020.0519996</v>
      </c>
      <c r="AJ19" s="6">
        <v>3036000</v>
      </c>
    </row>
    <row r="20" spans="1:36" x14ac:dyDescent="0.25">
      <c r="A20" s="5" t="s">
        <v>36</v>
      </c>
      <c r="B20" s="2" t="s">
        <v>91</v>
      </c>
      <c r="C20" s="2" t="s">
        <v>94</v>
      </c>
      <c r="D20" s="2">
        <v>1</v>
      </c>
      <c r="E20" s="2">
        <v>2023</v>
      </c>
      <c r="F20" s="2">
        <v>1</v>
      </c>
      <c r="G20" s="2" t="s">
        <v>128</v>
      </c>
      <c r="H20" s="2" t="s">
        <v>35</v>
      </c>
      <c r="I20" s="3">
        <v>2390597536.0522265</v>
      </c>
      <c r="J20" s="2">
        <v>0</v>
      </c>
      <c r="K20" s="2">
        <v>2390597536.0522265</v>
      </c>
      <c r="L20" s="2">
        <v>2385515321.7664537</v>
      </c>
      <c r="M20" s="2">
        <v>5082214.2857728265</v>
      </c>
      <c r="N20" s="2">
        <v>1432555.2333377064</v>
      </c>
      <c r="O20" s="2">
        <f t="shared" si="0"/>
        <v>5.9924567466232426E-2</v>
      </c>
      <c r="P20" s="2">
        <v>120708.4032</v>
      </c>
      <c r="Q20" s="2">
        <v>26640.936000000002</v>
      </c>
      <c r="R20" s="2">
        <v>563321.51834270393</v>
      </c>
      <c r="S20" s="2">
        <v>75916.402456983502</v>
      </c>
      <c r="T20" s="2">
        <v>108369.80076073609</v>
      </c>
      <c r="U20" s="2">
        <v>508221.42857728282</v>
      </c>
      <c r="V20" s="2">
        <v>29376.743999999999</v>
      </c>
      <c r="W20" s="2">
        <v>0</v>
      </c>
      <c r="X20" s="2">
        <v>3649659.0524351201</v>
      </c>
      <c r="Y20" s="2">
        <v>1759967.6859294823</v>
      </c>
      <c r="Z20" s="2">
        <v>1948643.368484227</v>
      </c>
      <c r="AA20" s="2">
        <v>-188675.68255474482</v>
      </c>
      <c r="AB20" s="2">
        <v>960</v>
      </c>
      <c r="AC20" s="2">
        <v>0</v>
      </c>
      <c r="AD20" s="2">
        <v>960</v>
      </c>
      <c r="AE20" s="2">
        <v>3461943.369880375</v>
      </c>
      <c r="AF20" s="2">
        <v>0</v>
      </c>
      <c r="AG20" s="2">
        <v>3461943.369880375</v>
      </c>
      <c r="AH20" s="2">
        <v>3461943.369880375</v>
      </c>
      <c r="AI20" s="2">
        <v>3230597536.0522265</v>
      </c>
      <c r="AJ20" s="6">
        <v>270934.91443059465</v>
      </c>
    </row>
    <row r="21" spans="1:36" hidden="1" x14ac:dyDescent="0.25">
      <c r="A21" s="5" t="s">
        <v>41</v>
      </c>
      <c r="B21" s="2" t="s">
        <v>42</v>
      </c>
      <c r="C21" s="2" t="s">
        <v>46</v>
      </c>
      <c r="D21" s="2">
        <v>3</v>
      </c>
      <c r="E21" s="2">
        <v>2022</v>
      </c>
      <c r="F21" s="2">
        <v>1</v>
      </c>
      <c r="G21" s="2" t="s">
        <v>128</v>
      </c>
      <c r="H21" s="2" t="s">
        <v>37</v>
      </c>
      <c r="I21" s="3">
        <v>2291144090.2761602</v>
      </c>
      <c r="J21" s="2">
        <v>0</v>
      </c>
      <c r="K21" s="2">
        <v>2291144090.2761602</v>
      </c>
      <c r="L21" s="2">
        <v>2288603052.3440003</v>
      </c>
      <c r="M21" s="2">
        <v>2541037.9321600338</v>
      </c>
      <c r="N21" s="2">
        <v>1656124.1781662309</v>
      </c>
      <c r="O21" s="2">
        <f t="shared" si="0"/>
        <v>7.2283719963095475E-2</v>
      </c>
      <c r="P21" s="2">
        <v>88200</v>
      </c>
      <c r="Q21" s="2">
        <v>26545.968399999998</v>
      </c>
      <c r="R21" s="2">
        <v>792541.75</v>
      </c>
      <c r="S21" s="2">
        <v>61442.791666666672</v>
      </c>
      <c r="T21" s="2">
        <v>132846.75918356091</v>
      </c>
      <c r="U21" s="2">
        <v>254103.7932160034</v>
      </c>
      <c r="V21" s="2">
        <v>300443.11570000002</v>
      </c>
      <c r="W21" s="2">
        <v>0</v>
      </c>
      <c r="X21" s="2">
        <v>884913.75399380317</v>
      </c>
      <c r="Y21" s="2">
        <v>253267.54370845415</v>
      </c>
      <c r="Z21" s="2">
        <v>407799.14202339447</v>
      </c>
      <c r="AA21" s="2">
        <v>-154531.59831494035</v>
      </c>
      <c r="AB21" s="2">
        <v>42000</v>
      </c>
      <c r="AC21" s="2">
        <v>243180</v>
      </c>
      <c r="AD21" s="2">
        <v>-201180</v>
      </c>
      <c r="AE21" s="2">
        <v>529202.15567886271</v>
      </c>
      <c r="AF21" s="2">
        <v>0</v>
      </c>
      <c r="AG21" s="2">
        <v>529202.15567886271</v>
      </c>
      <c r="AH21" s="2">
        <v>529202.15567886271</v>
      </c>
      <c r="AI21" s="2">
        <v>2701999999.9999995</v>
      </c>
      <c r="AJ21" s="6">
        <v>476000</v>
      </c>
    </row>
    <row r="22" spans="1:36" hidden="1" x14ac:dyDescent="0.25">
      <c r="A22" s="5" t="s">
        <v>41</v>
      </c>
      <c r="B22" s="2" t="s">
        <v>42</v>
      </c>
      <c r="C22" s="2" t="s">
        <v>43</v>
      </c>
      <c r="D22" s="2">
        <v>2</v>
      </c>
      <c r="E22" s="2">
        <v>2023</v>
      </c>
      <c r="F22" s="2">
        <v>1</v>
      </c>
      <c r="G22" s="2" t="s">
        <v>128</v>
      </c>
      <c r="H22" s="2" t="s">
        <v>35</v>
      </c>
      <c r="I22" s="3">
        <v>2239280459.8553996</v>
      </c>
      <c r="J22" s="2">
        <v>0</v>
      </c>
      <c r="K22" s="2">
        <v>2239280459.8553996</v>
      </c>
      <c r="L22" s="2">
        <v>2226595779.5100002</v>
      </c>
      <c r="M22" s="2">
        <v>12684680.34539978</v>
      </c>
      <c r="N22" s="2">
        <v>2498106.1479049129</v>
      </c>
      <c r="O22" s="2">
        <f t="shared" si="0"/>
        <v>0.11155843105361743</v>
      </c>
      <c r="P22" s="2">
        <v>165374.99999999997</v>
      </c>
      <c r="Q22" s="2">
        <v>106516.98082499999</v>
      </c>
      <c r="R22" s="2">
        <v>596774.43829257926</v>
      </c>
      <c r="S22" s="2">
        <v>55801.6875</v>
      </c>
      <c r="T22" s="2">
        <v>166172.53149735541</v>
      </c>
      <c r="U22" s="2">
        <v>1268468.0345399783</v>
      </c>
      <c r="V22" s="2">
        <v>138997.47524999999</v>
      </c>
      <c r="W22" s="2">
        <v>0</v>
      </c>
      <c r="X22" s="2">
        <v>10186574.197494868</v>
      </c>
      <c r="Y22" s="2">
        <v>207285.04222346717</v>
      </c>
      <c r="Z22" s="2">
        <v>316855.72032891033</v>
      </c>
      <c r="AA22" s="2">
        <v>-109570.67810544319</v>
      </c>
      <c r="AB22" s="2">
        <v>77700</v>
      </c>
      <c r="AC22" s="2">
        <v>60750</v>
      </c>
      <c r="AD22" s="2">
        <v>16950</v>
      </c>
      <c r="AE22" s="2">
        <v>10093953.519389424</v>
      </c>
      <c r="AF22" s="2">
        <v>0</v>
      </c>
      <c r="AG22" s="2">
        <v>10093953.519389424</v>
      </c>
      <c r="AH22" s="2">
        <v>10093953.519389424</v>
      </c>
      <c r="AI22" s="2">
        <v>2239280459.8553996</v>
      </c>
      <c r="AJ22" s="6">
        <v>2580000</v>
      </c>
    </row>
    <row r="23" spans="1:36" x14ac:dyDescent="0.25">
      <c r="A23" s="5" t="s">
        <v>36</v>
      </c>
      <c r="B23" s="2" t="s">
        <v>91</v>
      </c>
      <c r="C23" s="2" t="s">
        <v>95</v>
      </c>
      <c r="D23" s="2">
        <v>2</v>
      </c>
      <c r="E23" s="2">
        <v>2023</v>
      </c>
      <c r="F23" s="2">
        <v>1</v>
      </c>
      <c r="G23" s="2" t="s">
        <v>128</v>
      </c>
      <c r="H23" s="2" t="s">
        <v>35</v>
      </c>
      <c r="I23" s="3">
        <v>2155351152.382318</v>
      </c>
      <c r="J23" s="2">
        <v>0</v>
      </c>
      <c r="K23" s="2">
        <v>2155351152.382318</v>
      </c>
      <c r="L23" s="2">
        <v>2151714849.7076898</v>
      </c>
      <c r="M23" s="2">
        <v>3636302.6746284328</v>
      </c>
      <c r="N23" s="2">
        <v>1468327.0880515273</v>
      </c>
      <c r="O23" s="2">
        <f t="shared" si="0"/>
        <v>6.8124726981428518E-2</v>
      </c>
      <c r="P23" s="2">
        <v>77763</v>
      </c>
      <c r="Q23" s="2">
        <v>0</v>
      </c>
      <c r="R23" s="2">
        <v>831043.2874275709</v>
      </c>
      <c r="S23" s="2">
        <v>118826.37810506269</v>
      </c>
      <c r="T23" s="2">
        <v>59011.823056050504</v>
      </c>
      <c r="U23" s="2">
        <v>363630.26746284327</v>
      </c>
      <c r="V23" s="2">
        <v>18052.331999999999</v>
      </c>
      <c r="W23" s="2">
        <v>0</v>
      </c>
      <c r="X23" s="2">
        <v>2167975.5865769051</v>
      </c>
      <c r="Y23" s="2">
        <v>967767.02432084817</v>
      </c>
      <c r="Z23" s="2">
        <v>1355752.0248158094</v>
      </c>
      <c r="AA23" s="2">
        <v>-387985.00049496122</v>
      </c>
      <c r="AB23" s="2">
        <v>3680</v>
      </c>
      <c r="AC23" s="2">
        <v>0</v>
      </c>
      <c r="AD23" s="2">
        <v>3680</v>
      </c>
      <c r="AE23" s="2">
        <v>1783670.5860819439</v>
      </c>
      <c r="AF23" s="2">
        <v>0</v>
      </c>
      <c r="AG23" s="2">
        <v>1783670.5860819439</v>
      </c>
      <c r="AH23" s="2">
        <v>1783670.5860819439</v>
      </c>
      <c r="AI23" s="2">
        <v>2155351152.382318</v>
      </c>
      <c r="AJ23" s="6">
        <v>138644.65936086094</v>
      </c>
    </row>
    <row r="24" spans="1:36" x14ac:dyDescent="0.25">
      <c r="A24" s="5" t="s">
        <v>36</v>
      </c>
      <c r="B24" s="2" t="s">
        <v>53</v>
      </c>
      <c r="C24" s="2" t="s">
        <v>54</v>
      </c>
      <c r="D24" s="2">
        <v>1</v>
      </c>
      <c r="E24" s="2">
        <v>2022</v>
      </c>
      <c r="F24" s="2">
        <v>1</v>
      </c>
      <c r="G24" s="2" t="s">
        <v>128</v>
      </c>
      <c r="H24" s="2" t="s">
        <v>37</v>
      </c>
      <c r="I24" s="3">
        <v>1984431750.395</v>
      </c>
      <c r="J24" s="2">
        <v>0</v>
      </c>
      <c r="K24" s="2">
        <v>1984431750.395</v>
      </c>
      <c r="L24" s="2">
        <v>1982303265.395</v>
      </c>
      <c r="M24" s="2">
        <v>2128485</v>
      </c>
      <c r="N24" s="2">
        <v>1011642.307505175</v>
      </c>
      <c r="O24" s="2">
        <f t="shared" si="0"/>
        <v>5.0978941820690384E-2</v>
      </c>
      <c r="P24" s="2">
        <v>69303.900000000009</v>
      </c>
      <c r="Q24" s="2">
        <v>73558.901515458332</v>
      </c>
      <c r="R24" s="2">
        <v>478771.65369116818</v>
      </c>
      <c r="S24" s="2">
        <v>39193.432000000001</v>
      </c>
      <c r="T24" s="2">
        <v>146769.77686966106</v>
      </c>
      <c r="U24" s="2">
        <v>109725.89614888724</v>
      </c>
      <c r="V24" s="2">
        <v>93818.747280000011</v>
      </c>
      <c r="W24" s="2">
        <v>0</v>
      </c>
      <c r="X24" s="2">
        <v>1117342.6924948252</v>
      </c>
      <c r="Y24" s="2">
        <v>384765.59</v>
      </c>
      <c r="Z24" s="2">
        <v>384765.59</v>
      </c>
      <c r="AA24" s="2">
        <v>0</v>
      </c>
      <c r="AB24" s="2">
        <v>491300</v>
      </c>
      <c r="AC24" s="2">
        <v>49130</v>
      </c>
      <c r="AD24" s="2">
        <v>442170</v>
      </c>
      <c r="AE24" s="2">
        <v>1559512.6924948252</v>
      </c>
      <c r="AF24" s="2">
        <v>0</v>
      </c>
      <c r="AG24" s="2">
        <v>1559512.6924948252</v>
      </c>
      <c r="AH24" s="2">
        <v>1559512.6924948252</v>
      </c>
      <c r="AI24" s="2">
        <v>1700000000</v>
      </c>
      <c r="AJ24" s="6">
        <v>1105000</v>
      </c>
    </row>
    <row r="25" spans="1:36" x14ac:dyDescent="0.25">
      <c r="A25" s="5" t="s">
        <v>36</v>
      </c>
      <c r="B25" s="2" t="s">
        <v>53</v>
      </c>
      <c r="C25" s="2" t="s">
        <v>54</v>
      </c>
      <c r="D25" s="2">
        <v>2</v>
      </c>
      <c r="E25" s="2">
        <v>2022</v>
      </c>
      <c r="F25" s="2">
        <v>1</v>
      </c>
      <c r="G25" s="2" t="s">
        <v>128</v>
      </c>
      <c r="H25" s="2" t="s">
        <v>37</v>
      </c>
      <c r="I25" s="3">
        <v>1908720196.152</v>
      </c>
      <c r="J25" s="2">
        <v>0</v>
      </c>
      <c r="K25" s="2">
        <v>1908720196.152</v>
      </c>
      <c r="L25" s="2">
        <v>1906289455.8239999</v>
      </c>
      <c r="M25" s="2">
        <v>2430740.3279999997</v>
      </c>
      <c r="N25" s="2">
        <v>1349464.4920643161</v>
      </c>
      <c r="O25" s="2">
        <f t="shared" si="0"/>
        <v>7.0699964027459386E-2</v>
      </c>
      <c r="P25" s="2">
        <v>97840.8</v>
      </c>
      <c r="Q25" s="2">
        <v>103847.860963</v>
      </c>
      <c r="R25" s="2">
        <v>729832.47792527452</v>
      </c>
      <c r="S25" s="2">
        <v>40687.68</v>
      </c>
      <c r="T25" s="2">
        <v>150187.49967269227</v>
      </c>
      <c r="U25" s="2">
        <v>184910.44319934916</v>
      </c>
      <c r="V25" s="2">
        <v>42157.730303999997</v>
      </c>
      <c r="W25" s="2">
        <v>0</v>
      </c>
      <c r="X25" s="2">
        <v>1081275.8359356839</v>
      </c>
      <c r="Y25" s="2">
        <v>570675.36</v>
      </c>
      <c r="Z25" s="2">
        <v>570675.36</v>
      </c>
      <c r="AA25" s="2">
        <v>0</v>
      </c>
      <c r="AB25" s="2">
        <v>190200</v>
      </c>
      <c r="AC25" s="2">
        <v>190200</v>
      </c>
      <c r="AD25" s="2">
        <v>0</v>
      </c>
      <c r="AE25" s="2">
        <v>1081275.8359356839</v>
      </c>
      <c r="AF25" s="2">
        <v>0</v>
      </c>
      <c r="AG25" s="2">
        <v>1081275.8359356839</v>
      </c>
      <c r="AH25" s="2">
        <v>1081275.8359356839</v>
      </c>
      <c r="AI25" s="2">
        <v>1920000000</v>
      </c>
      <c r="AJ25" s="6">
        <v>0</v>
      </c>
    </row>
    <row r="26" spans="1:36" hidden="1" x14ac:dyDescent="0.25">
      <c r="A26" s="5" t="s">
        <v>41</v>
      </c>
      <c r="B26" s="2" t="s">
        <v>42</v>
      </c>
      <c r="C26" s="2" t="s">
        <v>46</v>
      </c>
      <c r="D26" s="2">
        <v>3</v>
      </c>
      <c r="E26" s="2">
        <v>2023</v>
      </c>
      <c r="F26" s="2">
        <v>1</v>
      </c>
      <c r="G26" s="2" t="s">
        <v>128</v>
      </c>
      <c r="H26" s="2" t="s">
        <v>37</v>
      </c>
      <c r="I26" s="3">
        <v>1833942866.9759998</v>
      </c>
      <c r="J26" s="2">
        <v>0</v>
      </c>
      <c r="K26" s="2">
        <v>1833942866.9759998</v>
      </c>
      <c r="L26" s="2">
        <v>1826547888.3360007</v>
      </c>
      <c r="M26" s="2">
        <v>7394978.6399992686</v>
      </c>
      <c r="N26" s="2">
        <v>3058176.2895503649</v>
      </c>
      <c r="O26" s="2">
        <f t="shared" si="0"/>
        <v>0.16675417455032346</v>
      </c>
      <c r="P26" s="2">
        <v>100800</v>
      </c>
      <c r="Q26" s="2">
        <v>166966.75411014492</v>
      </c>
      <c r="R26" s="2">
        <v>972356.92637362645</v>
      </c>
      <c r="S26" s="2">
        <v>690329.83466666669</v>
      </c>
      <c r="T26" s="2">
        <v>197719.008</v>
      </c>
      <c r="U26" s="2">
        <v>739497.86399992695</v>
      </c>
      <c r="V26" s="2">
        <v>190505.90240000002</v>
      </c>
      <c r="W26" s="2">
        <v>0</v>
      </c>
      <c r="X26" s="2">
        <v>4336802.3504489018</v>
      </c>
      <c r="Y26" s="2">
        <v>328712.98491161386</v>
      </c>
      <c r="Z26" s="2">
        <v>486565.49188226432</v>
      </c>
      <c r="AA26" s="2">
        <v>-157852.5069706504</v>
      </c>
      <c r="AB26" s="2">
        <v>213280</v>
      </c>
      <c r="AC26" s="2">
        <v>160800</v>
      </c>
      <c r="AD26" s="2">
        <v>52480</v>
      </c>
      <c r="AE26" s="2">
        <v>4231429.8434782522</v>
      </c>
      <c r="AF26" s="2">
        <v>0</v>
      </c>
      <c r="AG26" s="2">
        <v>4231429.8434782522</v>
      </c>
      <c r="AH26" s="2">
        <v>4231429.8434782522</v>
      </c>
      <c r="AI26" s="2">
        <v>1833942866.9759998</v>
      </c>
      <c r="AJ26" s="6">
        <v>2608000</v>
      </c>
    </row>
    <row r="27" spans="1:36" x14ac:dyDescent="0.25">
      <c r="A27" s="5" t="s">
        <v>36</v>
      </c>
      <c r="B27" s="2" t="s">
        <v>91</v>
      </c>
      <c r="C27" s="2" t="s">
        <v>94</v>
      </c>
      <c r="D27" s="2">
        <v>2</v>
      </c>
      <c r="E27" s="2">
        <v>2023</v>
      </c>
      <c r="F27" s="2">
        <v>1</v>
      </c>
      <c r="G27" s="2" t="s">
        <v>128</v>
      </c>
      <c r="H27" s="2" t="s">
        <v>35</v>
      </c>
      <c r="I27" s="3">
        <v>1807540705.0008247</v>
      </c>
      <c r="J27" s="2">
        <v>0</v>
      </c>
      <c r="K27" s="2">
        <v>1807540705.0008247</v>
      </c>
      <c r="L27" s="2">
        <v>1804491194.9046021</v>
      </c>
      <c r="M27" s="2">
        <v>3049510.0962223513</v>
      </c>
      <c r="N27" s="2">
        <v>1309799.5454520932</v>
      </c>
      <c r="O27" s="2">
        <f t="shared" si="0"/>
        <v>7.2463073270125647E-2</v>
      </c>
      <c r="P27" s="2">
        <v>171003.57119999998</v>
      </c>
      <c r="Q27" s="2">
        <v>0</v>
      </c>
      <c r="R27" s="2">
        <v>667079.65285119112</v>
      </c>
      <c r="S27" s="2">
        <v>75129.236814059957</v>
      </c>
      <c r="T27" s="2">
        <v>49489.04596460711</v>
      </c>
      <c r="U27" s="2">
        <v>304951.00962223514</v>
      </c>
      <c r="V27" s="2">
        <v>42147.028999999995</v>
      </c>
      <c r="W27" s="2">
        <v>0</v>
      </c>
      <c r="X27" s="2">
        <v>1739710.5507702578</v>
      </c>
      <c r="Y27" s="2">
        <v>811597.81666387478</v>
      </c>
      <c r="Z27" s="2">
        <v>1136973.4198686052</v>
      </c>
      <c r="AA27" s="2">
        <v>-325375.6032047302</v>
      </c>
      <c r="AB27" s="2">
        <v>935</v>
      </c>
      <c r="AC27" s="2">
        <v>0</v>
      </c>
      <c r="AD27" s="2">
        <v>935</v>
      </c>
      <c r="AE27" s="2">
        <v>1415269.9475655274</v>
      </c>
      <c r="AF27" s="2">
        <v>0</v>
      </c>
      <c r="AG27" s="2">
        <v>1415269.9475655274</v>
      </c>
      <c r="AH27" s="2">
        <v>1415269.9475655274</v>
      </c>
      <c r="AI27" s="2">
        <v>1807540705.0008247</v>
      </c>
      <c r="AJ27" s="6">
        <v>180623.27628706308</v>
      </c>
    </row>
    <row r="28" spans="1:36" hidden="1" x14ac:dyDescent="0.25">
      <c r="A28" s="5" t="s">
        <v>41</v>
      </c>
      <c r="B28" s="2" t="s">
        <v>42</v>
      </c>
      <c r="C28" s="2" t="s">
        <v>43</v>
      </c>
      <c r="D28" s="2">
        <v>2</v>
      </c>
      <c r="E28" s="2">
        <v>2022</v>
      </c>
      <c r="F28" s="2">
        <v>1</v>
      </c>
      <c r="G28" s="2" t="s">
        <v>128</v>
      </c>
      <c r="H28" s="2" t="s">
        <v>35</v>
      </c>
      <c r="I28" s="3">
        <v>1793018420.5400543</v>
      </c>
      <c r="J28" s="2">
        <v>0</v>
      </c>
      <c r="K28" s="2">
        <v>1793018420.5400543</v>
      </c>
      <c r="L28" s="2">
        <v>1787995227.7440002</v>
      </c>
      <c r="M28" s="2">
        <v>5023192.7960542301</v>
      </c>
      <c r="N28" s="2">
        <v>2035109.5247646743</v>
      </c>
      <c r="O28" s="2">
        <f t="shared" si="0"/>
        <v>0.1135018749083293</v>
      </c>
      <c r="P28" s="2">
        <v>116423.99999999997</v>
      </c>
      <c r="Q28" s="2">
        <v>38737.117847999994</v>
      </c>
      <c r="R28" s="2">
        <v>863379.6020478257</v>
      </c>
      <c r="S28" s="2">
        <v>67180.410000000018</v>
      </c>
      <c r="T28" s="2">
        <v>319219.37633559707</v>
      </c>
      <c r="U28" s="2">
        <v>502319.27960542298</v>
      </c>
      <c r="V28" s="2">
        <v>127849.73892782851</v>
      </c>
      <c r="W28" s="2">
        <v>0</v>
      </c>
      <c r="X28" s="2">
        <v>2988083.2712895558</v>
      </c>
      <c r="Y28" s="2">
        <v>210899.22435458124</v>
      </c>
      <c r="Z28" s="2">
        <v>440003.17216669151</v>
      </c>
      <c r="AA28" s="2">
        <v>-229103.94781211027</v>
      </c>
      <c r="AB28" s="2">
        <v>223740</v>
      </c>
      <c r="AC28" s="2">
        <v>93720</v>
      </c>
      <c r="AD28" s="2">
        <v>130020.00000000001</v>
      </c>
      <c r="AE28" s="2">
        <v>2888999.3234774452</v>
      </c>
      <c r="AF28" s="2">
        <v>0</v>
      </c>
      <c r="AG28" s="2">
        <v>2888999.3234774452</v>
      </c>
      <c r="AH28" s="2">
        <v>2888999.3234774452</v>
      </c>
      <c r="AI28" s="2">
        <v>1870000000</v>
      </c>
      <c r="AJ28" s="6">
        <v>2860000</v>
      </c>
    </row>
    <row r="29" spans="1:36" hidden="1" x14ac:dyDescent="0.25">
      <c r="A29" s="5" t="s">
        <v>41</v>
      </c>
      <c r="B29" s="2" t="s">
        <v>42</v>
      </c>
      <c r="C29" s="2" t="s">
        <v>43</v>
      </c>
      <c r="D29" s="2">
        <v>1</v>
      </c>
      <c r="E29" s="2">
        <v>2023</v>
      </c>
      <c r="F29" s="2">
        <v>1</v>
      </c>
      <c r="G29" s="2" t="s">
        <v>128</v>
      </c>
      <c r="H29" s="2" t="s">
        <v>35</v>
      </c>
      <c r="I29" s="3">
        <v>1759265474.4000001</v>
      </c>
      <c r="J29" s="2">
        <v>0</v>
      </c>
      <c r="K29" s="2">
        <v>1759265474.4000001</v>
      </c>
      <c r="L29" s="2">
        <v>1754536787.8720002</v>
      </c>
      <c r="M29" s="2">
        <v>4728686.5279997569</v>
      </c>
      <c r="N29" s="2">
        <v>2067364.8666092965</v>
      </c>
      <c r="O29" s="2">
        <f t="shared" si="0"/>
        <v>0.11751295621340913</v>
      </c>
      <c r="P29" s="2">
        <v>176399.99999999997</v>
      </c>
      <c r="Q29" s="2">
        <v>80354.112880000001</v>
      </c>
      <c r="R29" s="2">
        <v>584352.52385821939</v>
      </c>
      <c r="S29" s="2">
        <v>59521.8</v>
      </c>
      <c r="T29" s="2">
        <v>626576.49595110107</v>
      </c>
      <c r="U29" s="2">
        <v>472868.65279997571</v>
      </c>
      <c r="V29" s="2">
        <v>67291.28112</v>
      </c>
      <c r="W29" s="2">
        <v>0</v>
      </c>
      <c r="X29" s="2">
        <v>2661321.6613904596</v>
      </c>
      <c r="Y29" s="2">
        <v>233950.6872280502</v>
      </c>
      <c r="Z29" s="2">
        <v>324358.07661956269</v>
      </c>
      <c r="AA29" s="2">
        <v>-90407.389391512464</v>
      </c>
      <c r="AB29" s="2">
        <v>82960</v>
      </c>
      <c r="AC29" s="2">
        <v>50880</v>
      </c>
      <c r="AD29" s="2">
        <v>32080</v>
      </c>
      <c r="AE29" s="2">
        <v>2602994.2719989475</v>
      </c>
      <c r="AF29" s="2">
        <v>0</v>
      </c>
      <c r="AG29" s="2">
        <v>2602994.2719989475</v>
      </c>
      <c r="AH29" s="2">
        <v>2602994.2719989475</v>
      </c>
      <c r="AI29" s="2">
        <v>3368529474.4000001</v>
      </c>
      <c r="AJ29" s="6">
        <v>2496000</v>
      </c>
    </row>
    <row r="30" spans="1:36" hidden="1" x14ac:dyDescent="0.25">
      <c r="A30" s="5" t="s">
        <v>41</v>
      </c>
      <c r="B30" s="2" t="s">
        <v>42</v>
      </c>
      <c r="C30" s="2" t="s">
        <v>43</v>
      </c>
      <c r="D30" s="2">
        <v>3</v>
      </c>
      <c r="E30" s="2">
        <v>2022</v>
      </c>
      <c r="F30" s="2">
        <v>1</v>
      </c>
      <c r="G30" s="2" t="s">
        <v>128</v>
      </c>
      <c r="H30" s="2" t="s">
        <v>35</v>
      </c>
      <c r="I30" s="3">
        <v>1725698905.2044032</v>
      </c>
      <c r="J30" s="2">
        <v>0</v>
      </c>
      <c r="K30" s="2">
        <v>1725698905.2044032</v>
      </c>
      <c r="L30" s="2">
        <v>1722534301.0240004</v>
      </c>
      <c r="M30" s="2">
        <v>3164604.1804028321</v>
      </c>
      <c r="N30" s="2">
        <v>1332007.4903608854</v>
      </c>
      <c r="O30" s="2">
        <f t="shared" si="0"/>
        <v>7.7186552436452616E-2</v>
      </c>
      <c r="P30" s="2">
        <v>84671.999999999985</v>
      </c>
      <c r="Q30" s="2">
        <v>28172.449343999997</v>
      </c>
      <c r="R30" s="2">
        <v>672450.89830625267</v>
      </c>
      <c r="S30" s="2">
        <v>48858.48000000001</v>
      </c>
      <c r="T30" s="2">
        <v>128335.18223834953</v>
      </c>
      <c r="U30" s="2">
        <v>316460.4180402832</v>
      </c>
      <c r="V30" s="2">
        <v>53058.062432000006</v>
      </c>
      <c r="W30" s="2">
        <v>0</v>
      </c>
      <c r="X30" s="2">
        <v>1832596.6900419467</v>
      </c>
      <c r="Y30" s="2">
        <v>187168.43392815223</v>
      </c>
      <c r="Z30" s="2">
        <v>431727.9253437061</v>
      </c>
      <c r="AA30" s="2">
        <v>-244559.49141555384</v>
      </c>
      <c r="AB30" s="2">
        <v>361200</v>
      </c>
      <c r="AC30" s="2">
        <v>244480</v>
      </c>
      <c r="AD30" s="2">
        <v>116720</v>
      </c>
      <c r="AE30" s="2">
        <v>1704757.1986263932</v>
      </c>
      <c r="AF30" s="2">
        <v>0</v>
      </c>
      <c r="AG30" s="2">
        <v>1704757.1986263932</v>
      </c>
      <c r="AH30" s="2">
        <v>1704757.1986263932</v>
      </c>
      <c r="AI30" s="2">
        <v>1432000000</v>
      </c>
      <c r="AJ30" s="6">
        <v>1600000</v>
      </c>
    </row>
    <row r="31" spans="1:36" x14ac:dyDescent="0.25">
      <c r="A31" s="5" t="s">
        <v>36</v>
      </c>
      <c r="B31" s="2" t="s">
        <v>91</v>
      </c>
      <c r="C31" s="2" t="s">
        <v>120</v>
      </c>
      <c r="D31" s="2">
        <v>1</v>
      </c>
      <c r="E31" s="2">
        <v>2022</v>
      </c>
      <c r="F31" s="2">
        <v>1</v>
      </c>
      <c r="G31" s="2" t="s">
        <v>128</v>
      </c>
      <c r="H31" s="2" t="s">
        <v>35</v>
      </c>
      <c r="I31" s="3">
        <v>1714488063.7388337</v>
      </c>
      <c r="J31" s="2">
        <v>0</v>
      </c>
      <c r="K31" s="2">
        <v>1714488063.7388337</v>
      </c>
      <c r="L31" s="2">
        <v>1712634229.2058847</v>
      </c>
      <c r="M31" s="2">
        <v>1853834.5329489138</v>
      </c>
      <c r="N31" s="2">
        <v>1395376.1001901007</v>
      </c>
      <c r="O31" s="2">
        <f t="shared" si="0"/>
        <v>8.1387332446465899E-2</v>
      </c>
      <c r="P31" s="2">
        <v>0</v>
      </c>
      <c r="Q31" s="2">
        <v>0</v>
      </c>
      <c r="R31" s="2">
        <v>915972.01636237907</v>
      </c>
      <c r="S31" s="2">
        <v>30036.822776364243</v>
      </c>
      <c r="T31" s="2">
        <v>142916.52775646604</v>
      </c>
      <c r="U31" s="2">
        <v>185383.45329489137</v>
      </c>
      <c r="V31" s="2">
        <v>121067.28</v>
      </c>
      <c r="W31" s="2">
        <v>0</v>
      </c>
      <c r="X31" s="2">
        <v>458458.43275881262</v>
      </c>
      <c r="Y31" s="2">
        <v>1371695.6916426667</v>
      </c>
      <c r="Z31" s="2">
        <v>1861697.0007598915</v>
      </c>
      <c r="AA31" s="2">
        <v>-490001.30911722482</v>
      </c>
      <c r="AB31" s="2">
        <v>15100</v>
      </c>
      <c r="AC31" s="2">
        <v>0</v>
      </c>
      <c r="AD31" s="2">
        <v>15100</v>
      </c>
      <c r="AE31" s="2">
        <v>-16442.876358412206</v>
      </c>
      <c r="AF31" s="2">
        <v>0</v>
      </c>
      <c r="AG31" s="2">
        <v>-16442.876358412206</v>
      </c>
      <c r="AH31" s="2">
        <v>-16442.876358412206</v>
      </c>
      <c r="AI31" s="2">
        <v>1900000000</v>
      </c>
      <c r="AJ31" s="6">
        <v>165732.08722741433</v>
      </c>
    </row>
    <row r="32" spans="1:36" x14ac:dyDescent="0.25">
      <c r="A32" s="5" t="s">
        <v>36</v>
      </c>
      <c r="B32" s="2" t="s">
        <v>91</v>
      </c>
      <c r="C32" s="2" t="s">
        <v>92</v>
      </c>
      <c r="D32" s="2">
        <v>1</v>
      </c>
      <c r="E32" s="2">
        <v>2022</v>
      </c>
      <c r="F32" s="2">
        <v>1</v>
      </c>
      <c r="G32" s="2" t="s">
        <v>128</v>
      </c>
      <c r="H32" s="2" t="s">
        <v>35</v>
      </c>
      <c r="I32" s="3">
        <v>1529092146.5013175</v>
      </c>
      <c r="J32" s="2">
        <v>0</v>
      </c>
      <c r="K32" s="2">
        <v>1529092146.5013175</v>
      </c>
      <c r="L32" s="2">
        <v>1527417681.156461</v>
      </c>
      <c r="M32" s="2">
        <v>1674465.3448569563</v>
      </c>
      <c r="N32" s="2">
        <v>1545106.3402634298</v>
      </c>
      <c r="O32" s="2">
        <f t="shared" si="0"/>
        <v>0.10104730076593187</v>
      </c>
      <c r="P32" s="2">
        <v>264132</v>
      </c>
      <c r="Q32" s="2">
        <v>93925.519</v>
      </c>
      <c r="R32" s="2">
        <v>747373.21650986024</v>
      </c>
      <c r="S32" s="2">
        <v>75792.011439590729</v>
      </c>
      <c r="T32" s="2">
        <v>127462.2698282831</v>
      </c>
      <c r="U32" s="2">
        <v>167446.53448569562</v>
      </c>
      <c r="V32" s="2">
        <v>68974.78899999999</v>
      </c>
      <c r="W32" s="2">
        <v>0</v>
      </c>
      <c r="X32" s="2">
        <v>129359.0045935266</v>
      </c>
      <c r="Y32" s="2">
        <v>1223367.5776701109</v>
      </c>
      <c r="Z32" s="2">
        <v>1660382.666543104</v>
      </c>
      <c r="AA32" s="2">
        <v>-437015.08887299325</v>
      </c>
      <c r="AB32" s="2">
        <v>12470</v>
      </c>
      <c r="AC32" s="2">
        <v>0</v>
      </c>
      <c r="AD32" s="2">
        <v>12470</v>
      </c>
      <c r="AE32" s="2">
        <v>-295186.0842794666</v>
      </c>
      <c r="AF32" s="2">
        <v>0</v>
      </c>
      <c r="AG32" s="2">
        <v>-295186.0842794666</v>
      </c>
      <c r="AH32" s="2">
        <v>-295186.0842794666</v>
      </c>
      <c r="AI32" s="2">
        <v>2175000000</v>
      </c>
      <c r="AJ32" s="6">
        <v>52567.975830815703</v>
      </c>
    </row>
    <row r="33" spans="1:36" x14ac:dyDescent="0.25">
      <c r="A33" s="5" t="s">
        <v>36</v>
      </c>
      <c r="B33" s="2" t="s">
        <v>91</v>
      </c>
      <c r="C33" s="2" t="s">
        <v>103</v>
      </c>
      <c r="D33" s="2">
        <v>3</v>
      </c>
      <c r="E33" s="2">
        <v>2023</v>
      </c>
      <c r="F33" s="2">
        <v>1</v>
      </c>
      <c r="G33" s="2" t="s">
        <v>128</v>
      </c>
      <c r="H33" s="2" t="s">
        <v>35</v>
      </c>
      <c r="I33" s="3">
        <v>1494698737.8032815</v>
      </c>
      <c r="J33" s="2">
        <v>0</v>
      </c>
      <c r="K33" s="2">
        <v>1494698737.8032815</v>
      </c>
      <c r="L33" s="2">
        <v>1492887178.8973734</v>
      </c>
      <c r="M33" s="2">
        <v>1811558.9059083709</v>
      </c>
      <c r="N33" s="2">
        <v>1218633.9293694126</v>
      </c>
      <c r="O33" s="2">
        <f t="shared" si="0"/>
        <v>8.1530404659363398E-2</v>
      </c>
      <c r="P33" s="2">
        <v>122534.0025</v>
      </c>
      <c r="Q33" s="2">
        <v>0</v>
      </c>
      <c r="R33" s="2">
        <v>485114.13573876722</v>
      </c>
      <c r="S33" s="2">
        <v>108531.9793687082</v>
      </c>
      <c r="T33" s="2">
        <v>53325.909171100247</v>
      </c>
      <c r="U33" s="2">
        <v>181155.89059083711</v>
      </c>
      <c r="V33" s="2">
        <v>267972.01200000005</v>
      </c>
      <c r="W33" s="2">
        <v>0</v>
      </c>
      <c r="X33" s="2">
        <v>592924.97653895849</v>
      </c>
      <c r="Y33" s="2">
        <v>1015027.5167007863</v>
      </c>
      <c r="Z33" s="2">
        <v>1282528.6834358624</v>
      </c>
      <c r="AA33" s="2">
        <v>-267501.166735076</v>
      </c>
      <c r="AB33" s="2">
        <v>0</v>
      </c>
      <c r="AC33" s="2">
        <v>0</v>
      </c>
      <c r="AD33" s="2">
        <v>0</v>
      </c>
      <c r="AE33" s="2">
        <v>325423.80980388244</v>
      </c>
      <c r="AF33" s="2">
        <v>0</v>
      </c>
      <c r="AG33" s="2">
        <v>325423.80980388244</v>
      </c>
      <c r="AH33" s="2">
        <v>325423.80980388244</v>
      </c>
      <c r="AI33" s="2">
        <v>1494698737.8032815</v>
      </c>
      <c r="AJ33" s="6">
        <v>521894.2119387759</v>
      </c>
    </row>
    <row r="34" spans="1:36" x14ac:dyDescent="0.25">
      <c r="A34" s="5" t="s">
        <v>36</v>
      </c>
      <c r="B34" s="2" t="s">
        <v>91</v>
      </c>
      <c r="C34" s="2" t="s">
        <v>92</v>
      </c>
      <c r="D34" s="2">
        <v>2</v>
      </c>
      <c r="E34" s="2">
        <v>2022</v>
      </c>
      <c r="F34" s="2">
        <v>1</v>
      </c>
      <c r="G34" s="2" t="s">
        <v>128</v>
      </c>
      <c r="H34" s="2" t="s">
        <v>35</v>
      </c>
      <c r="I34" s="3">
        <v>1472625336.1674643</v>
      </c>
      <c r="J34" s="2">
        <v>0</v>
      </c>
      <c r="K34" s="2">
        <v>1472625336.1674643</v>
      </c>
      <c r="L34" s="2">
        <v>1469684291.9421899</v>
      </c>
      <c r="M34" s="2">
        <v>2941044.2252742462</v>
      </c>
      <c r="N34" s="2">
        <v>1762517.3190204499</v>
      </c>
      <c r="O34" s="2">
        <f t="shared" si="0"/>
        <v>0.11968538607433138</v>
      </c>
      <c r="P34" s="2">
        <v>236808</v>
      </c>
      <c r="Q34" s="2">
        <v>21748.272000000001</v>
      </c>
      <c r="R34" s="2">
        <v>974834.53525029891</v>
      </c>
      <c r="S34" s="2">
        <v>67951.458532046876</v>
      </c>
      <c r="T34" s="2">
        <v>133303.59871067948</v>
      </c>
      <c r="U34" s="2">
        <v>294104.42252742464</v>
      </c>
      <c r="V34" s="2">
        <v>33767.032000000007</v>
      </c>
      <c r="W34" s="2">
        <v>0</v>
      </c>
      <c r="X34" s="2">
        <v>1178526.9062537963</v>
      </c>
      <c r="Y34" s="2">
        <v>1554754.1996336658</v>
      </c>
      <c r="Z34" s="2">
        <v>1883182.4613901046</v>
      </c>
      <c r="AA34" s="2">
        <v>-328428.26175643835</v>
      </c>
      <c r="AB34" s="2">
        <v>1300</v>
      </c>
      <c r="AC34" s="2">
        <v>0</v>
      </c>
      <c r="AD34" s="2">
        <v>1300</v>
      </c>
      <c r="AE34" s="2">
        <v>851398.64449735801</v>
      </c>
      <c r="AF34" s="2">
        <v>0</v>
      </c>
      <c r="AG34" s="2">
        <v>851398.64449735801</v>
      </c>
      <c r="AH34" s="2">
        <v>851398.64449735801</v>
      </c>
      <c r="AI34" s="2">
        <v>1820000000</v>
      </c>
      <c r="AJ34" s="6">
        <v>43987.915407854991</v>
      </c>
    </row>
    <row r="35" spans="1:36" x14ac:dyDescent="0.25">
      <c r="A35" s="5" t="s">
        <v>36</v>
      </c>
      <c r="B35" s="2" t="s">
        <v>91</v>
      </c>
      <c r="C35" s="2" t="s">
        <v>94</v>
      </c>
      <c r="D35" s="2">
        <v>1</v>
      </c>
      <c r="E35" s="2">
        <v>2022</v>
      </c>
      <c r="F35" s="2">
        <v>1</v>
      </c>
      <c r="G35" s="2" t="s">
        <v>128</v>
      </c>
      <c r="H35" s="2" t="s">
        <v>35</v>
      </c>
      <c r="I35" s="3">
        <v>1455788365.2956164</v>
      </c>
      <c r="J35" s="2">
        <v>0</v>
      </c>
      <c r="K35" s="2">
        <v>1455788365.2956164</v>
      </c>
      <c r="L35" s="2">
        <v>1454194172.837882</v>
      </c>
      <c r="M35" s="2">
        <v>1594192.4577345429</v>
      </c>
      <c r="N35" s="2">
        <v>1502170.7589301323</v>
      </c>
      <c r="O35" s="2">
        <f t="shared" si="0"/>
        <v>0.10318606706443195</v>
      </c>
      <c r="P35" s="2">
        <v>130767.4368</v>
      </c>
      <c r="Q35" s="2">
        <v>104327.9300049224</v>
      </c>
      <c r="R35" s="2">
        <v>694940.40656229085</v>
      </c>
      <c r="S35" s="2">
        <v>39050.277463055063</v>
      </c>
      <c r="T35" s="2">
        <v>121351.80332640935</v>
      </c>
      <c r="U35" s="2">
        <v>159419.24577345431</v>
      </c>
      <c r="V35" s="2">
        <v>252313.65900000001</v>
      </c>
      <c r="W35" s="2">
        <v>0</v>
      </c>
      <c r="X35" s="2">
        <v>92021.698804410727</v>
      </c>
      <c r="Y35" s="2">
        <v>1164720.0530896806</v>
      </c>
      <c r="Z35" s="2">
        <v>1580784.8947642732</v>
      </c>
      <c r="AA35" s="2">
        <v>-416064.84167459246</v>
      </c>
      <c r="AB35" s="2">
        <v>1820</v>
      </c>
      <c r="AC35" s="2">
        <v>0</v>
      </c>
      <c r="AD35" s="2">
        <v>1820</v>
      </c>
      <c r="AE35" s="2">
        <v>-322223.14287018176</v>
      </c>
      <c r="AF35" s="2">
        <v>0</v>
      </c>
      <c r="AG35" s="2">
        <v>-322223.14287018176</v>
      </c>
      <c r="AH35" s="2">
        <v>-322223.14287018176</v>
      </c>
      <c r="AI35" s="2">
        <v>1625000000</v>
      </c>
      <c r="AJ35" s="6">
        <v>185185.18518518517</v>
      </c>
    </row>
    <row r="36" spans="1:36" hidden="1" x14ac:dyDescent="0.25">
      <c r="A36" s="5" t="s">
        <v>41</v>
      </c>
      <c r="B36" s="2" t="s">
        <v>42</v>
      </c>
      <c r="C36" s="2" t="s">
        <v>43</v>
      </c>
      <c r="D36" s="2">
        <v>1</v>
      </c>
      <c r="E36" s="2">
        <v>2022</v>
      </c>
      <c r="F36" s="2">
        <v>1</v>
      </c>
      <c r="G36" s="2" t="s">
        <v>128</v>
      </c>
      <c r="H36" s="2" t="s">
        <v>35</v>
      </c>
      <c r="I36" s="3">
        <v>1443109270.54</v>
      </c>
      <c r="J36" s="2">
        <v>0</v>
      </c>
      <c r="K36" s="2">
        <v>1443109270.54</v>
      </c>
      <c r="L36" s="2">
        <v>1439577008.2959998</v>
      </c>
      <c r="M36" s="2">
        <v>3532262.2440002132</v>
      </c>
      <c r="N36" s="2">
        <v>1442866.0337094511</v>
      </c>
      <c r="O36" s="2">
        <f t="shared" si="0"/>
        <v>9.9983144947128094E-2</v>
      </c>
      <c r="P36" s="2">
        <v>74087.999999999985</v>
      </c>
      <c r="Q36" s="2">
        <v>26076.799643999992</v>
      </c>
      <c r="R36" s="2">
        <v>590164.29959742911</v>
      </c>
      <c r="S36" s="2">
        <v>42751.17</v>
      </c>
      <c r="T36" s="2">
        <v>246565.13745115785</v>
      </c>
      <c r="U36" s="2">
        <v>353226.22440002137</v>
      </c>
      <c r="V36" s="2">
        <v>109994.40261684309</v>
      </c>
      <c r="W36" s="2">
        <v>0</v>
      </c>
      <c r="X36" s="2">
        <v>2089396.2102907621</v>
      </c>
      <c r="Y36" s="2">
        <v>133087.9193331654</v>
      </c>
      <c r="Z36" s="2">
        <v>324041.2370126688</v>
      </c>
      <c r="AA36" s="2">
        <v>-190953.31767950338</v>
      </c>
      <c r="AB36" s="2">
        <v>355950</v>
      </c>
      <c r="AC36" s="2">
        <v>228550</v>
      </c>
      <c r="AD36" s="2">
        <v>127400</v>
      </c>
      <c r="AE36" s="2">
        <v>2025842.8926112587</v>
      </c>
      <c r="AF36" s="2">
        <v>0</v>
      </c>
      <c r="AG36" s="2">
        <v>2025842.8926112587</v>
      </c>
      <c r="AH36" s="2">
        <v>2025842.8926112587</v>
      </c>
      <c r="AI36" s="2">
        <v>1301999999.9999998</v>
      </c>
      <c r="AJ36" s="6">
        <v>1540000</v>
      </c>
    </row>
    <row r="37" spans="1:36" x14ac:dyDescent="0.25">
      <c r="A37" s="5" t="s">
        <v>36</v>
      </c>
      <c r="B37" s="2" t="s">
        <v>91</v>
      </c>
      <c r="C37" s="2" t="s">
        <v>95</v>
      </c>
      <c r="D37" s="2">
        <v>2</v>
      </c>
      <c r="E37" s="2">
        <v>2022</v>
      </c>
      <c r="F37" s="2">
        <v>1</v>
      </c>
      <c r="G37" s="2" t="s">
        <v>128</v>
      </c>
      <c r="H37" s="2" t="s">
        <v>35</v>
      </c>
      <c r="I37" s="3">
        <v>1441776108.8807783</v>
      </c>
      <c r="J37" s="2">
        <v>0</v>
      </c>
      <c r="K37" s="2">
        <v>1441776108.8807783</v>
      </c>
      <c r="L37" s="2">
        <v>1438700070.4145637</v>
      </c>
      <c r="M37" s="2">
        <v>3076038.4662147141</v>
      </c>
      <c r="N37" s="2">
        <v>1894277.1741891603</v>
      </c>
      <c r="O37" s="2">
        <f t="shared" si="0"/>
        <v>0.13138497458247173</v>
      </c>
      <c r="P37" s="2">
        <v>78439.199999999997</v>
      </c>
      <c r="Q37" s="2">
        <v>37996.525000000001</v>
      </c>
      <c r="R37" s="2">
        <v>1267686.0783370587</v>
      </c>
      <c r="S37" s="2">
        <v>59611.17511277592</v>
      </c>
      <c r="T37" s="2">
        <v>130511.09411785392</v>
      </c>
      <c r="U37" s="2">
        <v>307603.8466214714</v>
      </c>
      <c r="V37" s="2">
        <v>12429.255000000001</v>
      </c>
      <c r="W37" s="2">
        <v>0</v>
      </c>
      <c r="X37" s="2">
        <v>1181761.2920255538</v>
      </c>
      <c r="Y37" s="2">
        <v>1522184.4994516405</v>
      </c>
      <c r="Z37" s="2">
        <v>1843732.6961667815</v>
      </c>
      <c r="AA37" s="2">
        <v>-321548.19671514072</v>
      </c>
      <c r="AB37" s="2">
        <v>9280</v>
      </c>
      <c r="AC37" s="2">
        <v>0</v>
      </c>
      <c r="AD37" s="2">
        <v>9280</v>
      </c>
      <c r="AE37" s="2">
        <v>869493.09531041305</v>
      </c>
      <c r="AF37" s="2">
        <v>0</v>
      </c>
      <c r="AG37" s="2">
        <v>869493.09531041305</v>
      </c>
      <c r="AH37" s="2">
        <v>869493.09531041305</v>
      </c>
      <c r="AI37" s="2">
        <v>1450000000</v>
      </c>
      <c r="AJ37" s="6">
        <v>-162692.84712482468</v>
      </c>
    </row>
    <row r="38" spans="1:36" x14ac:dyDescent="0.25">
      <c r="A38" s="5" t="s">
        <v>36</v>
      </c>
      <c r="B38" s="2" t="s">
        <v>91</v>
      </c>
      <c r="C38" s="2" t="s">
        <v>120</v>
      </c>
      <c r="D38" s="2">
        <v>2</v>
      </c>
      <c r="E38" s="2">
        <v>2022</v>
      </c>
      <c r="F38" s="2">
        <v>1</v>
      </c>
      <c r="G38" s="2" t="s">
        <v>128</v>
      </c>
      <c r="H38" s="2" t="s">
        <v>35</v>
      </c>
      <c r="I38" s="3">
        <v>1409634364.9424603</v>
      </c>
      <c r="J38" s="2">
        <v>0</v>
      </c>
      <c r="K38" s="2">
        <v>1409634364.9424603</v>
      </c>
      <c r="L38" s="2">
        <v>1406996747.2882528</v>
      </c>
      <c r="M38" s="2">
        <v>2637617.6542078853</v>
      </c>
      <c r="N38" s="2">
        <v>1357684.2304472963</v>
      </c>
      <c r="O38" s="2">
        <f t="shared" si="0"/>
        <v>9.6314637626099264E-2</v>
      </c>
      <c r="P38" s="2">
        <v>0</v>
      </c>
      <c r="Q38" s="2">
        <v>36885.631000000001</v>
      </c>
      <c r="R38" s="2">
        <v>889097.61483454623</v>
      </c>
      <c r="S38" s="2">
        <v>28534.981637546029</v>
      </c>
      <c r="T38" s="2">
        <v>127601.58955441503</v>
      </c>
      <c r="U38" s="2">
        <v>263761.76542078861</v>
      </c>
      <c r="V38" s="2">
        <v>11802.648000000001</v>
      </c>
      <c r="W38" s="2">
        <v>0</v>
      </c>
      <c r="X38" s="2">
        <v>1279933.4237605894</v>
      </c>
      <c r="Y38" s="2">
        <v>1488250.1984829339</v>
      </c>
      <c r="Z38" s="2">
        <v>1802630.0701447004</v>
      </c>
      <c r="AA38" s="2">
        <v>-314379.87166176643</v>
      </c>
      <c r="AB38" s="2">
        <v>190</v>
      </c>
      <c r="AC38" s="2">
        <v>0</v>
      </c>
      <c r="AD38" s="2">
        <v>190</v>
      </c>
      <c r="AE38" s="2">
        <v>965743.55209882313</v>
      </c>
      <c r="AF38" s="2">
        <v>0</v>
      </c>
      <c r="AG38" s="2">
        <v>965743.55209882313</v>
      </c>
      <c r="AH38" s="2">
        <v>965743.55209882313</v>
      </c>
      <c r="AI38" s="2">
        <v>1330000000</v>
      </c>
      <c r="AJ38" s="6">
        <v>116012.46105919001</v>
      </c>
    </row>
    <row r="39" spans="1:36" hidden="1" x14ac:dyDescent="0.25">
      <c r="A39" s="5" t="s">
        <v>32</v>
      </c>
      <c r="B39" s="2" t="s">
        <v>57</v>
      </c>
      <c r="C39" s="2" t="s">
        <v>58</v>
      </c>
      <c r="D39" s="2">
        <v>2</v>
      </c>
      <c r="E39" s="2">
        <v>2023</v>
      </c>
      <c r="F39" s="2">
        <v>1</v>
      </c>
      <c r="G39" s="2" t="s">
        <v>128</v>
      </c>
      <c r="H39" s="2" t="s">
        <v>35</v>
      </c>
      <c r="I39" s="3">
        <v>1363316429.130897</v>
      </c>
      <c r="J39" s="2">
        <v>0</v>
      </c>
      <c r="K39" s="2">
        <v>1363316429.130897</v>
      </c>
      <c r="L39" s="2">
        <v>1359589121.1662998</v>
      </c>
      <c r="M39" s="2">
        <v>3727307.9645972284</v>
      </c>
      <c r="N39" s="2">
        <v>1265101.7959999999</v>
      </c>
      <c r="O39" s="2">
        <f t="shared" si="0"/>
        <v>9.2795903355062756E-2</v>
      </c>
      <c r="P39" s="2">
        <v>104898.22</v>
      </c>
      <c r="Q39" s="2">
        <v>0</v>
      </c>
      <c r="R39" s="2">
        <v>722419.71199999982</v>
      </c>
      <c r="S39" s="2">
        <v>7894.7679999999991</v>
      </c>
      <c r="T39" s="2">
        <v>58518.543999999994</v>
      </c>
      <c r="U39" s="2">
        <v>327789.41999999993</v>
      </c>
      <c r="V39" s="2">
        <v>43581.131999999998</v>
      </c>
      <c r="W39" s="2">
        <v>0</v>
      </c>
      <c r="X39" s="2">
        <v>2462206.1685972288</v>
      </c>
      <c r="Y39" s="2">
        <v>0</v>
      </c>
      <c r="Z39" s="2">
        <v>40483.799999999996</v>
      </c>
      <c r="AA39" s="2">
        <v>-40483.799999999996</v>
      </c>
      <c r="AB39" s="2">
        <v>45920</v>
      </c>
      <c r="AC39" s="2">
        <v>15646.400000000001</v>
      </c>
      <c r="AD39" s="2">
        <v>30273.600000000002</v>
      </c>
      <c r="AE39" s="2">
        <v>2451995.9685972291</v>
      </c>
      <c r="AF39" s="2">
        <v>0</v>
      </c>
      <c r="AG39" s="2">
        <v>2451995.9685972291</v>
      </c>
      <c r="AH39" s="2">
        <v>2451995.9685972291</v>
      </c>
      <c r="AI39" s="2">
        <v>1363316429.130897</v>
      </c>
      <c r="AJ39" s="6">
        <v>1139090.155417169</v>
      </c>
    </row>
    <row r="40" spans="1:36" x14ac:dyDescent="0.25">
      <c r="A40" s="5" t="s">
        <v>36</v>
      </c>
      <c r="B40" s="2" t="s">
        <v>91</v>
      </c>
      <c r="C40" s="2" t="s">
        <v>93</v>
      </c>
      <c r="D40" s="2">
        <v>1</v>
      </c>
      <c r="E40" s="2">
        <v>2023</v>
      </c>
      <c r="F40" s="2">
        <v>1</v>
      </c>
      <c r="G40" s="2" t="s">
        <v>128</v>
      </c>
      <c r="H40" s="2" t="s">
        <v>35</v>
      </c>
      <c r="I40" s="3">
        <v>1265279191.7689219</v>
      </c>
      <c r="J40" s="2">
        <v>0</v>
      </c>
      <c r="K40" s="2">
        <v>1265279191.7689219</v>
      </c>
      <c r="L40" s="2">
        <v>1262589311.9849255</v>
      </c>
      <c r="M40" s="2">
        <v>2689879.7839966272</v>
      </c>
      <c r="N40" s="2">
        <v>1458982.4440214382</v>
      </c>
      <c r="O40" s="2">
        <f t="shared" si="0"/>
        <v>0.11530913125835174</v>
      </c>
      <c r="P40" s="2">
        <v>136984.31999999998</v>
      </c>
      <c r="Q40" s="2">
        <v>26223.404000000002</v>
      </c>
      <c r="R40" s="2">
        <v>748002.91419755714</v>
      </c>
      <c r="S40" s="2">
        <v>211368.19091977412</v>
      </c>
      <c r="T40" s="2">
        <v>57357.230504443927</v>
      </c>
      <c r="U40" s="2">
        <v>268987.97839966277</v>
      </c>
      <c r="V40" s="2">
        <v>10058.405999999999</v>
      </c>
      <c r="W40" s="2">
        <v>0</v>
      </c>
      <c r="X40" s="2">
        <v>1230897.3399751894</v>
      </c>
      <c r="Y40" s="2">
        <v>931503.71721274394</v>
      </c>
      <c r="Z40" s="2">
        <v>1031364.6982139816</v>
      </c>
      <c r="AA40" s="2">
        <v>-99860.981001237742</v>
      </c>
      <c r="AB40" s="2">
        <v>690</v>
      </c>
      <c r="AC40" s="2">
        <v>0</v>
      </c>
      <c r="AD40" s="2">
        <v>690</v>
      </c>
      <c r="AE40" s="2">
        <v>1131726.3589739518</v>
      </c>
      <c r="AF40" s="2">
        <v>0</v>
      </c>
      <c r="AG40" s="2">
        <v>1131726.3589739518</v>
      </c>
      <c r="AH40" s="2">
        <v>1131726.3589739518</v>
      </c>
      <c r="AI40" s="2">
        <v>3565279191.7689219</v>
      </c>
      <c r="AJ40" s="6">
        <v>140392.77416080647</v>
      </c>
    </row>
    <row r="41" spans="1:36" x14ac:dyDescent="0.25">
      <c r="A41" s="5" t="s">
        <v>36</v>
      </c>
      <c r="B41" s="2" t="s">
        <v>91</v>
      </c>
      <c r="C41" s="2" t="s">
        <v>93</v>
      </c>
      <c r="D41" s="2">
        <v>1</v>
      </c>
      <c r="E41" s="2">
        <v>2022</v>
      </c>
      <c r="F41" s="2">
        <v>1</v>
      </c>
      <c r="G41" s="2" t="s">
        <v>128</v>
      </c>
      <c r="H41" s="2" t="s">
        <v>35</v>
      </c>
      <c r="I41" s="3">
        <v>1206358767.3684864</v>
      </c>
      <c r="J41" s="2">
        <v>0</v>
      </c>
      <c r="K41" s="2">
        <v>1206358767.3684864</v>
      </c>
      <c r="L41" s="2">
        <v>1205037718.1733513</v>
      </c>
      <c r="M41" s="2">
        <v>1321049.1951350328</v>
      </c>
      <c r="N41" s="2">
        <v>1396991.4789779775</v>
      </c>
      <c r="O41" s="2">
        <f t="shared" si="0"/>
        <v>0.11580232321976086</v>
      </c>
      <c r="P41" s="2">
        <v>160807.68000000002</v>
      </c>
      <c r="Q41" s="2">
        <v>103603.53715789475</v>
      </c>
      <c r="R41" s="2">
        <v>852229.27462136582</v>
      </c>
      <c r="S41" s="2">
        <v>39703.700497045145</v>
      </c>
      <c r="T41" s="2">
        <v>100559.81718816869</v>
      </c>
      <c r="U41" s="2">
        <v>132104.91951350329</v>
      </c>
      <c r="V41" s="2">
        <v>7982.55</v>
      </c>
      <c r="W41" s="2">
        <v>0</v>
      </c>
      <c r="X41" s="2">
        <v>-75942.283842944977</v>
      </c>
      <c r="Y41" s="2">
        <v>965161.06397739192</v>
      </c>
      <c r="Z41" s="2">
        <v>1309938.8362918475</v>
      </c>
      <c r="AA41" s="2">
        <v>-344777.77231445559</v>
      </c>
      <c r="AB41" s="2">
        <v>4185</v>
      </c>
      <c r="AC41" s="2">
        <v>0</v>
      </c>
      <c r="AD41" s="2">
        <v>4185</v>
      </c>
      <c r="AE41" s="2">
        <v>-416535.05615740054</v>
      </c>
      <c r="AF41" s="2">
        <v>0</v>
      </c>
      <c r="AG41" s="2">
        <v>-416535.05615740054</v>
      </c>
      <c r="AH41" s="2">
        <v>-416535.05615740054</v>
      </c>
      <c r="AI41" s="2">
        <v>1755000000</v>
      </c>
      <c r="AJ41" s="6">
        <v>105365.85365853659</v>
      </c>
    </row>
    <row r="42" spans="1:36" hidden="1" x14ac:dyDescent="0.25">
      <c r="A42" s="5" t="s">
        <v>32</v>
      </c>
      <c r="B42" s="2" t="s">
        <v>57</v>
      </c>
      <c r="C42" s="2" t="s">
        <v>60</v>
      </c>
      <c r="D42" s="2">
        <v>2</v>
      </c>
      <c r="E42" s="2">
        <v>2023</v>
      </c>
      <c r="F42" s="2">
        <v>1</v>
      </c>
      <c r="G42" s="2" t="s">
        <v>128</v>
      </c>
      <c r="H42" s="2" t="s">
        <v>35</v>
      </c>
      <c r="I42" s="3">
        <v>1148976598.6393237</v>
      </c>
      <c r="J42" s="2">
        <v>0</v>
      </c>
      <c r="K42" s="2">
        <v>1148976598.6393237</v>
      </c>
      <c r="L42" s="2">
        <v>1145318341.6046188</v>
      </c>
      <c r="M42" s="2">
        <v>3658257.0347049558</v>
      </c>
      <c r="N42" s="2">
        <v>701166.69800000009</v>
      </c>
      <c r="O42" s="2">
        <f t="shared" si="0"/>
        <v>6.1025324521870782E-2</v>
      </c>
      <c r="P42" s="2">
        <v>94368.957999999984</v>
      </c>
      <c r="Q42" s="2">
        <v>27450.848999999998</v>
      </c>
      <c r="R42" s="2">
        <v>169288.22499999998</v>
      </c>
      <c r="S42" s="2">
        <v>4088.3620000000001</v>
      </c>
      <c r="T42" s="2">
        <v>31977.951999999997</v>
      </c>
      <c r="U42" s="2">
        <v>340298.00600000005</v>
      </c>
      <c r="V42" s="2">
        <v>33694.345999999998</v>
      </c>
      <c r="W42" s="2">
        <v>0</v>
      </c>
      <c r="X42" s="2">
        <v>2957090.3367049554</v>
      </c>
      <c r="Y42" s="2">
        <v>0</v>
      </c>
      <c r="Z42" s="2">
        <v>22761.81</v>
      </c>
      <c r="AA42" s="2">
        <v>-22761.81</v>
      </c>
      <c r="AB42" s="2">
        <v>116870</v>
      </c>
      <c r="AC42" s="2">
        <v>28727.399999999998</v>
      </c>
      <c r="AD42" s="2">
        <v>88142.6</v>
      </c>
      <c r="AE42" s="2">
        <v>3022471.1267049559</v>
      </c>
      <c r="AF42" s="2">
        <v>0</v>
      </c>
      <c r="AG42" s="2">
        <v>3022471.1267049559</v>
      </c>
      <c r="AH42" s="2">
        <v>3022471.1267049559</v>
      </c>
      <c r="AI42" s="2">
        <v>1148976598.6393237</v>
      </c>
      <c r="AJ42" s="6">
        <v>814367.33897457412</v>
      </c>
    </row>
    <row r="43" spans="1:36" x14ac:dyDescent="0.25">
      <c r="A43" s="5" t="s">
        <v>36</v>
      </c>
      <c r="B43" s="2" t="s">
        <v>91</v>
      </c>
      <c r="C43" s="2" t="s">
        <v>94</v>
      </c>
      <c r="D43" s="2">
        <v>3</v>
      </c>
      <c r="E43" s="2">
        <v>2023</v>
      </c>
      <c r="F43" s="2">
        <v>1</v>
      </c>
      <c r="G43" s="2" t="s">
        <v>128</v>
      </c>
      <c r="H43" s="2" t="s">
        <v>35</v>
      </c>
      <c r="I43" s="3">
        <v>1136864899.1150861</v>
      </c>
      <c r="J43" s="2">
        <v>0</v>
      </c>
      <c r="K43" s="2">
        <v>1136864899.1150861</v>
      </c>
      <c r="L43" s="2">
        <v>1135487030.9997807</v>
      </c>
      <c r="M43" s="2">
        <v>1377868.1153055038</v>
      </c>
      <c r="N43" s="2">
        <v>1490663.7061075373</v>
      </c>
      <c r="O43" s="2">
        <f t="shared" si="0"/>
        <v>0.13112056738385022</v>
      </c>
      <c r="P43" s="2">
        <v>211239.70559999999</v>
      </c>
      <c r="Q43" s="2">
        <v>0</v>
      </c>
      <c r="R43" s="2">
        <v>794134.26079535403</v>
      </c>
      <c r="S43" s="2">
        <v>280189.70429972111</v>
      </c>
      <c r="T43" s="2">
        <v>40559.580881911432</v>
      </c>
      <c r="U43" s="2">
        <v>137786.81153055042</v>
      </c>
      <c r="V43" s="2">
        <v>26753.643000000004</v>
      </c>
      <c r="W43" s="2">
        <v>0</v>
      </c>
      <c r="X43" s="2">
        <v>-112795.59080203324</v>
      </c>
      <c r="Y43" s="2">
        <v>772027.91852825391</v>
      </c>
      <c r="Z43" s="2">
        <v>975488.7760522163</v>
      </c>
      <c r="AA43" s="2">
        <v>-203460.85752396248</v>
      </c>
      <c r="AB43" s="2">
        <v>105</v>
      </c>
      <c r="AC43" s="2">
        <v>0</v>
      </c>
      <c r="AD43" s="2">
        <v>105</v>
      </c>
      <c r="AE43" s="2">
        <v>-316151.44832599571</v>
      </c>
      <c r="AF43" s="2">
        <v>0</v>
      </c>
      <c r="AG43" s="2">
        <v>-316151.44832599571</v>
      </c>
      <c r="AH43" s="2">
        <v>-316151.44832599571</v>
      </c>
      <c r="AI43" s="2">
        <v>1136864899.1150861</v>
      </c>
      <c r="AJ43" s="6">
        <v>223122.87070754857</v>
      </c>
    </row>
    <row r="44" spans="1:36" x14ac:dyDescent="0.25">
      <c r="A44" s="5" t="s">
        <v>36</v>
      </c>
      <c r="B44" s="2" t="s">
        <v>53</v>
      </c>
      <c r="C44" s="2" t="s">
        <v>54</v>
      </c>
      <c r="D44" s="2">
        <v>3</v>
      </c>
      <c r="E44" s="2">
        <v>2023</v>
      </c>
      <c r="F44" s="2">
        <v>1</v>
      </c>
      <c r="G44" s="2" t="s">
        <v>128</v>
      </c>
      <c r="H44" s="2" t="s">
        <v>37</v>
      </c>
      <c r="I44" s="3">
        <v>1126316486.6400001</v>
      </c>
      <c r="J44" s="2">
        <v>0</v>
      </c>
      <c r="K44" s="2">
        <v>1126316486.6400001</v>
      </c>
      <c r="L44" s="2">
        <v>1119240847.3199999</v>
      </c>
      <c r="M44" s="2">
        <v>7075639.3200000003</v>
      </c>
      <c r="N44" s="2">
        <v>1606910.4850254986</v>
      </c>
      <c r="O44" s="2">
        <f t="shared" si="0"/>
        <v>0.1426695341927556</v>
      </c>
      <c r="P44" s="2">
        <v>100055.7</v>
      </c>
      <c r="Q44" s="2">
        <v>269839.09290375008</v>
      </c>
      <c r="R44" s="2">
        <v>769427.97784615378</v>
      </c>
      <c r="S44" s="2">
        <v>43893.24</v>
      </c>
      <c r="T44" s="2">
        <v>196631.80819466765</v>
      </c>
      <c r="U44" s="2">
        <v>109486.15776092719</v>
      </c>
      <c r="V44" s="2">
        <v>117576.50832000001</v>
      </c>
      <c r="W44" s="2">
        <v>0</v>
      </c>
      <c r="X44" s="2">
        <v>5468728.8349745013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5468728.8349745013</v>
      </c>
      <c r="AF44" s="2">
        <v>0</v>
      </c>
      <c r="AG44" s="2">
        <v>5468728.8349745013</v>
      </c>
      <c r="AH44" s="2">
        <v>5468728.8349745013</v>
      </c>
      <c r="AI44" s="2">
        <v>1126316486.6400001</v>
      </c>
      <c r="AJ44" s="6">
        <v>1650000</v>
      </c>
    </row>
    <row r="45" spans="1:36" x14ac:dyDescent="0.25">
      <c r="A45" s="5" t="s">
        <v>36</v>
      </c>
      <c r="B45" s="2" t="s">
        <v>91</v>
      </c>
      <c r="C45" s="2" t="s">
        <v>92</v>
      </c>
      <c r="D45" s="2">
        <v>2</v>
      </c>
      <c r="E45" s="2">
        <v>2023</v>
      </c>
      <c r="F45" s="2">
        <v>1</v>
      </c>
      <c r="G45" s="2" t="s">
        <v>128</v>
      </c>
      <c r="H45" s="2" t="s">
        <v>35</v>
      </c>
      <c r="I45" s="3">
        <v>1116613776.936553</v>
      </c>
      <c r="J45" s="2">
        <v>0</v>
      </c>
      <c r="K45" s="2">
        <v>1116613776.936553</v>
      </c>
      <c r="L45" s="2">
        <v>1114729932.7847021</v>
      </c>
      <c r="M45" s="2">
        <v>1883844.1518511963</v>
      </c>
      <c r="N45" s="2">
        <v>787586.00305673492</v>
      </c>
      <c r="O45" s="2">
        <f t="shared" si="0"/>
        <v>7.0533430566967315E-2</v>
      </c>
      <c r="P45" s="2">
        <v>109296</v>
      </c>
      <c r="Q45" s="2">
        <v>16257.768</v>
      </c>
      <c r="R45" s="2">
        <v>389393.05980485171</v>
      </c>
      <c r="S45" s="2">
        <v>43540.123160606701</v>
      </c>
      <c r="T45" s="2">
        <v>30572.008906157065</v>
      </c>
      <c r="U45" s="2">
        <v>188384.41518511961</v>
      </c>
      <c r="V45" s="2">
        <v>10142.628000000001</v>
      </c>
      <c r="W45" s="2">
        <v>0</v>
      </c>
      <c r="X45" s="2">
        <v>1096258.148794461</v>
      </c>
      <c r="Y45" s="2">
        <v>501367.02366439719</v>
      </c>
      <c r="Z45" s="2">
        <v>702368.79375580826</v>
      </c>
      <c r="AA45" s="2">
        <v>-201001.77009141119</v>
      </c>
      <c r="AB45" s="2">
        <v>2880</v>
      </c>
      <c r="AC45" s="2">
        <v>0</v>
      </c>
      <c r="AD45" s="2">
        <v>2880</v>
      </c>
      <c r="AE45" s="2">
        <v>898136.37870305008</v>
      </c>
      <c r="AF45" s="2">
        <v>0</v>
      </c>
      <c r="AG45" s="2">
        <v>898136.37870305008</v>
      </c>
      <c r="AH45" s="2">
        <v>898136.37870305008</v>
      </c>
      <c r="AI45" s="2">
        <v>1116613776.936553</v>
      </c>
      <c r="AJ45" s="6">
        <v>147421.93847288637</v>
      </c>
    </row>
    <row r="46" spans="1:36" x14ac:dyDescent="0.25">
      <c r="A46" s="5" t="s">
        <v>36</v>
      </c>
      <c r="B46" s="2" t="s">
        <v>91</v>
      </c>
      <c r="C46" s="2" t="s">
        <v>92</v>
      </c>
      <c r="D46" s="2">
        <v>1</v>
      </c>
      <c r="E46" s="2">
        <v>2023</v>
      </c>
      <c r="F46" s="2">
        <v>1</v>
      </c>
      <c r="G46" s="2" t="s">
        <v>128</v>
      </c>
      <c r="H46" s="2" t="s">
        <v>35</v>
      </c>
      <c r="I46" s="3">
        <v>1102114026.7067597</v>
      </c>
      <c r="J46" s="2">
        <v>0</v>
      </c>
      <c r="K46" s="2">
        <v>1102114026.7067597</v>
      </c>
      <c r="L46" s="2">
        <v>1099771022.6809423</v>
      </c>
      <c r="M46" s="2">
        <v>2343004.0258174436</v>
      </c>
      <c r="N46" s="2">
        <v>1425640.7589257243</v>
      </c>
      <c r="O46" s="2">
        <f t="shared" si="0"/>
        <v>0.12935510522315904</v>
      </c>
      <c r="P46" s="2">
        <v>218592</v>
      </c>
      <c r="Q46" s="2">
        <v>12587.328</v>
      </c>
      <c r="R46" s="2">
        <v>739259.42244846327</v>
      </c>
      <c r="S46" s="2">
        <v>141296.24632121343</v>
      </c>
      <c r="T46" s="2">
        <v>49960.679574303227</v>
      </c>
      <c r="U46" s="2">
        <v>234300.40258174439</v>
      </c>
      <c r="V46" s="2">
        <v>29644.68</v>
      </c>
      <c r="W46" s="2">
        <v>0</v>
      </c>
      <c r="X46" s="2">
        <v>917363.26689171942</v>
      </c>
      <c r="Y46" s="2">
        <v>811380.85518847615</v>
      </c>
      <c r="Z46" s="2">
        <v>898364.17760310811</v>
      </c>
      <c r="AA46" s="2">
        <v>-86983.322414631999</v>
      </c>
      <c r="AB46" s="2">
        <v>4800</v>
      </c>
      <c r="AC46" s="2">
        <v>0</v>
      </c>
      <c r="AD46" s="2">
        <v>4800</v>
      </c>
      <c r="AE46" s="2">
        <v>835179.94447708735</v>
      </c>
      <c r="AF46" s="2">
        <v>0</v>
      </c>
      <c r="AG46" s="2">
        <v>835179.94447708735</v>
      </c>
      <c r="AH46" s="2">
        <v>835179.94447708735</v>
      </c>
      <c r="AI46" s="2">
        <v>3094114026.7067599</v>
      </c>
      <c r="AJ46" s="6">
        <v>147421.93847288637</v>
      </c>
    </row>
    <row r="47" spans="1:36" x14ac:dyDescent="0.25">
      <c r="A47" s="5" t="s">
        <v>36</v>
      </c>
      <c r="B47" s="2" t="s">
        <v>91</v>
      </c>
      <c r="C47" s="2" t="s">
        <v>95</v>
      </c>
      <c r="D47" s="2">
        <v>3</v>
      </c>
      <c r="E47" s="2">
        <v>2023</v>
      </c>
      <c r="F47" s="2">
        <v>1</v>
      </c>
      <c r="G47" s="2" t="s">
        <v>128</v>
      </c>
      <c r="H47" s="2" t="s">
        <v>35</v>
      </c>
      <c r="I47" s="3">
        <v>1084963969.7159901</v>
      </c>
      <c r="J47" s="2">
        <v>0</v>
      </c>
      <c r="K47" s="2">
        <v>1084963969.7159901</v>
      </c>
      <c r="L47" s="2">
        <v>1083649004.9727821</v>
      </c>
      <c r="M47" s="2">
        <v>1314964.7432077562</v>
      </c>
      <c r="N47" s="2">
        <v>1423258.4847026053</v>
      </c>
      <c r="O47" s="2">
        <f t="shared" si="0"/>
        <v>0.13118025339359152</v>
      </c>
      <c r="P47" s="2">
        <v>91287</v>
      </c>
      <c r="Q47" s="2">
        <v>0</v>
      </c>
      <c r="R47" s="2">
        <v>932875.49389849184</v>
      </c>
      <c r="S47" s="2">
        <v>217305.83516681276</v>
      </c>
      <c r="T47" s="2">
        <v>38707.9273165251</v>
      </c>
      <c r="U47" s="2">
        <v>131496.47432077563</v>
      </c>
      <c r="V47" s="2">
        <v>11585.754000000001</v>
      </c>
      <c r="W47" s="2">
        <v>0</v>
      </c>
      <c r="X47" s="2">
        <v>-108293.74149484912</v>
      </c>
      <c r="Y47" s="2">
        <v>736782.77504211501</v>
      </c>
      <c r="Z47" s="2">
        <v>930955.0991527841</v>
      </c>
      <c r="AA47" s="2">
        <v>-194172.32411066911</v>
      </c>
      <c r="AB47" s="2">
        <v>2835</v>
      </c>
      <c r="AC47" s="2">
        <v>0</v>
      </c>
      <c r="AD47" s="2">
        <v>2835</v>
      </c>
      <c r="AE47" s="2">
        <v>-299631.06560551823</v>
      </c>
      <c r="AF47" s="2">
        <v>0</v>
      </c>
      <c r="AG47" s="2">
        <v>-299631.06560551823</v>
      </c>
      <c r="AH47" s="2">
        <v>-299631.06560551823</v>
      </c>
      <c r="AI47" s="2">
        <v>1084963969.7159901</v>
      </c>
      <c r="AJ47" s="6">
        <v>162756.77403231506</v>
      </c>
    </row>
    <row r="48" spans="1:36" x14ac:dyDescent="0.25">
      <c r="A48" s="5" t="s">
        <v>36</v>
      </c>
      <c r="B48" s="2" t="s">
        <v>91</v>
      </c>
      <c r="C48" s="2" t="s">
        <v>92</v>
      </c>
      <c r="D48" s="2">
        <v>3</v>
      </c>
      <c r="E48" s="2">
        <v>2022</v>
      </c>
      <c r="F48" s="2">
        <v>1</v>
      </c>
      <c r="G48" s="2" t="s">
        <v>128</v>
      </c>
      <c r="H48" s="2" t="s">
        <v>35</v>
      </c>
      <c r="I48" s="3">
        <v>1042209106.3616786</v>
      </c>
      <c r="J48" s="2">
        <v>0</v>
      </c>
      <c r="K48" s="2">
        <v>1042209106.3616786</v>
      </c>
      <c r="L48" s="2">
        <v>1040198190.8996124</v>
      </c>
      <c r="M48" s="2">
        <v>2010915.4620660783</v>
      </c>
      <c r="N48" s="2">
        <v>1566364.2181138904</v>
      </c>
      <c r="O48" s="2">
        <f t="shared" si="0"/>
        <v>0.15029270120101157</v>
      </c>
      <c r="P48" s="2">
        <v>245916</v>
      </c>
      <c r="Q48" s="2">
        <v>22584.744000000006</v>
      </c>
      <c r="R48" s="2">
        <v>909138.66293509933</v>
      </c>
      <c r="S48" s="2">
        <v>70564.976167894827</v>
      </c>
      <c r="T48" s="2">
        <v>79565.288804288473</v>
      </c>
      <c r="U48" s="2">
        <v>201091.54620660783</v>
      </c>
      <c r="V48" s="2">
        <v>37503.000000000007</v>
      </c>
      <c r="W48" s="2">
        <v>0</v>
      </c>
      <c r="X48" s="2">
        <v>444551.24395218794</v>
      </c>
      <c r="Y48" s="2">
        <v>1834965.7055203319</v>
      </c>
      <c r="Z48" s="2">
        <v>2165890.9667085293</v>
      </c>
      <c r="AA48" s="2">
        <v>-330925.26118819742</v>
      </c>
      <c r="AB48" s="2">
        <v>27000</v>
      </c>
      <c r="AC48" s="2">
        <v>0</v>
      </c>
      <c r="AD48" s="2">
        <v>27000</v>
      </c>
      <c r="AE48" s="2">
        <v>140625.98276399059</v>
      </c>
      <c r="AF48" s="2">
        <v>0</v>
      </c>
      <c r="AG48" s="2">
        <v>140625.98276399059</v>
      </c>
      <c r="AH48" s="2">
        <v>140625.98276399059</v>
      </c>
      <c r="AI48" s="2">
        <v>1856250000</v>
      </c>
      <c r="AJ48" s="6">
        <v>44864.048338368586</v>
      </c>
    </row>
    <row r="49" spans="1:36" hidden="1" x14ac:dyDescent="0.25">
      <c r="A49" s="5" t="s">
        <v>32</v>
      </c>
      <c r="B49" s="2" t="s">
        <v>38</v>
      </c>
      <c r="C49" s="2" t="s">
        <v>39</v>
      </c>
      <c r="D49" s="2">
        <v>1</v>
      </c>
      <c r="E49" s="2">
        <v>2022</v>
      </c>
      <c r="F49" s="2">
        <v>1</v>
      </c>
      <c r="G49" s="2" t="s">
        <v>128</v>
      </c>
      <c r="H49" s="2" t="s">
        <v>35</v>
      </c>
      <c r="I49" s="3">
        <v>1038186314.7039999</v>
      </c>
      <c r="J49" s="2">
        <v>0</v>
      </c>
      <c r="K49" s="2">
        <v>1038186314.7039999</v>
      </c>
      <c r="L49" s="2">
        <v>1037746539.0320001</v>
      </c>
      <c r="M49" s="2">
        <v>439775.67199999996</v>
      </c>
      <c r="N49" s="2">
        <v>1452756.102</v>
      </c>
      <c r="O49" s="2">
        <f t="shared" si="0"/>
        <v>0.13993211829364166</v>
      </c>
      <c r="P49" s="2">
        <v>140000</v>
      </c>
      <c r="Q49" s="2">
        <v>28145.851999999995</v>
      </c>
      <c r="R49" s="2">
        <v>1140964.23</v>
      </c>
      <c r="S49" s="2">
        <v>16594.059999999998</v>
      </c>
      <c r="T49" s="2">
        <v>0</v>
      </c>
      <c r="U49" s="2">
        <v>40562.508000000002</v>
      </c>
      <c r="V49" s="2">
        <v>86489.452000000005</v>
      </c>
      <c r="W49" s="2">
        <v>0</v>
      </c>
      <c r="X49" s="2">
        <v>-1012980.43</v>
      </c>
      <c r="Y49" s="2">
        <v>12.04</v>
      </c>
      <c r="Z49" s="2">
        <v>0</v>
      </c>
      <c r="AA49" s="2">
        <v>12.04</v>
      </c>
      <c r="AB49" s="2">
        <v>26040</v>
      </c>
      <c r="AC49" s="2">
        <v>27720</v>
      </c>
      <c r="AD49" s="2">
        <v>-1680</v>
      </c>
      <c r="AE49" s="2">
        <v>-1014648.3900000001</v>
      </c>
      <c r="AF49" s="2">
        <v>0</v>
      </c>
      <c r="AG49" s="2">
        <v>-1014648.3900000001</v>
      </c>
      <c r="AH49" s="2">
        <v>-1014648.3900000001</v>
      </c>
      <c r="AI49" s="2">
        <v>1036000000</v>
      </c>
      <c r="AJ49" s="6">
        <v>0</v>
      </c>
    </row>
    <row r="50" spans="1:36" x14ac:dyDescent="0.25">
      <c r="A50" s="5" t="s">
        <v>36</v>
      </c>
      <c r="B50" s="2" t="s">
        <v>53</v>
      </c>
      <c r="C50" s="2" t="s">
        <v>54</v>
      </c>
      <c r="D50" s="2">
        <v>3</v>
      </c>
      <c r="E50" s="2">
        <v>2023</v>
      </c>
      <c r="F50" s="2">
        <v>1</v>
      </c>
      <c r="G50" s="2" t="s">
        <v>128</v>
      </c>
      <c r="H50" s="2" t="s">
        <v>35</v>
      </c>
      <c r="I50" s="3">
        <v>981874392.67200005</v>
      </c>
      <c r="J50" s="2">
        <v>0</v>
      </c>
      <c r="K50" s="2">
        <v>981874392.67200005</v>
      </c>
      <c r="L50" s="2">
        <v>980683072.68000007</v>
      </c>
      <c r="M50" s="2">
        <v>1191319.9920000457</v>
      </c>
      <c r="N50" s="2">
        <v>853945.21442239033</v>
      </c>
      <c r="O50" s="2">
        <f t="shared" si="0"/>
        <v>8.6970922227488506E-2</v>
      </c>
      <c r="P50" s="2">
        <v>100055.7</v>
      </c>
      <c r="Q50" s="2">
        <v>269839.09290375008</v>
      </c>
      <c r="R50" s="2">
        <v>192356.99446153844</v>
      </c>
      <c r="S50" s="2">
        <v>106343.31</v>
      </c>
      <c r="T50" s="2">
        <v>134386.88915752267</v>
      </c>
      <c r="U50" s="2">
        <v>18434.100819579158</v>
      </c>
      <c r="V50" s="2">
        <v>32529.127080000002</v>
      </c>
      <c r="W50" s="2">
        <v>0</v>
      </c>
      <c r="X50" s="2">
        <v>337374.77757765551</v>
      </c>
      <c r="Y50" s="2">
        <v>654334.19999999995</v>
      </c>
      <c r="Z50" s="2">
        <v>654334.19999999995</v>
      </c>
      <c r="AA50" s="2">
        <v>0</v>
      </c>
      <c r="AB50" s="2">
        <v>178950</v>
      </c>
      <c r="AC50" s="2">
        <v>178950</v>
      </c>
      <c r="AD50" s="2">
        <v>0</v>
      </c>
      <c r="AE50" s="2">
        <v>337374.77757765551</v>
      </c>
      <c r="AF50" s="2">
        <v>0</v>
      </c>
      <c r="AG50" s="2">
        <v>337374.77757765551</v>
      </c>
      <c r="AH50" s="2">
        <v>337374.77757765551</v>
      </c>
      <c r="AI50" s="2">
        <v>981874392.67200005</v>
      </c>
      <c r="AJ50" s="6">
        <v>0</v>
      </c>
    </row>
    <row r="51" spans="1:36" x14ac:dyDescent="0.25">
      <c r="A51" s="5" t="s">
        <v>36</v>
      </c>
      <c r="B51" s="2" t="s">
        <v>91</v>
      </c>
      <c r="C51" s="2" t="s">
        <v>93</v>
      </c>
      <c r="D51" s="2">
        <v>3</v>
      </c>
      <c r="E51" s="2">
        <v>2022</v>
      </c>
      <c r="F51" s="2">
        <v>1</v>
      </c>
      <c r="G51" s="2" t="s">
        <v>128</v>
      </c>
      <c r="H51" s="2" t="s">
        <v>35</v>
      </c>
      <c r="I51" s="3">
        <v>971006239.16759372</v>
      </c>
      <c r="J51" s="2">
        <v>0</v>
      </c>
      <c r="K51" s="2">
        <v>971006239.16759372</v>
      </c>
      <c r="L51" s="2">
        <v>968961458.11774325</v>
      </c>
      <c r="M51" s="2">
        <v>2044781.049850418</v>
      </c>
      <c r="N51" s="2">
        <v>1294123.1302442865</v>
      </c>
      <c r="O51" s="2">
        <f t="shared" si="0"/>
        <v>0.13327649998971053</v>
      </c>
      <c r="P51" s="2">
        <v>136984.31999999998</v>
      </c>
      <c r="Q51" s="2">
        <v>27031.347999999998</v>
      </c>
      <c r="R51" s="2">
        <v>800770.40361733898</v>
      </c>
      <c r="S51" s="2">
        <v>33821.670793779194</v>
      </c>
      <c r="T51" s="2">
        <v>74129.453848126883</v>
      </c>
      <c r="U51" s="2">
        <v>204478.10498504178</v>
      </c>
      <c r="V51" s="2">
        <v>16907.828999999998</v>
      </c>
      <c r="W51" s="2">
        <v>0</v>
      </c>
      <c r="X51" s="2">
        <v>750657.91960613127</v>
      </c>
      <c r="Y51" s="2">
        <v>1709602.3608341815</v>
      </c>
      <c r="Z51" s="2">
        <v>2017919.0809151065</v>
      </c>
      <c r="AA51" s="2">
        <v>-308316.72008092509</v>
      </c>
      <c r="AB51" s="2">
        <v>12995</v>
      </c>
      <c r="AC51" s="2">
        <v>0</v>
      </c>
      <c r="AD51" s="2">
        <v>12995</v>
      </c>
      <c r="AE51" s="2">
        <v>455336.19952520618</v>
      </c>
      <c r="AF51" s="2">
        <v>0</v>
      </c>
      <c r="AG51" s="2">
        <v>455336.19952520618</v>
      </c>
      <c r="AH51" s="2">
        <v>455336.19952520618</v>
      </c>
      <c r="AI51" s="2">
        <v>1523750000</v>
      </c>
      <c r="AJ51" s="6">
        <v>91482.17636022513</v>
      </c>
    </row>
    <row r="52" spans="1:36" x14ac:dyDescent="0.25">
      <c r="A52" s="5" t="s">
        <v>36</v>
      </c>
      <c r="B52" s="2" t="s">
        <v>91</v>
      </c>
      <c r="C52" s="2" t="s">
        <v>97</v>
      </c>
      <c r="D52" s="2">
        <v>2</v>
      </c>
      <c r="E52" s="2">
        <v>2023</v>
      </c>
      <c r="F52" s="2">
        <v>1</v>
      </c>
      <c r="G52" s="2" t="s">
        <v>128</v>
      </c>
      <c r="H52" s="2" t="s">
        <v>35</v>
      </c>
      <c r="I52" s="3">
        <v>966853069.93328238</v>
      </c>
      <c r="J52" s="2">
        <v>0</v>
      </c>
      <c r="K52" s="2">
        <v>966853069.93328238</v>
      </c>
      <c r="L52" s="2">
        <v>965221887.74736118</v>
      </c>
      <c r="M52" s="2">
        <v>1631182.1859213638</v>
      </c>
      <c r="N52" s="2">
        <v>889191.63489887025</v>
      </c>
      <c r="O52" s="2">
        <f t="shared" si="0"/>
        <v>9.1967607338747856E-2</v>
      </c>
      <c r="P52" s="2">
        <v>18801.75</v>
      </c>
      <c r="Q52" s="2">
        <v>16589.79</v>
      </c>
      <c r="R52" s="2">
        <v>614600.0810049501</v>
      </c>
      <c r="S52" s="2">
        <v>47272.157022799744</v>
      </c>
      <c r="T52" s="2">
        <v>26471.678278983982</v>
      </c>
      <c r="U52" s="2">
        <v>163118.21859213637</v>
      </c>
      <c r="V52" s="2">
        <v>2337.96</v>
      </c>
      <c r="W52" s="2">
        <v>0</v>
      </c>
      <c r="X52" s="2">
        <v>741990.55102249363</v>
      </c>
      <c r="Y52" s="2">
        <v>434123.46865641337</v>
      </c>
      <c r="Z52" s="2">
        <v>608166.79723514302</v>
      </c>
      <c r="AA52" s="2">
        <v>-174043.32857872959</v>
      </c>
      <c r="AB52" s="2">
        <v>975</v>
      </c>
      <c r="AC52" s="2">
        <v>0</v>
      </c>
      <c r="AD52" s="2">
        <v>975</v>
      </c>
      <c r="AE52" s="2">
        <v>568922.22244376387</v>
      </c>
      <c r="AF52" s="2">
        <v>0</v>
      </c>
      <c r="AG52" s="2">
        <v>568922.22244376387</v>
      </c>
      <c r="AH52" s="2">
        <v>568922.22244376387</v>
      </c>
      <c r="AI52" s="2">
        <v>966853069.93328238</v>
      </c>
      <c r="AJ52" s="6">
        <v>52107.187015383744</v>
      </c>
    </row>
    <row r="53" spans="1:36" hidden="1" x14ac:dyDescent="0.25">
      <c r="A53" s="5" t="s">
        <v>32</v>
      </c>
      <c r="B53" s="2" t="s">
        <v>38</v>
      </c>
      <c r="C53" s="2" t="s">
        <v>39</v>
      </c>
      <c r="D53" s="2">
        <v>3</v>
      </c>
      <c r="E53" s="2">
        <v>2023</v>
      </c>
      <c r="F53" s="2">
        <v>1</v>
      </c>
      <c r="G53" s="2" t="s">
        <v>128</v>
      </c>
      <c r="H53" s="2" t="s">
        <v>37</v>
      </c>
      <c r="I53" s="3">
        <v>938261062.55471992</v>
      </c>
      <c r="J53" s="2">
        <v>0</v>
      </c>
      <c r="K53" s="2">
        <v>938261062.55471992</v>
      </c>
      <c r="L53" s="2">
        <v>936367290.54471982</v>
      </c>
      <c r="M53" s="2">
        <v>1893772.01</v>
      </c>
      <c r="N53" s="2">
        <v>996866.15989999985</v>
      </c>
      <c r="O53" s="2">
        <f t="shared" si="0"/>
        <v>0.1062461397668692</v>
      </c>
      <c r="P53" s="2">
        <v>68250</v>
      </c>
      <c r="Q53" s="2">
        <v>217494.31599999999</v>
      </c>
      <c r="R53" s="2">
        <v>343371.46090000001</v>
      </c>
      <c r="S53" s="2">
        <v>0</v>
      </c>
      <c r="T53" s="2">
        <v>50504.766000000011</v>
      </c>
      <c r="U53" s="2">
        <v>234367.497</v>
      </c>
      <c r="V53" s="2">
        <v>82878.12</v>
      </c>
      <c r="W53" s="2">
        <v>40305.830500000004</v>
      </c>
      <c r="X53" s="2">
        <v>856600.01960000012</v>
      </c>
      <c r="Y53" s="2">
        <v>531622.68954130542</v>
      </c>
      <c r="Z53" s="2">
        <v>555323.80153177783</v>
      </c>
      <c r="AA53" s="2">
        <v>-23701.111990472349</v>
      </c>
      <c r="AB53" s="2">
        <v>11830</v>
      </c>
      <c r="AC53" s="2">
        <v>21634.495999999999</v>
      </c>
      <c r="AD53" s="2">
        <v>-9804.496000000001</v>
      </c>
      <c r="AE53" s="2">
        <v>823094.41160952777</v>
      </c>
      <c r="AF53" s="2">
        <v>0</v>
      </c>
      <c r="AG53" s="2">
        <v>823094.41160952777</v>
      </c>
      <c r="AH53" s="2">
        <v>823094.41160952777</v>
      </c>
      <c r="AI53" s="2">
        <v>938261062.55471992</v>
      </c>
      <c r="AJ53" s="6">
        <v>0</v>
      </c>
    </row>
    <row r="54" spans="1:36" x14ac:dyDescent="0.25">
      <c r="A54" s="5" t="s">
        <v>36</v>
      </c>
      <c r="B54" s="2" t="s">
        <v>91</v>
      </c>
      <c r="C54" s="2" t="s">
        <v>95</v>
      </c>
      <c r="D54" s="2">
        <v>1</v>
      </c>
      <c r="E54" s="2">
        <v>2023</v>
      </c>
      <c r="F54" s="2">
        <v>1</v>
      </c>
      <c r="G54" s="2" t="s">
        <v>128</v>
      </c>
      <c r="H54" s="2" t="s">
        <v>35</v>
      </c>
      <c r="I54" s="3">
        <v>925521052.56844282</v>
      </c>
      <c r="J54" s="2">
        <v>0</v>
      </c>
      <c r="K54" s="2">
        <v>925521052.56844282</v>
      </c>
      <c r="L54" s="2">
        <v>923553470.7215569</v>
      </c>
      <c r="M54" s="2">
        <v>1967581.8468860318</v>
      </c>
      <c r="N54" s="2">
        <v>1500956.8548292725</v>
      </c>
      <c r="O54" s="2">
        <f t="shared" si="0"/>
        <v>0.162174253158685</v>
      </c>
      <c r="P54" s="2">
        <v>94668</v>
      </c>
      <c r="Q54" s="2">
        <v>22548.455999999998</v>
      </c>
      <c r="R54" s="2">
        <v>960178.56719855499</v>
      </c>
      <c r="S54" s="2">
        <v>173890.19943225023</v>
      </c>
      <c r="T54" s="2">
        <v>41955.423509864158</v>
      </c>
      <c r="U54" s="2">
        <v>196758.18468860321</v>
      </c>
      <c r="V54" s="2">
        <v>10958.023999999998</v>
      </c>
      <c r="W54" s="2">
        <v>0</v>
      </c>
      <c r="X54" s="2">
        <v>466624.99205675937</v>
      </c>
      <c r="Y54" s="2">
        <v>681372.38518943905</v>
      </c>
      <c r="Z54" s="2">
        <v>754418.27170051797</v>
      </c>
      <c r="AA54" s="2">
        <v>-73045.886511079021</v>
      </c>
      <c r="AB54" s="2">
        <v>2660</v>
      </c>
      <c r="AC54" s="2">
        <v>0</v>
      </c>
      <c r="AD54" s="2">
        <v>2660</v>
      </c>
      <c r="AE54" s="2">
        <v>396239.10554568039</v>
      </c>
      <c r="AF54" s="2">
        <v>0</v>
      </c>
      <c r="AG54" s="2">
        <v>396239.10554568039</v>
      </c>
      <c r="AH54" s="2">
        <v>396239.10554568039</v>
      </c>
      <c r="AI54" s="2">
        <v>2465521052.5684433</v>
      </c>
      <c r="AJ54" s="6">
        <v>84392.401350089276</v>
      </c>
    </row>
    <row r="55" spans="1:36" hidden="1" x14ac:dyDescent="0.25">
      <c r="A55" s="5" t="s">
        <v>32</v>
      </c>
      <c r="B55" s="2" t="s">
        <v>38</v>
      </c>
      <c r="C55" s="2" t="s">
        <v>39</v>
      </c>
      <c r="D55" s="2">
        <v>3</v>
      </c>
      <c r="E55" s="2">
        <v>2022</v>
      </c>
      <c r="F55" s="2">
        <v>1</v>
      </c>
      <c r="G55" s="2" t="s">
        <v>128</v>
      </c>
      <c r="H55" s="2" t="s">
        <v>35</v>
      </c>
      <c r="I55" s="3">
        <v>896864238.62699997</v>
      </c>
      <c r="J55" s="2">
        <v>0</v>
      </c>
      <c r="K55" s="2">
        <v>896864238.62699997</v>
      </c>
      <c r="L55" s="2">
        <v>896331141.63600016</v>
      </c>
      <c r="M55" s="2">
        <v>533096.99099999992</v>
      </c>
      <c r="N55" s="2">
        <v>765039.65369999595</v>
      </c>
      <c r="O55" s="2">
        <f t="shared" si="0"/>
        <v>8.5301612078009389E-2</v>
      </c>
      <c r="P55" s="2">
        <v>105000</v>
      </c>
      <c r="Q55" s="2">
        <v>21109.389000000003</v>
      </c>
      <c r="R55" s="2">
        <v>526892.46750000003</v>
      </c>
      <c r="S55" s="2">
        <v>7245</v>
      </c>
      <c r="T55" s="2">
        <v>4851</v>
      </c>
      <c r="U55" s="2">
        <v>58057.696199995997</v>
      </c>
      <c r="V55" s="2">
        <v>41884.101000000002</v>
      </c>
      <c r="W55" s="2">
        <v>0</v>
      </c>
      <c r="X55" s="2">
        <v>-231942.662699996</v>
      </c>
      <c r="Y55" s="2">
        <v>2108.3370000000004</v>
      </c>
      <c r="Z55" s="2">
        <v>0</v>
      </c>
      <c r="AA55" s="2">
        <v>2108.3370000000004</v>
      </c>
      <c r="AB55" s="2">
        <v>100275</v>
      </c>
      <c r="AC55" s="2">
        <v>20790</v>
      </c>
      <c r="AD55" s="2">
        <v>79485</v>
      </c>
      <c r="AE55" s="2">
        <v>-150349.325699996</v>
      </c>
      <c r="AF55" s="2">
        <v>0</v>
      </c>
      <c r="AG55" s="2">
        <v>-150349.325699996</v>
      </c>
      <c r="AH55" s="2">
        <v>-150349.325699996</v>
      </c>
      <c r="AI55" s="2">
        <v>861000000</v>
      </c>
      <c r="AJ55" s="6">
        <v>-386277.37226277369</v>
      </c>
    </row>
    <row r="56" spans="1:36" x14ac:dyDescent="0.25">
      <c r="A56" s="5" t="s">
        <v>36</v>
      </c>
      <c r="B56" s="2" t="s">
        <v>53</v>
      </c>
      <c r="C56" s="2" t="s">
        <v>54</v>
      </c>
      <c r="D56" s="2">
        <v>1</v>
      </c>
      <c r="E56" s="2">
        <v>2023</v>
      </c>
      <c r="F56" s="2">
        <v>1</v>
      </c>
      <c r="G56" s="2" t="s">
        <v>128</v>
      </c>
      <c r="H56" s="2" t="s">
        <v>37</v>
      </c>
      <c r="I56" s="3">
        <v>895535333.33599985</v>
      </c>
      <c r="J56" s="2">
        <v>0</v>
      </c>
      <c r="K56" s="2">
        <v>895535333.33599985</v>
      </c>
      <c r="L56" s="2">
        <v>894346232.28999996</v>
      </c>
      <c r="M56" s="2">
        <v>1189101.0459999999</v>
      </c>
      <c r="N56" s="2">
        <v>717986.28066871664</v>
      </c>
      <c r="O56" s="2">
        <f t="shared" si="0"/>
        <v>8.0173975715074577E-2</v>
      </c>
      <c r="P56" s="2">
        <v>57073.8</v>
      </c>
      <c r="Q56" s="2">
        <v>122163.18002175001</v>
      </c>
      <c r="R56" s="2">
        <v>343567.78335726494</v>
      </c>
      <c r="S56" s="2">
        <v>29300.151999999998</v>
      </c>
      <c r="T56" s="2">
        <v>62366.43410667657</v>
      </c>
      <c r="U56" s="2">
        <v>33831.767535025145</v>
      </c>
      <c r="V56" s="2">
        <v>69683.163647999987</v>
      </c>
      <c r="W56" s="2">
        <v>0</v>
      </c>
      <c r="X56" s="2">
        <v>471114.76533128327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471114.76533128327</v>
      </c>
      <c r="AF56" s="2">
        <v>0</v>
      </c>
      <c r="AG56" s="2">
        <v>471114.76533128327</v>
      </c>
      <c r="AH56" s="2">
        <v>471114.76533128327</v>
      </c>
      <c r="AI56" s="2">
        <v>1546206333.336</v>
      </c>
      <c r="AJ56" s="6">
        <v>490000</v>
      </c>
    </row>
    <row r="57" spans="1:36" x14ac:dyDescent="0.25">
      <c r="A57" s="5" t="s">
        <v>36</v>
      </c>
      <c r="B57" s="2" t="s">
        <v>53</v>
      </c>
      <c r="C57" s="2" t="s">
        <v>54</v>
      </c>
      <c r="D57" s="2">
        <v>2</v>
      </c>
      <c r="E57" s="2">
        <v>2023</v>
      </c>
      <c r="F57" s="2">
        <v>1</v>
      </c>
      <c r="G57" s="2" t="s">
        <v>128</v>
      </c>
      <c r="H57" s="2" t="s">
        <v>37</v>
      </c>
      <c r="I57" s="3">
        <v>894685264.005</v>
      </c>
      <c r="J57" s="2">
        <v>0</v>
      </c>
      <c r="K57" s="2">
        <v>894685264.005</v>
      </c>
      <c r="L57" s="2">
        <v>893290530.62999988</v>
      </c>
      <c r="M57" s="2">
        <v>1394733.375</v>
      </c>
      <c r="N57" s="2">
        <v>845132.91351556545</v>
      </c>
      <c r="O57" s="2">
        <f t="shared" si="0"/>
        <v>9.4461476847442785E-2</v>
      </c>
      <c r="P57" s="2">
        <v>61150.5</v>
      </c>
      <c r="Q57" s="2">
        <v>131249.12145187502</v>
      </c>
      <c r="R57" s="2">
        <v>470735.39314865944</v>
      </c>
      <c r="S57" s="2">
        <v>17223.420000000002</v>
      </c>
      <c r="T57" s="2">
        <v>88107.091758262701</v>
      </c>
      <c r="U57" s="2">
        <v>48443.179076768298</v>
      </c>
      <c r="V57" s="2">
        <v>28224.208080000004</v>
      </c>
      <c r="W57" s="2">
        <v>0</v>
      </c>
      <c r="X57" s="2">
        <v>549600.46148443467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549600.46148443467</v>
      </c>
      <c r="AF57" s="2">
        <v>0</v>
      </c>
      <c r="AG57" s="2">
        <v>549600.46148443467</v>
      </c>
      <c r="AH57" s="2">
        <v>549600.46148443467</v>
      </c>
      <c r="AI57" s="2">
        <v>894685264.005</v>
      </c>
      <c r="AJ57" s="6">
        <v>825000</v>
      </c>
    </row>
    <row r="58" spans="1:36" x14ac:dyDescent="0.25">
      <c r="A58" s="5" t="s">
        <v>36</v>
      </c>
      <c r="B58" s="2" t="s">
        <v>53</v>
      </c>
      <c r="C58" s="2" t="s">
        <v>54</v>
      </c>
      <c r="D58" s="2">
        <v>2</v>
      </c>
      <c r="E58" s="2">
        <v>2023</v>
      </c>
      <c r="F58" s="2">
        <v>1</v>
      </c>
      <c r="G58" s="2" t="s">
        <v>128</v>
      </c>
      <c r="H58" s="2" t="s">
        <v>35</v>
      </c>
      <c r="I58" s="3">
        <v>835538502.17040002</v>
      </c>
      <c r="J58" s="2">
        <v>0</v>
      </c>
      <c r="K58" s="2">
        <v>835538502.17040002</v>
      </c>
      <c r="L58" s="2">
        <v>834524011.6500001</v>
      </c>
      <c r="M58" s="2">
        <v>1014490.5204000322</v>
      </c>
      <c r="N58" s="2">
        <v>628059.49974402611</v>
      </c>
      <c r="O58" s="2">
        <f t="shared" si="0"/>
        <v>7.5168229604330006E-2</v>
      </c>
      <c r="P58" s="2">
        <v>85610.7</v>
      </c>
      <c r="Q58" s="2">
        <v>183748.77003262503</v>
      </c>
      <c r="R58" s="2">
        <v>164757.38760203079</v>
      </c>
      <c r="S58" s="2">
        <v>43954.197</v>
      </c>
      <c r="T58" s="2">
        <v>104873.74230915711</v>
      </c>
      <c r="U58" s="2">
        <v>35236.229972213194</v>
      </c>
      <c r="V58" s="2">
        <v>9878.4728279999999</v>
      </c>
      <c r="W58" s="2">
        <v>0</v>
      </c>
      <c r="X58" s="2">
        <v>386431.02065600583</v>
      </c>
      <c r="Y58" s="2">
        <v>470575.98</v>
      </c>
      <c r="Z58" s="2">
        <v>470575.98</v>
      </c>
      <c r="AA58" s="2">
        <v>0</v>
      </c>
      <c r="AB58" s="2">
        <v>197925</v>
      </c>
      <c r="AC58" s="2">
        <v>197925</v>
      </c>
      <c r="AD58" s="2">
        <v>0</v>
      </c>
      <c r="AE58" s="2">
        <v>386431.02065600583</v>
      </c>
      <c r="AF58" s="2">
        <v>0</v>
      </c>
      <c r="AG58" s="2">
        <v>386431.02065600583</v>
      </c>
      <c r="AH58" s="2">
        <v>386431.02065600583</v>
      </c>
      <c r="AI58" s="2">
        <v>835538502.17040002</v>
      </c>
      <c r="AJ58" s="6">
        <v>0</v>
      </c>
    </row>
    <row r="59" spans="1:36" hidden="1" x14ac:dyDescent="0.25">
      <c r="A59" s="5" t="s">
        <v>32</v>
      </c>
      <c r="B59" s="2" t="s">
        <v>57</v>
      </c>
      <c r="C59" s="2" t="s">
        <v>62</v>
      </c>
      <c r="D59" s="2">
        <v>2</v>
      </c>
      <c r="E59" s="2">
        <v>2023</v>
      </c>
      <c r="F59" s="2">
        <v>1</v>
      </c>
      <c r="G59" s="2" t="s">
        <v>128</v>
      </c>
      <c r="H59" s="2" t="s">
        <v>35</v>
      </c>
      <c r="I59" s="3">
        <v>830675788.10708809</v>
      </c>
      <c r="J59" s="2">
        <v>0</v>
      </c>
      <c r="K59" s="2">
        <v>830675788.10708809</v>
      </c>
      <c r="L59" s="2">
        <v>828755947.50902402</v>
      </c>
      <c r="M59" s="2">
        <v>1919840.5980639267</v>
      </c>
      <c r="N59" s="2">
        <v>465845.82</v>
      </c>
      <c r="O59" s="2">
        <f t="shared" si="0"/>
        <v>5.6080341653095667E-2</v>
      </c>
      <c r="P59" s="2">
        <v>63525</v>
      </c>
      <c r="Q59" s="2">
        <v>21488.28</v>
      </c>
      <c r="R59" s="2">
        <v>141813.78</v>
      </c>
      <c r="S59" s="2">
        <v>2749.08</v>
      </c>
      <c r="T59" s="2">
        <v>31774.74</v>
      </c>
      <c r="U59" s="2">
        <v>173064.56999999998</v>
      </c>
      <c r="V59" s="2">
        <v>31430.37</v>
      </c>
      <c r="W59" s="2">
        <v>0</v>
      </c>
      <c r="X59" s="2">
        <v>1453994.7780639268</v>
      </c>
      <c r="Y59" s="2">
        <v>0</v>
      </c>
      <c r="Z59" s="2">
        <v>3304.8</v>
      </c>
      <c r="AA59" s="2">
        <v>-3304.8</v>
      </c>
      <c r="AB59" s="2">
        <v>61350</v>
      </c>
      <c r="AC59" s="2">
        <v>15379.439999999999</v>
      </c>
      <c r="AD59" s="2">
        <v>45970.559999999998</v>
      </c>
      <c r="AE59" s="2">
        <v>1496660.5380639269</v>
      </c>
      <c r="AF59" s="2">
        <v>0</v>
      </c>
      <c r="AG59" s="2">
        <v>1496660.5380639269</v>
      </c>
      <c r="AH59" s="2">
        <v>1496660.5380639269</v>
      </c>
      <c r="AI59" s="2">
        <v>830675788.10708809</v>
      </c>
      <c r="AJ59" s="6">
        <v>372046.56954845058</v>
      </c>
    </row>
    <row r="60" spans="1:36" x14ac:dyDescent="0.25">
      <c r="A60" s="5" t="s">
        <v>36</v>
      </c>
      <c r="B60" s="2" t="s">
        <v>91</v>
      </c>
      <c r="C60" s="2" t="s">
        <v>120</v>
      </c>
      <c r="D60" s="2">
        <v>3</v>
      </c>
      <c r="E60" s="2">
        <v>2022</v>
      </c>
      <c r="F60" s="2">
        <v>1</v>
      </c>
      <c r="G60" s="2" t="s">
        <v>128</v>
      </c>
      <c r="H60" s="2" t="s">
        <v>35</v>
      </c>
      <c r="I60" s="3">
        <v>829351870.3439945</v>
      </c>
      <c r="J60" s="2">
        <v>0</v>
      </c>
      <c r="K60" s="2">
        <v>829351870.3439945</v>
      </c>
      <c r="L60" s="2">
        <v>827960777.14386439</v>
      </c>
      <c r="M60" s="2">
        <v>1391093.2001301574</v>
      </c>
      <c r="N60" s="2">
        <v>1828565.3904438412</v>
      </c>
      <c r="O60" s="2">
        <f t="shared" si="0"/>
        <v>0.22048125238873553</v>
      </c>
      <c r="P60" s="2">
        <v>0</v>
      </c>
      <c r="Q60" s="2">
        <v>56299.120999999999</v>
      </c>
      <c r="R60" s="2">
        <v>1502734.8430263954</v>
      </c>
      <c r="S60" s="2">
        <v>43553.393025728146</v>
      </c>
      <c r="T60" s="2">
        <v>63315.145378701971</v>
      </c>
      <c r="U60" s="2">
        <v>139109.32001301573</v>
      </c>
      <c r="V60" s="2">
        <v>23553.567999999999</v>
      </c>
      <c r="W60" s="2">
        <v>0</v>
      </c>
      <c r="X60" s="2">
        <v>-437472.19031368371</v>
      </c>
      <c r="Y60" s="2">
        <v>1460198.563417899</v>
      </c>
      <c r="Z60" s="2">
        <v>1723536.7770597038</v>
      </c>
      <c r="AA60" s="2">
        <v>-263338.21364180499</v>
      </c>
      <c r="AB60" s="2">
        <v>1305</v>
      </c>
      <c r="AC60" s="2">
        <v>0</v>
      </c>
      <c r="AD60" s="2">
        <v>1305</v>
      </c>
      <c r="AE60" s="2">
        <v>-699505.40395548858</v>
      </c>
      <c r="AF60" s="2">
        <v>0</v>
      </c>
      <c r="AG60" s="2">
        <v>-699505.40395548858</v>
      </c>
      <c r="AH60" s="2">
        <v>-699505.40395548858</v>
      </c>
      <c r="AI60" s="2">
        <v>1631250000</v>
      </c>
      <c r="AJ60" s="6">
        <v>142289.71962616823</v>
      </c>
    </row>
    <row r="61" spans="1:36" x14ac:dyDescent="0.25">
      <c r="A61" s="5" t="s">
        <v>36</v>
      </c>
      <c r="B61" s="2" t="s">
        <v>91</v>
      </c>
      <c r="C61" s="2" t="s">
        <v>94</v>
      </c>
      <c r="D61" s="2">
        <v>2</v>
      </c>
      <c r="E61" s="2">
        <v>2022</v>
      </c>
      <c r="F61" s="2">
        <v>1</v>
      </c>
      <c r="G61" s="2" t="s">
        <v>128</v>
      </c>
      <c r="H61" s="2" t="s">
        <v>35</v>
      </c>
      <c r="I61" s="3">
        <v>823603777.90595818</v>
      </c>
      <c r="J61" s="2">
        <v>0</v>
      </c>
      <c r="K61" s="2">
        <v>823603777.90595818</v>
      </c>
      <c r="L61" s="2">
        <v>821941351.44486284</v>
      </c>
      <c r="M61" s="2">
        <v>1662426.461095375</v>
      </c>
      <c r="N61" s="2">
        <v>1293657.9120459631</v>
      </c>
      <c r="O61" s="2">
        <f t="shared" si="0"/>
        <v>0.15707284822504508</v>
      </c>
      <c r="P61" s="2">
        <v>171003.57119999998</v>
      </c>
      <c r="Q61" s="2">
        <v>44021.074999999997</v>
      </c>
      <c r="R61" s="2">
        <v>770634.90459626005</v>
      </c>
      <c r="S61" s="2">
        <v>51065.747451687392</v>
      </c>
      <c r="T61" s="2">
        <v>74553.482688478194</v>
      </c>
      <c r="U61" s="2">
        <v>166242.64610953751</v>
      </c>
      <c r="V61" s="2">
        <v>16136.485000000001</v>
      </c>
      <c r="W61" s="2">
        <v>0</v>
      </c>
      <c r="X61" s="2">
        <v>368768.54904941196</v>
      </c>
      <c r="Y61" s="2">
        <v>869536.46734475647</v>
      </c>
      <c r="Z61" s="2">
        <v>1053218.4606599454</v>
      </c>
      <c r="AA61" s="2">
        <v>-183681.99331518891</v>
      </c>
      <c r="AB61" s="2">
        <v>1870</v>
      </c>
      <c r="AC61" s="2">
        <v>0</v>
      </c>
      <c r="AD61" s="2">
        <v>1870</v>
      </c>
      <c r="AE61" s="2">
        <v>186956.55573422299</v>
      </c>
      <c r="AF61" s="2">
        <v>0</v>
      </c>
      <c r="AG61" s="2">
        <v>186956.55573422299</v>
      </c>
      <c r="AH61" s="2">
        <v>186956.55573422299</v>
      </c>
      <c r="AI61" s="2">
        <v>850000000</v>
      </c>
      <c r="AJ61" s="6">
        <v>96866.09686609685</v>
      </c>
    </row>
    <row r="62" spans="1:36" x14ac:dyDescent="0.25">
      <c r="A62" s="5" t="s">
        <v>36</v>
      </c>
      <c r="B62" s="2" t="s">
        <v>91</v>
      </c>
      <c r="C62" s="2" t="s">
        <v>96</v>
      </c>
      <c r="D62" s="2">
        <v>2</v>
      </c>
      <c r="E62" s="2">
        <v>2023</v>
      </c>
      <c r="F62" s="2">
        <v>1</v>
      </c>
      <c r="G62" s="2" t="s">
        <v>128</v>
      </c>
      <c r="H62" s="2" t="s">
        <v>35</v>
      </c>
      <c r="I62" s="3">
        <v>755958996.17829311</v>
      </c>
      <c r="J62" s="2">
        <v>0</v>
      </c>
      <c r="K62" s="2">
        <v>755958996.17829311</v>
      </c>
      <c r="L62" s="2">
        <v>754683614.33776379</v>
      </c>
      <c r="M62" s="2">
        <v>1275381.8405293883</v>
      </c>
      <c r="N62" s="2">
        <v>760380.99225753394</v>
      </c>
      <c r="O62" s="2">
        <f t="shared" si="0"/>
        <v>0.10058495184283751</v>
      </c>
      <c r="P62" s="2">
        <v>45980</v>
      </c>
      <c r="Q62" s="2">
        <v>13112.317999999999</v>
      </c>
      <c r="R62" s="2">
        <v>462676.96071226953</v>
      </c>
      <c r="S62" s="2">
        <v>50201.909445374469</v>
      </c>
      <c r="T62" s="2">
        <v>20697.564046951153</v>
      </c>
      <c r="U62" s="2">
        <v>127538.18405293886</v>
      </c>
      <c r="V62" s="2">
        <v>40174.055999999997</v>
      </c>
      <c r="W62" s="2">
        <v>0</v>
      </c>
      <c r="X62" s="2">
        <v>515000.8482718544</v>
      </c>
      <c r="Y62" s="2">
        <v>339430.62476451253</v>
      </c>
      <c r="Z62" s="2">
        <v>475510.88768696907</v>
      </c>
      <c r="AA62" s="2">
        <v>-136080.26292245649</v>
      </c>
      <c r="AB62" s="2">
        <v>570</v>
      </c>
      <c r="AC62" s="2">
        <v>0</v>
      </c>
      <c r="AD62" s="2">
        <v>570</v>
      </c>
      <c r="AE62" s="2">
        <v>379490.58534939797</v>
      </c>
      <c r="AF62" s="2">
        <v>0</v>
      </c>
      <c r="AG62" s="2">
        <v>379490.58534939797</v>
      </c>
      <c r="AH62" s="2">
        <v>379490.58534939797</v>
      </c>
      <c r="AI62" s="2">
        <v>755958996.17829311</v>
      </c>
      <c r="AJ62" s="6">
        <v>-47894.723991838975</v>
      </c>
    </row>
    <row r="63" spans="1:36" x14ac:dyDescent="0.25">
      <c r="A63" s="5" t="s">
        <v>36</v>
      </c>
      <c r="B63" s="2" t="s">
        <v>91</v>
      </c>
      <c r="C63" s="2" t="s">
        <v>93</v>
      </c>
      <c r="D63" s="2">
        <v>2</v>
      </c>
      <c r="E63" s="2">
        <v>2022</v>
      </c>
      <c r="F63" s="2">
        <v>1</v>
      </c>
      <c r="G63" s="2" t="s">
        <v>128</v>
      </c>
      <c r="H63" s="2" t="s">
        <v>35</v>
      </c>
      <c r="I63" s="3">
        <v>752287375.56596613</v>
      </c>
      <c r="J63" s="2">
        <v>0</v>
      </c>
      <c r="K63" s="2">
        <v>752287375.56596613</v>
      </c>
      <c r="L63" s="2">
        <v>750577516.93866313</v>
      </c>
      <c r="M63" s="2">
        <v>1709858.6273028564</v>
      </c>
      <c r="N63" s="2">
        <v>908738.19344308518</v>
      </c>
      <c r="O63" s="2">
        <f t="shared" si="0"/>
        <v>0.1207966826187156</v>
      </c>
      <c r="P63" s="2">
        <v>95293.439999999988</v>
      </c>
      <c r="Q63" s="2">
        <v>18804.416000000001</v>
      </c>
      <c r="R63" s="2">
        <v>518805.5971734646</v>
      </c>
      <c r="S63" s="2">
        <v>23528.118813063793</v>
      </c>
      <c r="T63" s="2">
        <v>68097.846726271324</v>
      </c>
      <c r="U63" s="2">
        <v>170985.86273028562</v>
      </c>
      <c r="V63" s="2">
        <v>13222.912</v>
      </c>
      <c r="W63" s="2">
        <v>0</v>
      </c>
      <c r="X63" s="2">
        <v>801120.43385977135</v>
      </c>
      <c r="Y63" s="2">
        <v>794242.72268500971</v>
      </c>
      <c r="Z63" s="2">
        <v>962019.56926667597</v>
      </c>
      <c r="AA63" s="2">
        <v>-167776.84658166626</v>
      </c>
      <c r="AB63" s="2">
        <v>4240</v>
      </c>
      <c r="AC63" s="2">
        <v>0</v>
      </c>
      <c r="AD63" s="2">
        <v>4240</v>
      </c>
      <c r="AE63" s="2">
        <v>637583.58727810509</v>
      </c>
      <c r="AF63" s="2">
        <v>0</v>
      </c>
      <c r="AG63" s="2">
        <v>637583.58727810509</v>
      </c>
      <c r="AH63" s="2">
        <v>637583.58727810509</v>
      </c>
      <c r="AI63" s="2">
        <v>880000000</v>
      </c>
      <c r="AJ63" s="6">
        <v>52833.020637898691</v>
      </c>
    </row>
    <row r="64" spans="1:36" x14ac:dyDescent="0.25">
      <c r="A64" s="5" t="s">
        <v>36</v>
      </c>
      <c r="B64" s="2" t="s">
        <v>91</v>
      </c>
      <c r="C64" s="2" t="s">
        <v>99</v>
      </c>
      <c r="D64" s="2">
        <v>3</v>
      </c>
      <c r="E64" s="2">
        <v>2023</v>
      </c>
      <c r="F64" s="2">
        <v>1</v>
      </c>
      <c r="G64" s="2" t="s">
        <v>128</v>
      </c>
      <c r="H64" s="2" t="s">
        <v>35</v>
      </c>
      <c r="I64" s="3">
        <v>731455692.48538923</v>
      </c>
      <c r="J64" s="2">
        <v>0</v>
      </c>
      <c r="K64" s="2">
        <v>731455692.48538923</v>
      </c>
      <c r="L64" s="2">
        <v>730569175.99849725</v>
      </c>
      <c r="M64" s="2">
        <v>886516.48689193721</v>
      </c>
      <c r="N64" s="2">
        <v>832853.68704597186</v>
      </c>
      <c r="O64" s="2">
        <f t="shared" si="0"/>
        <v>0.11386249305354994</v>
      </c>
      <c r="P64" s="2">
        <v>70000</v>
      </c>
      <c r="Q64" s="2">
        <v>22638.04</v>
      </c>
      <c r="R64" s="2">
        <v>515617.13155852258</v>
      </c>
      <c r="S64" s="2">
        <v>81492.846039343654</v>
      </c>
      <c r="T64" s="2">
        <v>26095.920758911921</v>
      </c>
      <c r="U64" s="2">
        <v>88651.648689193709</v>
      </c>
      <c r="V64" s="2">
        <v>28358.1</v>
      </c>
      <c r="W64" s="2">
        <v>0</v>
      </c>
      <c r="X64" s="2">
        <v>53662.799845965354</v>
      </c>
      <c r="Y64" s="2">
        <v>496720.60084245063</v>
      </c>
      <c r="Z64" s="2">
        <v>627626.74681432615</v>
      </c>
      <c r="AA64" s="2">
        <v>-130906.14597187549</v>
      </c>
      <c r="AB64" s="2">
        <v>0</v>
      </c>
      <c r="AC64" s="2">
        <v>0</v>
      </c>
      <c r="AD64" s="2">
        <v>0</v>
      </c>
      <c r="AE64" s="2">
        <v>-77243.346125910131</v>
      </c>
      <c r="AF64" s="2">
        <v>0</v>
      </c>
      <c r="AG64" s="2">
        <v>-77243.346125910131</v>
      </c>
      <c r="AH64" s="2">
        <v>-77243.346125910131</v>
      </c>
      <c r="AI64" s="2">
        <v>731455692.48538923</v>
      </c>
      <c r="AJ64" s="6">
        <v>26562.246512803398</v>
      </c>
    </row>
    <row r="65" spans="1:36" x14ac:dyDescent="0.25">
      <c r="A65" s="5" t="s">
        <v>36</v>
      </c>
      <c r="B65" s="2" t="s">
        <v>91</v>
      </c>
      <c r="C65" s="2" t="s">
        <v>96</v>
      </c>
      <c r="D65" s="2">
        <v>3</v>
      </c>
      <c r="E65" s="2">
        <v>2023</v>
      </c>
      <c r="F65" s="2">
        <v>1</v>
      </c>
      <c r="G65" s="2" t="s">
        <v>128</v>
      </c>
      <c r="H65" s="2" t="s">
        <v>35</v>
      </c>
      <c r="I65" s="3">
        <v>715006006.04220557</v>
      </c>
      <c r="J65" s="2">
        <v>0</v>
      </c>
      <c r="K65" s="2">
        <v>715006006.04220557</v>
      </c>
      <c r="L65" s="2">
        <v>714139426.39958978</v>
      </c>
      <c r="M65" s="2">
        <v>866579.64261561586</v>
      </c>
      <c r="N65" s="2">
        <v>732143.05418788642</v>
      </c>
      <c r="O65" s="2">
        <f t="shared" si="0"/>
        <v>0.10239676981743692</v>
      </c>
      <c r="P65" s="2">
        <v>43560</v>
      </c>
      <c r="Q65" s="2">
        <v>12422.196000000002</v>
      </c>
      <c r="R65" s="2">
        <v>434357.95590843237</v>
      </c>
      <c r="S65" s="2">
        <v>99183.703685091605</v>
      </c>
      <c r="T65" s="2">
        <v>25509.050332800842</v>
      </c>
      <c r="U65" s="2">
        <v>86657.964261561589</v>
      </c>
      <c r="V65" s="2">
        <v>30452.183999999997</v>
      </c>
      <c r="W65" s="2">
        <v>0</v>
      </c>
      <c r="X65" s="2">
        <v>134436.5884277295</v>
      </c>
      <c r="Y65" s="2">
        <v>485549.86525631486</v>
      </c>
      <c r="Z65" s="2">
        <v>613512.06660263659</v>
      </c>
      <c r="AA65" s="2">
        <v>-127962.20134632183</v>
      </c>
      <c r="AB65" s="2">
        <v>0</v>
      </c>
      <c r="AC65" s="2">
        <v>0</v>
      </c>
      <c r="AD65" s="2">
        <v>0</v>
      </c>
      <c r="AE65" s="2">
        <v>6474.3870814076809</v>
      </c>
      <c r="AF65" s="2">
        <v>0</v>
      </c>
      <c r="AG65" s="2">
        <v>6474.3870814076809</v>
      </c>
      <c r="AH65" s="2">
        <v>6474.3870814076809</v>
      </c>
      <c r="AI65" s="2">
        <v>715006006.04220557</v>
      </c>
      <c r="AJ65" s="6">
        <v>-45373.94904490008</v>
      </c>
    </row>
    <row r="66" spans="1:36" x14ac:dyDescent="0.25">
      <c r="A66" s="5" t="s">
        <v>36</v>
      </c>
      <c r="B66" s="2" t="s">
        <v>91</v>
      </c>
      <c r="C66" s="2" t="s">
        <v>101</v>
      </c>
      <c r="D66" s="2">
        <v>2</v>
      </c>
      <c r="E66" s="2">
        <v>2023</v>
      </c>
      <c r="F66" s="2">
        <v>1</v>
      </c>
      <c r="G66" s="2" t="s">
        <v>128</v>
      </c>
      <c r="H66" s="2" t="s">
        <v>35</v>
      </c>
      <c r="I66" s="3">
        <v>695576559.99475062</v>
      </c>
      <c r="J66" s="2">
        <v>0</v>
      </c>
      <c r="K66" s="2">
        <v>695576559.99475062</v>
      </c>
      <c r="L66" s="2">
        <v>694403049.63532627</v>
      </c>
      <c r="M66" s="2">
        <v>1173510.3594243163</v>
      </c>
      <c r="N66" s="2">
        <v>700650.3549821059</v>
      </c>
      <c r="O66" s="2">
        <f t="shared" ref="O66:O129" si="1">N66/K66*100</f>
        <v>0.10072943731562684</v>
      </c>
      <c r="P66" s="2">
        <v>63000</v>
      </c>
      <c r="Q66" s="2">
        <v>28070.73</v>
      </c>
      <c r="R66" s="2">
        <v>412958.89782048418</v>
      </c>
      <c r="S66" s="2">
        <v>51415.160887464153</v>
      </c>
      <c r="T66" s="2">
        <v>19044.340331725922</v>
      </c>
      <c r="U66" s="2">
        <v>117351.03594243164</v>
      </c>
      <c r="V66" s="2">
        <v>8810.19</v>
      </c>
      <c r="W66" s="2">
        <v>0</v>
      </c>
      <c r="X66" s="2">
        <v>472860.00444221048</v>
      </c>
      <c r="Y66" s="2">
        <v>312318.50870769232</v>
      </c>
      <c r="Z66" s="2">
        <v>437529.32258159621</v>
      </c>
      <c r="AA66" s="2">
        <v>-125210.81387390384</v>
      </c>
      <c r="AB66" s="2">
        <v>0</v>
      </c>
      <c r="AC66" s="2">
        <v>0</v>
      </c>
      <c r="AD66" s="2">
        <v>0</v>
      </c>
      <c r="AE66" s="2">
        <v>347649.19056830666</v>
      </c>
      <c r="AF66" s="2">
        <v>0</v>
      </c>
      <c r="AG66" s="2">
        <v>347649.19056830666</v>
      </c>
      <c r="AH66" s="2">
        <v>347649.19056830666</v>
      </c>
      <c r="AI66" s="2">
        <v>695576559.99475062</v>
      </c>
      <c r="AJ66" s="6">
        <v>-62083.60951359359</v>
      </c>
    </row>
    <row r="67" spans="1:36" hidden="1" x14ac:dyDescent="0.25">
      <c r="A67" s="5" t="s">
        <v>32</v>
      </c>
      <c r="B67" s="2" t="s">
        <v>57</v>
      </c>
      <c r="C67" s="2" t="s">
        <v>62</v>
      </c>
      <c r="D67" s="2">
        <v>3</v>
      </c>
      <c r="E67" s="2">
        <v>2023</v>
      </c>
      <c r="F67" s="2">
        <v>1</v>
      </c>
      <c r="G67" s="2" t="s">
        <v>128</v>
      </c>
      <c r="H67" s="2" t="s">
        <v>35</v>
      </c>
      <c r="I67" s="3">
        <v>675837148.44014955</v>
      </c>
      <c r="J67" s="2">
        <v>0</v>
      </c>
      <c r="K67" s="2">
        <v>675837148.44014955</v>
      </c>
      <c r="L67" s="2">
        <v>673023520.07534528</v>
      </c>
      <c r="M67" s="2">
        <v>2813628.3648042073</v>
      </c>
      <c r="N67" s="2">
        <v>531174.51</v>
      </c>
      <c r="O67" s="2">
        <f t="shared" si="1"/>
        <v>7.859504486043202E-2</v>
      </c>
      <c r="P67" s="2">
        <v>57172.5</v>
      </c>
      <c r="Q67" s="2">
        <v>21165.543000000001</v>
      </c>
      <c r="R67" s="2">
        <v>110507.97600000002</v>
      </c>
      <c r="S67" s="2">
        <v>3215.3760000000007</v>
      </c>
      <c r="T67" s="2">
        <v>22259.718000000001</v>
      </c>
      <c r="U67" s="2">
        <v>281455.18200000003</v>
      </c>
      <c r="V67" s="2">
        <v>35398.214999999997</v>
      </c>
      <c r="W67" s="2">
        <v>0</v>
      </c>
      <c r="X67" s="2">
        <v>2282453.8548042071</v>
      </c>
      <c r="Y67" s="2">
        <v>0</v>
      </c>
      <c r="Z67" s="2">
        <v>14325.66</v>
      </c>
      <c r="AA67" s="2">
        <v>-14325.66</v>
      </c>
      <c r="AB67" s="2">
        <v>25515</v>
      </c>
      <c r="AC67" s="2">
        <v>1371.6</v>
      </c>
      <c r="AD67" s="2">
        <v>24143.4</v>
      </c>
      <c r="AE67" s="2">
        <v>2292271.5948042069</v>
      </c>
      <c r="AF67" s="2">
        <v>0</v>
      </c>
      <c r="AG67" s="2">
        <v>2292271.5948042069</v>
      </c>
      <c r="AH67" s="2">
        <v>2292271.5948042069</v>
      </c>
      <c r="AI67" s="2">
        <v>675837148.44014955</v>
      </c>
      <c r="AJ67" s="6">
        <v>334841.91259360552</v>
      </c>
    </row>
    <row r="68" spans="1:36" hidden="1" x14ac:dyDescent="0.25">
      <c r="A68" s="5" t="s">
        <v>32</v>
      </c>
      <c r="B68" s="2" t="s">
        <v>57</v>
      </c>
      <c r="C68" s="2" t="s">
        <v>59</v>
      </c>
      <c r="D68" s="2">
        <v>3</v>
      </c>
      <c r="E68" s="2">
        <v>2023</v>
      </c>
      <c r="F68" s="2">
        <v>1</v>
      </c>
      <c r="G68" s="2" t="s">
        <v>128</v>
      </c>
      <c r="H68" s="2" t="s">
        <v>35</v>
      </c>
      <c r="I68" s="3">
        <v>675265469.31103516</v>
      </c>
      <c r="J68" s="2">
        <v>0</v>
      </c>
      <c r="K68" s="2">
        <v>675265469.31103516</v>
      </c>
      <c r="L68" s="2">
        <v>672606160.1945281</v>
      </c>
      <c r="M68" s="2">
        <v>2659309.1165069579</v>
      </c>
      <c r="N68" s="2">
        <v>474594.45</v>
      </c>
      <c r="O68" s="2">
        <f t="shared" si="1"/>
        <v>7.0282647576252161E-2</v>
      </c>
      <c r="P68" s="2">
        <v>29250</v>
      </c>
      <c r="Q68" s="2">
        <v>30290.625</v>
      </c>
      <c r="R68" s="2">
        <v>94096.674999999988</v>
      </c>
      <c r="S68" s="2">
        <v>2819.5499999999997</v>
      </c>
      <c r="T68" s="2">
        <v>27794.575000000001</v>
      </c>
      <c r="U68" s="2">
        <v>265930.90000000002</v>
      </c>
      <c r="V68" s="2">
        <v>24412.125</v>
      </c>
      <c r="W68" s="2">
        <v>0</v>
      </c>
      <c r="X68" s="2">
        <v>2184714.6665069582</v>
      </c>
      <c r="Y68" s="2">
        <v>0</v>
      </c>
      <c r="Z68" s="2">
        <v>36089</v>
      </c>
      <c r="AA68" s="2">
        <v>-36089</v>
      </c>
      <c r="AB68" s="2">
        <v>5500</v>
      </c>
      <c r="AC68" s="2">
        <v>0</v>
      </c>
      <c r="AD68" s="2">
        <v>5500</v>
      </c>
      <c r="AE68" s="2">
        <v>2154125.6665069582</v>
      </c>
      <c r="AF68" s="2">
        <v>0</v>
      </c>
      <c r="AG68" s="2">
        <v>2154125.6665069582</v>
      </c>
      <c r="AH68" s="2">
        <v>2154125.6665069582</v>
      </c>
      <c r="AI68" s="2">
        <v>675265469.31103516</v>
      </c>
      <c r="AJ68" s="6">
        <v>799575.69439873891</v>
      </c>
    </row>
    <row r="69" spans="1:36" hidden="1" x14ac:dyDescent="0.25">
      <c r="A69" s="5" t="s">
        <v>32</v>
      </c>
      <c r="B69" s="2" t="s">
        <v>57</v>
      </c>
      <c r="C69" s="2" t="s">
        <v>60</v>
      </c>
      <c r="D69" s="2">
        <v>3</v>
      </c>
      <c r="E69" s="2">
        <v>2022</v>
      </c>
      <c r="F69" s="2">
        <v>1</v>
      </c>
      <c r="G69" s="2" t="s">
        <v>128</v>
      </c>
      <c r="H69" s="2" t="s">
        <v>35</v>
      </c>
      <c r="I69" s="3">
        <v>667864619.11000001</v>
      </c>
      <c r="J69" s="2">
        <v>0</v>
      </c>
      <c r="K69" s="2">
        <v>667864619.11000001</v>
      </c>
      <c r="L69" s="2">
        <v>667343415.93400002</v>
      </c>
      <c r="M69" s="2">
        <v>521203.17600000004</v>
      </c>
      <c r="N69" s="2">
        <v>364286.58957062749</v>
      </c>
      <c r="O69" s="2">
        <f t="shared" si="1"/>
        <v>5.4544975006473283E-2</v>
      </c>
      <c r="P69" s="2">
        <v>78681.278000000006</v>
      </c>
      <c r="Q69" s="2">
        <v>27505.452000000001</v>
      </c>
      <c r="R69" s="2">
        <v>105010.84557062748</v>
      </c>
      <c r="S69" s="2">
        <v>19003.036</v>
      </c>
      <c r="T69" s="2">
        <v>50930.178</v>
      </c>
      <c r="U69" s="2">
        <v>52311.167999999998</v>
      </c>
      <c r="V69" s="2">
        <v>30844.632000000001</v>
      </c>
      <c r="W69" s="2">
        <v>0</v>
      </c>
      <c r="X69" s="2">
        <v>156916.58642937252</v>
      </c>
      <c r="Y69" s="2">
        <v>0</v>
      </c>
      <c r="Z69" s="2">
        <v>29980.522000000001</v>
      </c>
      <c r="AA69" s="2">
        <v>-29980.522000000001</v>
      </c>
      <c r="AB69" s="2">
        <v>143053.92114939587</v>
      </c>
      <c r="AC69" s="2">
        <v>2641.6000000000004</v>
      </c>
      <c r="AD69" s="2">
        <v>140412.32114939587</v>
      </c>
      <c r="AE69" s="2">
        <v>267348.38557876839</v>
      </c>
      <c r="AF69" s="2">
        <v>0</v>
      </c>
      <c r="AG69" s="2">
        <v>267348.38557876839</v>
      </c>
      <c r="AH69" s="2">
        <v>267348.38557876839</v>
      </c>
      <c r="AI69" s="2">
        <v>546000000</v>
      </c>
      <c r="AJ69" s="6">
        <v>-572000.00000000012</v>
      </c>
    </row>
    <row r="70" spans="1:36" hidden="1" x14ac:dyDescent="0.25">
      <c r="A70" s="5" t="s">
        <v>32</v>
      </c>
      <c r="B70" s="2" t="s">
        <v>57</v>
      </c>
      <c r="C70" s="2" t="s">
        <v>59</v>
      </c>
      <c r="D70" s="2">
        <v>1</v>
      </c>
      <c r="E70" s="2">
        <v>2022</v>
      </c>
      <c r="F70" s="2">
        <v>1</v>
      </c>
      <c r="G70" s="2" t="s">
        <v>128</v>
      </c>
      <c r="H70" s="2" t="s">
        <v>35</v>
      </c>
      <c r="I70" s="3">
        <v>655301757.31800008</v>
      </c>
      <c r="J70" s="2">
        <v>0</v>
      </c>
      <c r="K70" s="2">
        <v>655301757.31800008</v>
      </c>
      <c r="L70" s="2">
        <v>654629510.00200009</v>
      </c>
      <c r="M70" s="2">
        <v>672247.31600000011</v>
      </c>
      <c r="N70" s="2">
        <v>439076.54162585008</v>
      </c>
      <c r="O70" s="2">
        <f t="shared" si="1"/>
        <v>6.700371801578707E-2</v>
      </c>
      <c r="P70" s="2">
        <v>30420</v>
      </c>
      <c r="Q70" s="2">
        <v>40463.903999999995</v>
      </c>
      <c r="R70" s="2">
        <v>77758.467625850026</v>
      </c>
      <c r="S70" s="2">
        <v>6023.2899999999991</v>
      </c>
      <c r="T70" s="2">
        <v>184395.48400000003</v>
      </c>
      <c r="U70" s="2">
        <v>70441.358000000007</v>
      </c>
      <c r="V70" s="2">
        <v>29574.038000000004</v>
      </c>
      <c r="W70" s="2">
        <v>0</v>
      </c>
      <c r="X70" s="2">
        <v>233170.77437414994</v>
      </c>
      <c r="Y70" s="2">
        <v>0</v>
      </c>
      <c r="Z70" s="2">
        <v>0</v>
      </c>
      <c r="AA70" s="2">
        <v>0</v>
      </c>
      <c r="AB70" s="2">
        <v>66690</v>
      </c>
      <c r="AC70" s="2">
        <v>37642.800000000003</v>
      </c>
      <c r="AD70" s="2">
        <v>29047.199999999997</v>
      </c>
      <c r="AE70" s="2">
        <v>262217.97437414998</v>
      </c>
      <c r="AF70" s="2">
        <v>0</v>
      </c>
      <c r="AG70" s="2">
        <v>262217.97437414998</v>
      </c>
      <c r="AH70" s="2">
        <v>262217.97437414998</v>
      </c>
      <c r="AI70" s="2">
        <v>702000000</v>
      </c>
      <c r="AJ70" s="6">
        <v>-663000</v>
      </c>
    </row>
    <row r="71" spans="1:36" hidden="1" x14ac:dyDescent="0.25">
      <c r="A71" s="5" t="s">
        <v>41</v>
      </c>
      <c r="B71" s="2" t="s">
        <v>42</v>
      </c>
      <c r="C71" s="2" t="s">
        <v>44</v>
      </c>
      <c r="D71" s="2">
        <v>3</v>
      </c>
      <c r="E71" s="2">
        <v>2023</v>
      </c>
      <c r="F71" s="2">
        <v>1</v>
      </c>
      <c r="G71" s="2" t="s">
        <v>128</v>
      </c>
      <c r="H71" s="2" t="s">
        <v>35</v>
      </c>
      <c r="I71" s="3">
        <v>655262576.125</v>
      </c>
      <c r="J71" s="2">
        <v>0</v>
      </c>
      <c r="K71" s="2">
        <v>655262576.125</v>
      </c>
      <c r="L71" s="2">
        <v>651914810.5</v>
      </c>
      <c r="M71" s="2">
        <v>3347765.625</v>
      </c>
      <c r="N71" s="2">
        <v>1316715.4655093323</v>
      </c>
      <c r="O71" s="2">
        <f t="shared" si="1"/>
        <v>0.20094470727993344</v>
      </c>
      <c r="P71" s="2">
        <v>137499.99975000002</v>
      </c>
      <c r="Q71" s="2">
        <v>62367.143375</v>
      </c>
      <c r="R71" s="2">
        <v>619104.80317994696</v>
      </c>
      <c r="S71" s="2">
        <v>41375.208333333328</v>
      </c>
      <c r="T71" s="2">
        <v>102734.85537105188</v>
      </c>
      <c r="U71" s="2">
        <v>334776.5625</v>
      </c>
      <c r="V71" s="2">
        <v>18856.892999999996</v>
      </c>
      <c r="W71" s="2">
        <v>0</v>
      </c>
      <c r="X71" s="2">
        <v>2031050.1594906682</v>
      </c>
      <c r="Y71" s="2">
        <v>116520.86063180011</v>
      </c>
      <c r="Z71" s="2">
        <v>172475.7842562898</v>
      </c>
      <c r="AA71" s="2">
        <v>-55954.923624489718</v>
      </c>
      <c r="AB71" s="2">
        <v>14000</v>
      </c>
      <c r="AC71" s="2">
        <v>10500</v>
      </c>
      <c r="AD71" s="2">
        <v>3500</v>
      </c>
      <c r="AE71" s="2">
        <v>1978595.2358661783</v>
      </c>
      <c r="AF71" s="2">
        <v>0</v>
      </c>
      <c r="AG71" s="2">
        <v>1978595.2358661783</v>
      </c>
      <c r="AH71" s="2">
        <v>1978595.2358661783</v>
      </c>
      <c r="AI71" s="2">
        <v>655262576.125</v>
      </c>
      <c r="AJ71" s="6">
        <v>725000</v>
      </c>
    </row>
    <row r="72" spans="1:36" x14ac:dyDescent="0.25">
      <c r="A72" s="5" t="s">
        <v>36</v>
      </c>
      <c r="B72" s="2" t="s">
        <v>91</v>
      </c>
      <c r="C72" s="2" t="s">
        <v>97</v>
      </c>
      <c r="D72" s="2">
        <v>3</v>
      </c>
      <c r="E72" s="2">
        <v>2023</v>
      </c>
      <c r="F72" s="2">
        <v>1</v>
      </c>
      <c r="G72" s="2" t="s">
        <v>128</v>
      </c>
      <c r="H72" s="2" t="s">
        <v>35</v>
      </c>
      <c r="I72" s="3">
        <v>631747784.75391877</v>
      </c>
      <c r="J72" s="2">
        <v>0</v>
      </c>
      <c r="K72" s="2">
        <v>631747784.75391877</v>
      </c>
      <c r="L72" s="2">
        <v>630982113.18625498</v>
      </c>
      <c r="M72" s="2">
        <v>765671.56766372675</v>
      </c>
      <c r="N72" s="2">
        <v>698733.66422646097</v>
      </c>
      <c r="O72" s="2">
        <f t="shared" si="1"/>
        <v>0.11060326305673313</v>
      </c>
      <c r="P72" s="2">
        <v>15041.400000000001</v>
      </c>
      <c r="Q72" s="2">
        <v>13271.831999999999</v>
      </c>
      <c r="R72" s="2">
        <v>486804.87757512636</v>
      </c>
      <c r="S72" s="2">
        <v>84509.725618239783</v>
      </c>
      <c r="T72" s="2">
        <v>22538.672266722038</v>
      </c>
      <c r="U72" s="2">
        <v>76567.156766372675</v>
      </c>
      <c r="V72" s="2">
        <v>0</v>
      </c>
      <c r="W72" s="2">
        <v>0</v>
      </c>
      <c r="X72" s="2">
        <v>66937.903437265908</v>
      </c>
      <c r="Y72" s="2">
        <v>429010.45469698333</v>
      </c>
      <c r="Z72" s="2">
        <v>542072.21438799473</v>
      </c>
      <c r="AA72" s="2">
        <v>-113061.75969101132</v>
      </c>
      <c r="AB72" s="2">
        <v>120</v>
      </c>
      <c r="AC72" s="2">
        <v>0</v>
      </c>
      <c r="AD72" s="2">
        <v>120</v>
      </c>
      <c r="AE72" s="2">
        <v>-46003.856253745435</v>
      </c>
      <c r="AF72" s="2">
        <v>0</v>
      </c>
      <c r="AG72" s="2">
        <v>-46003.856253745435</v>
      </c>
      <c r="AH72" s="2">
        <v>-46003.856253745435</v>
      </c>
      <c r="AI72" s="2">
        <v>631747784.75391877</v>
      </c>
      <c r="AJ72" s="6">
        <v>41685.749612307001</v>
      </c>
    </row>
    <row r="73" spans="1:36" x14ac:dyDescent="0.25">
      <c r="A73" s="5" t="s">
        <v>36</v>
      </c>
      <c r="B73" s="2" t="s">
        <v>91</v>
      </c>
      <c r="C73" s="2" t="s">
        <v>97</v>
      </c>
      <c r="D73" s="2">
        <v>1</v>
      </c>
      <c r="E73" s="2">
        <v>2023</v>
      </c>
      <c r="F73" s="2">
        <v>1</v>
      </c>
      <c r="G73" s="2" t="s">
        <v>128</v>
      </c>
      <c r="H73" s="2" t="s">
        <v>35</v>
      </c>
      <c r="I73" s="3">
        <v>626543131.62601447</v>
      </c>
      <c r="J73" s="2">
        <v>0</v>
      </c>
      <c r="K73" s="2">
        <v>626543131.62601447</v>
      </c>
      <c r="L73" s="2">
        <v>625211152.31699991</v>
      </c>
      <c r="M73" s="2">
        <v>1331979.3090145225</v>
      </c>
      <c r="N73" s="2">
        <v>1340883.3225647477</v>
      </c>
      <c r="O73" s="2">
        <f t="shared" si="1"/>
        <v>0.21401293141381444</v>
      </c>
      <c r="P73" s="2">
        <v>33843.15</v>
      </c>
      <c r="Q73" s="2">
        <v>18633.294000000002</v>
      </c>
      <c r="R73" s="2">
        <v>992972.22773246013</v>
      </c>
      <c r="S73" s="2">
        <v>132555.88264103956</v>
      </c>
      <c r="T73" s="2">
        <v>28402.252289795499</v>
      </c>
      <c r="U73" s="2">
        <v>133197.93090145229</v>
      </c>
      <c r="V73" s="2">
        <v>1278.5850000000003</v>
      </c>
      <c r="W73" s="2">
        <v>0</v>
      </c>
      <c r="X73" s="2">
        <v>-8904.0135502249886</v>
      </c>
      <c r="Y73" s="2">
        <v>461263.6166787874</v>
      </c>
      <c r="Z73" s="2">
        <v>510712.94941956317</v>
      </c>
      <c r="AA73" s="2">
        <v>-49449.332740775862</v>
      </c>
      <c r="AB73" s="2">
        <v>0</v>
      </c>
      <c r="AC73" s="2">
        <v>0</v>
      </c>
      <c r="AD73" s="2">
        <v>0</v>
      </c>
      <c r="AE73" s="2">
        <v>-58353.346291000846</v>
      </c>
      <c r="AF73" s="2">
        <v>0</v>
      </c>
      <c r="AG73" s="2">
        <v>-58353.346291000846</v>
      </c>
      <c r="AH73" s="2">
        <v>-58353.346291000846</v>
      </c>
      <c r="AI73" s="2">
        <v>2651543131.6260142</v>
      </c>
      <c r="AJ73" s="6">
        <v>56275.761976614456</v>
      </c>
    </row>
    <row r="74" spans="1:36" hidden="1" x14ac:dyDescent="0.25">
      <c r="A74" s="5" t="s">
        <v>32</v>
      </c>
      <c r="B74" s="2" t="s">
        <v>57</v>
      </c>
      <c r="C74" s="2" t="s">
        <v>59</v>
      </c>
      <c r="D74" s="2">
        <v>2</v>
      </c>
      <c r="E74" s="2">
        <v>2023</v>
      </c>
      <c r="F74" s="2">
        <v>1</v>
      </c>
      <c r="G74" s="2" t="s">
        <v>128</v>
      </c>
      <c r="H74" s="2" t="s">
        <v>35</v>
      </c>
      <c r="I74" s="3">
        <v>622669055.29241419</v>
      </c>
      <c r="J74" s="2">
        <v>0</v>
      </c>
      <c r="K74" s="2">
        <v>622669055.29241419</v>
      </c>
      <c r="L74" s="2">
        <v>620416891.63308716</v>
      </c>
      <c r="M74" s="2">
        <v>2252163.6593269045</v>
      </c>
      <c r="N74" s="2">
        <v>338301.55200000003</v>
      </c>
      <c r="O74" s="2">
        <f t="shared" si="1"/>
        <v>5.4330875948400685E-2</v>
      </c>
      <c r="P74" s="2">
        <v>18720</v>
      </c>
      <c r="Q74" s="2">
        <v>18647.792000000001</v>
      </c>
      <c r="R74" s="2">
        <v>69987.888000000006</v>
      </c>
      <c r="S74" s="2">
        <v>1804.5119999999999</v>
      </c>
      <c r="T74" s="2">
        <v>14165.952000000001</v>
      </c>
      <c r="U74" s="2">
        <v>198431.16800000001</v>
      </c>
      <c r="V74" s="2">
        <v>16544.239999999998</v>
      </c>
      <c r="W74" s="2">
        <v>0</v>
      </c>
      <c r="X74" s="2">
        <v>1913862.1073269048</v>
      </c>
      <c r="Y74" s="2">
        <v>0</v>
      </c>
      <c r="Z74" s="2">
        <v>20049.12</v>
      </c>
      <c r="AA74" s="2">
        <v>-20049.12</v>
      </c>
      <c r="AB74" s="2">
        <v>235440</v>
      </c>
      <c r="AC74" s="2">
        <v>8534.4000000000015</v>
      </c>
      <c r="AD74" s="2">
        <v>226905.60000000001</v>
      </c>
      <c r="AE74" s="2">
        <v>2120718.5873269048</v>
      </c>
      <c r="AF74" s="2">
        <v>0</v>
      </c>
      <c r="AG74" s="2">
        <v>2120718.5873269048</v>
      </c>
      <c r="AH74" s="2">
        <v>2120718.5873269048</v>
      </c>
      <c r="AI74" s="2">
        <v>622669055.29241419</v>
      </c>
      <c r="AJ74" s="6">
        <v>511728.44441519293</v>
      </c>
    </row>
    <row r="75" spans="1:36" hidden="1" x14ac:dyDescent="0.25">
      <c r="A75" s="5" t="s">
        <v>32</v>
      </c>
      <c r="B75" s="2" t="s">
        <v>57</v>
      </c>
      <c r="C75" s="2" t="s">
        <v>58</v>
      </c>
      <c r="D75" s="2">
        <v>1</v>
      </c>
      <c r="E75" s="2">
        <v>2022</v>
      </c>
      <c r="F75" s="2">
        <v>1</v>
      </c>
      <c r="G75" s="2" t="s">
        <v>128</v>
      </c>
      <c r="H75" s="2" t="s">
        <v>35</v>
      </c>
      <c r="I75" s="3">
        <v>618585965.61999989</v>
      </c>
      <c r="J75" s="2">
        <v>0</v>
      </c>
      <c r="K75" s="2">
        <v>618585965.61999989</v>
      </c>
      <c r="L75" s="2">
        <v>617798228.43199992</v>
      </c>
      <c r="M75" s="2">
        <v>787737.18800000008</v>
      </c>
      <c r="N75" s="2">
        <v>732547.36423289566</v>
      </c>
      <c r="O75" s="2">
        <f t="shared" si="1"/>
        <v>0.11842288783559353</v>
      </c>
      <c r="P75" s="2">
        <v>109752.72</v>
      </c>
      <c r="Q75" s="2">
        <v>757.12</v>
      </c>
      <c r="R75" s="2">
        <v>215200.63223289564</v>
      </c>
      <c r="S75" s="2">
        <v>16336.655999999999</v>
      </c>
      <c r="T75" s="2">
        <v>215244.56799999997</v>
      </c>
      <c r="U75" s="2">
        <v>82419.399999999994</v>
      </c>
      <c r="V75" s="2">
        <v>92836.267999999982</v>
      </c>
      <c r="W75" s="2">
        <v>0</v>
      </c>
      <c r="X75" s="2">
        <v>55189.823767104324</v>
      </c>
      <c r="Y75" s="2">
        <v>0</v>
      </c>
      <c r="Z75" s="2">
        <v>24703.447999999997</v>
      </c>
      <c r="AA75" s="2">
        <v>-24703.447999999997</v>
      </c>
      <c r="AB75" s="2">
        <v>67760</v>
      </c>
      <c r="AC75" s="2">
        <v>39115.999999999993</v>
      </c>
      <c r="AD75" s="2">
        <v>28644</v>
      </c>
      <c r="AE75" s="2">
        <v>59130.375767104328</v>
      </c>
      <c r="AF75" s="2">
        <v>0</v>
      </c>
      <c r="AG75" s="2">
        <v>59130.375767104328</v>
      </c>
      <c r="AH75" s="2">
        <v>59130.375767104328</v>
      </c>
      <c r="AI75" s="2">
        <v>504000000</v>
      </c>
      <c r="AJ75" s="6">
        <v>-742000</v>
      </c>
    </row>
    <row r="76" spans="1:36" hidden="1" x14ac:dyDescent="0.25">
      <c r="A76" s="5" t="s">
        <v>41</v>
      </c>
      <c r="B76" s="2" t="s">
        <v>42</v>
      </c>
      <c r="C76" s="2" t="s">
        <v>44</v>
      </c>
      <c r="D76" s="2">
        <v>2</v>
      </c>
      <c r="E76" s="2">
        <v>2022</v>
      </c>
      <c r="F76" s="2">
        <v>1</v>
      </c>
      <c r="G76" s="2" t="s">
        <v>128</v>
      </c>
      <c r="H76" s="2" t="s">
        <v>35</v>
      </c>
      <c r="I76" s="3">
        <v>599073797.5004425</v>
      </c>
      <c r="J76" s="2">
        <v>0</v>
      </c>
      <c r="K76" s="2">
        <v>599073797.5004425</v>
      </c>
      <c r="L76" s="2">
        <v>596669465.48000002</v>
      </c>
      <c r="M76" s="2">
        <v>2404332.0204424211</v>
      </c>
      <c r="N76" s="2">
        <v>952880.29675167997</v>
      </c>
      <c r="O76" s="2">
        <f t="shared" si="1"/>
        <v>0.15905891740340658</v>
      </c>
      <c r="P76" s="2">
        <v>120999.99978000001</v>
      </c>
      <c r="Q76" s="2">
        <v>36459.008959999999</v>
      </c>
      <c r="R76" s="2">
        <v>389468.75918591756</v>
      </c>
      <c r="S76" s="2">
        <v>29822.466666666667</v>
      </c>
      <c r="T76" s="2">
        <v>106214.82100533394</v>
      </c>
      <c r="U76" s="2">
        <v>240433.20204424212</v>
      </c>
      <c r="V76" s="2">
        <v>29482.039109519545</v>
      </c>
      <c r="W76" s="2">
        <v>0</v>
      </c>
      <c r="X76" s="2">
        <v>1451451.723690741</v>
      </c>
      <c r="Y76" s="2">
        <v>70173.13178832765</v>
      </c>
      <c r="Z76" s="2">
        <v>94053.942169118178</v>
      </c>
      <c r="AA76" s="2">
        <v>-23880.81038079055</v>
      </c>
      <c r="AB76" s="2">
        <v>17600.000000000004</v>
      </c>
      <c r="AC76" s="2">
        <v>10010.000000000002</v>
      </c>
      <c r="AD76" s="2">
        <v>7590.0000000000009</v>
      </c>
      <c r="AE76" s="2">
        <v>1435160.9133099506</v>
      </c>
      <c r="AF76" s="2">
        <v>0</v>
      </c>
      <c r="AG76" s="2">
        <v>1435160.9133099506</v>
      </c>
      <c r="AH76" s="2">
        <v>1435160.9133099506</v>
      </c>
      <c r="AI76" s="2">
        <v>528000000.00000006</v>
      </c>
      <c r="AJ76" s="6">
        <v>396000</v>
      </c>
    </row>
    <row r="77" spans="1:36" hidden="1" x14ac:dyDescent="0.25">
      <c r="A77" s="5" t="s">
        <v>32</v>
      </c>
      <c r="B77" s="2" t="s">
        <v>57</v>
      </c>
      <c r="C77" s="2" t="s">
        <v>59</v>
      </c>
      <c r="D77" s="2">
        <v>3</v>
      </c>
      <c r="E77" s="2">
        <v>2022</v>
      </c>
      <c r="F77" s="2">
        <v>1</v>
      </c>
      <c r="G77" s="2" t="s">
        <v>128</v>
      </c>
      <c r="H77" s="2" t="s">
        <v>35</v>
      </c>
      <c r="I77" s="3">
        <v>597333454.97599995</v>
      </c>
      <c r="J77" s="2">
        <v>0</v>
      </c>
      <c r="K77" s="2">
        <v>597333454.97599995</v>
      </c>
      <c r="L77" s="2">
        <v>596874217.55900002</v>
      </c>
      <c r="M77" s="2">
        <v>459237.41700000002</v>
      </c>
      <c r="N77" s="2">
        <v>312222.63544882101</v>
      </c>
      <c r="O77" s="2">
        <f t="shared" si="1"/>
        <v>5.2269403772364581E-2</v>
      </c>
      <c r="P77" s="2">
        <v>33930</v>
      </c>
      <c r="Q77" s="2">
        <v>45322.707999999999</v>
      </c>
      <c r="R77" s="2">
        <v>83949.251448821014</v>
      </c>
      <c r="S77" s="2">
        <v>25046.284999999996</v>
      </c>
      <c r="T77" s="2">
        <v>46896.074000000001</v>
      </c>
      <c r="U77" s="2">
        <v>46094.252999999997</v>
      </c>
      <c r="V77" s="2">
        <v>30984.063999999998</v>
      </c>
      <c r="W77" s="2">
        <v>0</v>
      </c>
      <c r="X77" s="2">
        <v>147014.78155117895</v>
      </c>
      <c r="Y77" s="2">
        <v>0</v>
      </c>
      <c r="Z77" s="2">
        <v>0</v>
      </c>
      <c r="AA77" s="2">
        <v>0</v>
      </c>
      <c r="AB77" s="2">
        <v>243126.11145035696</v>
      </c>
      <c r="AC77" s="2">
        <v>2209.7999999999997</v>
      </c>
      <c r="AD77" s="2">
        <v>240916.31145035697</v>
      </c>
      <c r="AE77" s="2">
        <v>387931.09300153592</v>
      </c>
      <c r="AF77" s="2">
        <v>0</v>
      </c>
      <c r="AG77" s="2">
        <v>387931.09300153592</v>
      </c>
      <c r="AH77" s="2">
        <v>387931.09300153592</v>
      </c>
      <c r="AI77" s="2">
        <v>725000000</v>
      </c>
      <c r="AJ77" s="6">
        <v>-826500</v>
      </c>
    </row>
    <row r="78" spans="1:36" x14ac:dyDescent="0.25">
      <c r="A78" s="5" t="s">
        <v>36</v>
      </c>
      <c r="B78" s="2" t="s">
        <v>91</v>
      </c>
      <c r="C78" s="2" t="s">
        <v>95</v>
      </c>
      <c r="D78" s="2">
        <v>1</v>
      </c>
      <c r="E78" s="2">
        <v>2022</v>
      </c>
      <c r="F78" s="2">
        <v>1</v>
      </c>
      <c r="G78" s="2" t="s">
        <v>128</v>
      </c>
      <c r="H78" s="2" t="s">
        <v>35</v>
      </c>
      <c r="I78" s="3">
        <v>582150850.12619972</v>
      </c>
      <c r="J78" s="2">
        <v>0</v>
      </c>
      <c r="K78" s="2">
        <v>582150850.12619972</v>
      </c>
      <c r="L78" s="2">
        <v>581513353.27799106</v>
      </c>
      <c r="M78" s="2">
        <v>637496.84820870217</v>
      </c>
      <c r="N78" s="2">
        <v>1020210.4713839157</v>
      </c>
      <c r="O78" s="2">
        <f t="shared" si="1"/>
        <v>0.17524847230966897</v>
      </c>
      <c r="P78" s="2">
        <v>48686.400000000001</v>
      </c>
      <c r="Q78" s="2">
        <v>57113.260035492458</v>
      </c>
      <c r="R78" s="2">
        <v>764342.07755095721</v>
      </c>
      <c r="S78" s="2">
        <v>37000.039725171257</v>
      </c>
      <c r="T78" s="2">
        <v>48527.009251424533</v>
      </c>
      <c r="U78" s="2">
        <v>63749.684820870207</v>
      </c>
      <c r="V78" s="2">
        <v>792</v>
      </c>
      <c r="W78" s="2">
        <v>0</v>
      </c>
      <c r="X78" s="2">
        <v>-382713.62317521364</v>
      </c>
      <c r="Y78" s="2">
        <v>465756.41434495518</v>
      </c>
      <c r="Z78" s="2">
        <v>632135.33800073131</v>
      </c>
      <c r="AA78" s="2">
        <v>-166378.92365577616</v>
      </c>
      <c r="AB78" s="2">
        <v>2160</v>
      </c>
      <c r="AC78" s="2">
        <v>0</v>
      </c>
      <c r="AD78" s="2">
        <v>2160</v>
      </c>
      <c r="AE78" s="2">
        <v>-546932.54683098977</v>
      </c>
      <c r="AF78" s="2">
        <v>0</v>
      </c>
      <c r="AG78" s="2">
        <v>-546932.54683098977</v>
      </c>
      <c r="AH78" s="2">
        <v>-546932.54683098977</v>
      </c>
      <c r="AI78" s="2">
        <v>810000000</v>
      </c>
      <c r="AJ78" s="6">
        <v>-90883.590462833105</v>
      </c>
    </row>
    <row r="79" spans="1:36" hidden="1" x14ac:dyDescent="0.25">
      <c r="A79" s="5" t="s">
        <v>32</v>
      </c>
      <c r="B79" s="2" t="s">
        <v>38</v>
      </c>
      <c r="C79" s="2" t="s">
        <v>39</v>
      </c>
      <c r="D79" s="2">
        <v>2</v>
      </c>
      <c r="E79" s="2">
        <v>2023</v>
      </c>
      <c r="F79" s="2">
        <v>1</v>
      </c>
      <c r="G79" s="2" t="s">
        <v>128</v>
      </c>
      <c r="H79" s="2" t="s">
        <v>35</v>
      </c>
      <c r="I79" s="3">
        <v>565489730</v>
      </c>
      <c r="J79" s="2">
        <v>0</v>
      </c>
      <c r="K79" s="2">
        <v>565489730</v>
      </c>
      <c r="L79" s="2">
        <v>564486923</v>
      </c>
      <c r="M79" s="2">
        <v>1002807</v>
      </c>
      <c r="N79" s="2">
        <v>720306.27870723477</v>
      </c>
      <c r="O79" s="2">
        <f t="shared" si="1"/>
        <v>0.12737742888933365</v>
      </c>
      <c r="P79" s="2">
        <v>68250</v>
      </c>
      <c r="Q79" s="2">
        <v>128660.32399999999</v>
      </c>
      <c r="R79" s="2">
        <v>244292.1845</v>
      </c>
      <c r="S79" s="2">
        <v>0</v>
      </c>
      <c r="T79" s="2">
        <v>138200.9562072347</v>
      </c>
      <c r="U79" s="2">
        <v>44426.719999999994</v>
      </c>
      <c r="V79" s="2">
        <v>96476.094000000012</v>
      </c>
      <c r="W79" s="2">
        <v>48495.398899999964</v>
      </c>
      <c r="X79" s="2">
        <v>234005.3223927654</v>
      </c>
      <c r="Y79" s="2">
        <v>0</v>
      </c>
      <c r="Z79" s="2">
        <v>0</v>
      </c>
      <c r="AA79" s="2">
        <v>0</v>
      </c>
      <c r="AB79" s="2">
        <v>33150</v>
      </c>
      <c r="AC79" s="2">
        <v>3302</v>
      </c>
      <c r="AD79" s="2">
        <v>29848</v>
      </c>
      <c r="AE79" s="2">
        <v>263853.32239276543</v>
      </c>
      <c r="AF79" s="2">
        <v>0</v>
      </c>
      <c r="AG79" s="2">
        <v>263853.32239276543</v>
      </c>
      <c r="AH79" s="2">
        <v>263853.32239276543</v>
      </c>
      <c r="AI79" s="2">
        <v>565489730</v>
      </c>
      <c r="AJ79" s="6">
        <v>0</v>
      </c>
    </row>
    <row r="80" spans="1:36" x14ac:dyDescent="0.25">
      <c r="A80" s="5" t="s">
        <v>36</v>
      </c>
      <c r="B80" s="2" t="s">
        <v>91</v>
      </c>
      <c r="C80" s="2" t="s">
        <v>101</v>
      </c>
      <c r="D80" s="2">
        <v>3</v>
      </c>
      <c r="E80" s="2">
        <v>2023</v>
      </c>
      <c r="F80" s="2">
        <v>1</v>
      </c>
      <c r="G80" s="2" t="s">
        <v>128</v>
      </c>
      <c r="H80" s="2" t="s">
        <v>35</v>
      </c>
      <c r="I80" s="3">
        <v>564143300.41038811</v>
      </c>
      <c r="J80" s="2">
        <v>0</v>
      </c>
      <c r="K80" s="2">
        <v>564143300.41038811</v>
      </c>
      <c r="L80" s="2">
        <v>563459564.75569093</v>
      </c>
      <c r="M80" s="2">
        <v>683735.65469714359</v>
      </c>
      <c r="N80" s="2">
        <v>798512.99097998673</v>
      </c>
      <c r="O80" s="2">
        <f t="shared" si="1"/>
        <v>0.14154435413823147</v>
      </c>
      <c r="P80" s="2">
        <v>77000.000000000015</v>
      </c>
      <c r="Q80" s="2">
        <v>34308.670000000006</v>
      </c>
      <c r="R80" s="2">
        <v>489878.04353425326</v>
      </c>
      <c r="S80" s="2">
        <v>101170.75219578951</v>
      </c>
      <c r="T80" s="2">
        <v>20126.767780229689</v>
      </c>
      <c r="U80" s="2">
        <v>68373.565469714362</v>
      </c>
      <c r="V80" s="2">
        <v>7705.1920000000009</v>
      </c>
      <c r="W80" s="2">
        <v>0</v>
      </c>
      <c r="X80" s="2">
        <v>-114777.33628284323</v>
      </c>
      <c r="Y80" s="2">
        <v>383101.26234568679</v>
      </c>
      <c r="Z80" s="2">
        <v>484064.07662312582</v>
      </c>
      <c r="AA80" s="2">
        <v>-100962.81427743897</v>
      </c>
      <c r="AB80" s="2">
        <v>0</v>
      </c>
      <c r="AC80" s="2">
        <v>0</v>
      </c>
      <c r="AD80" s="2">
        <v>0</v>
      </c>
      <c r="AE80" s="2">
        <v>-215740.1505602822</v>
      </c>
      <c r="AF80" s="2">
        <v>0</v>
      </c>
      <c r="AG80" s="2">
        <v>-215740.1505602822</v>
      </c>
      <c r="AH80" s="2">
        <v>-215740.1505602822</v>
      </c>
      <c r="AI80" s="2">
        <v>564143300.41038811</v>
      </c>
      <c r="AJ80" s="6">
        <v>-75879.967183281056</v>
      </c>
    </row>
    <row r="81" spans="1:36" x14ac:dyDescent="0.25">
      <c r="A81" s="5" t="s">
        <v>36</v>
      </c>
      <c r="B81" s="2" t="s">
        <v>91</v>
      </c>
      <c r="C81" s="2" t="s">
        <v>97</v>
      </c>
      <c r="D81" s="2">
        <v>2</v>
      </c>
      <c r="E81" s="2">
        <v>2022</v>
      </c>
      <c r="F81" s="2">
        <v>1</v>
      </c>
      <c r="G81" s="2" t="s">
        <v>128</v>
      </c>
      <c r="H81" s="2" t="s">
        <v>35</v>
      </c>
      <c r="I81" s="3">
        <v>556546123.20498598</v>
      </c>
      <c r="J81" s="2">
        <v>0</v>
      </c>
      <c r="K81" s="2">
        <v>556546123.20498598</v>
      </c>
      <c r="L81" s="2">
        <v>555429644.28670871</v>
      </c>
      <c r="M81" s="2">
        <v>1116478.9182771607</v>
      </c>
      <c r="N81" s="2">
        <v>1349468.1686326244</v>
      </c>
      <c r="O81" s="2">
        <f t="shared" si="1"/>
        <v>0.24247193761074695</v>
      </c>
      <c r="P81" s="2">
        <v>33843.15</v>
      </c>
      <c r="Q81" s="2">
        <v>46880.073000000011</v>
      </c>
      <c r="R81" s="2">
        <v>1047371.6015555472</v>
      </c>
      <c r="S81" s="2">
        <v>53912.182148776599</v>
      </c>
      <c r="T81" s="2">
        <v>50379.142100584584</v>
      </c>
      <c r="U81" s="2">
        <v>111647.89182771608</v>
      </c>
      <c r="V81" s="2">
        <v>5434.1280000000006</v>
      </c>
      <c r="W81" s="2">
        <v>0</v>
      </c>
      <c r="X81" s="2">
        <v>-232989.25035546371</v>
      </c>
      <c r="Y81" s="2">
        <v>587584.90777751221</v>
      </c>
      <c r="Z81" s="2">
        <v>711707.09374179924</v>
      </c>
      <c r="AA81" s="2">
        <v>-124122.18596428676</v>
      </c>
      <c r="AB81" s="2">
        <v>270</v>
      </c>
      <c r="AC81" s="2">
        <v>0</v>
      </c>
      <c r="AD81" s="2">
        <v>270</v>
      </c>
      <c r="AE81" s="2">
        <v>-356841.4363197505</v>
      </c>
      <c r="AF81" s="2">
        <v>0</v>
      </c>
      <c r="AG81" s="2">
        <v>-356841.4363197505</v>
      </c>
      <c r="AH81" s="2">
        <v>-356841.4363197505</v>
      </c>
      <c r="AI81" s="2">
        <v>540000000</v>
      </c>
      <c r="AJ81" s="6">
        <v>-944565.91639871383</v>
      </c>
    </row>
    <row r="82" spans="1:36" x14ac:dyDescent="0.25">
      <c r="A82" s="5" t="s">
        <v>36</v>
      </c>
      <c r="B82" s="2" t="s">
        <v>91</v>
      </c>
      <c r="C82" s="2" t="s">
        <v>103</v>
      </c>
      <c r="D82" s="2">
        <v>1</v>
      </c>
      <c r="E82" s="2">
        <v>2023</v>
      </c>
      <c r="F82" s="2">
        <v>1</v>
      </c>
      <c r="G82" s="2" t="s">
        <v>128</v>
      </c>
      <c r="H82" s="2" t="s">
        <v>35</v>
      </c>
      <c r="I82" s="3">
        <v>554060638.01775694</v>
      </c>
      <c r="J82" s="2">
        <v>300</v>
      </c>
      <c r="K82" s="2">
        <v>554060338.01775694</v>
      </c>
      <c r="L82" s="2">
        <v>552882450.5451678</v>
      </c>
      <c r="M82" s="2">
        <v>1177887.4725891112</v>
      </c>
      <c r="N82" s="2">
        <v>534449.64756949677</v>
      </c>
      <c r="O82" s="2">
        <f t="shared" si="1"/>
        <v>9.6460549672546372E-2</v>
      </c>
      <c r="P82" s="2">
        <v>58349.525000000001</v>
      </c>
      <c r="Q82" s="2">
        <v>0</v>
      </c>
      <c r="R82" s="2">
        <v>288662.98123603</v>
      </c>
      <c r="S82" s="2">
        <v>41531.894937480087</v>
      </c>
      <c r="T82" s="2">
        <v>25116.499137075531</v>
      </c>
      <c r="U82" s="2">
        <v>117788.74725891114</v>
      </c>
      <c r="V82" s="2">
        <v>3000</v>
      </c>
      <c r="W82" s="2">
        <v>0</v>
      </c>
      <c r="X82" s="2">
        <v>643437.82501961454</v>
      </c>
      <c r="Y82" s="2">
        <v>407901.7083599224</v>
      </c>
      <c r="Z82" s="2">
        <v>451630.42784457002</v>
      </c>
      <c r="AA82" s="2">
        <v>-43728.71948464759</v>
      </c>
      <c r="AB82" s="2">
        <v>550</v>
      </c>
      <c r="AC82" s="2">
        <v>0</v>
      </c>
      <c r="AD82" s="2">
        <v>550</v>
      </c>
      <c r="AE82" s="2">
        <v>600259.10553496692</v>
      </c>
      <c r="AF82" s="2">
        <v>0</v>
      </c>
      <c r="AG82" s="2">
        <v>600259.10553496692</v>
      </c>
      <c r="AH82" s="2">
        <v>600259.10553496692</v>
      </c>
      <c r="AI82" s="2">
        <v>1559060338.0177569</v>
      </c>
      <c r="AJ82" s="6">
        <v>111834.47398688055</v>
      </c>
    </row>
    <row r="83" spans="1:36" x14ac:dyDescent="0.25">
      <c r="A83" s="5" t="s">
        <v>36</v>
      </c>
      <c r="B83" s="2" t="s">
        <v>91</v>
      </c>
      <c r="C83" s="2" t="s">
        <v>95</v>
      </c>
      <c r="D83" s="2">
        <v>3</v>
      </c>
      <c r="E83" s="2">
        <v>2022</v>
      </c>
      <c r="F83" s="2">
        <v>1</v>
      </c>
      <c r="G83" s="2" t="s">
        <v>128</v>
      </c>
      <c r="H83" s="2" t="s">
        <v>35</v>
      </c>
      <c r="I83" s="3">
        <v>547736155.45346653</v>
      </c>
      <c r="J83" s="2">
        <v>0</v>
      </c>
      <c r="K83" s="2">
        <v>547736155.45346653</v>
      </c>
      <c r="L83" s="2">
        <v>546498355.0045743</v>
      </c>
      <c r="M83" s="2">
        <v>1237800.4488922919</v>
      </c>
      <c r="N83" s="2">
        <v>1075474.3602174732</v>
      </c>
      <c r="O83" s="2">
        <f t="shared" si="1"/>
        <v>0.19634898107595186</v>
      </c>
      <c r="P83" s="2">
        <v>51391.199999999997</v>
      </c>
      <c r="Q83" s="2">
        <v>24894.274999999998</v>
      </c>
      <c r="R83" s="2">
        <v>784550.2660959838</v>
      </c>
      <c r="S83" s="2">
        <v>39055.597487680774</v>
      </c>
      <c r="T83" s="2">
        <v>41815.778744579358</v>
      </c>
      <c r="U83" s="2">
        <v>123780.04488922919</v>
      </c>
      <c r="V83" s="2">
        <v>9987.1980000000003</v>
      </c>
      <c r="W83" s="2">
        <v>0</v>
      </c>
      <c r="X83" s="2">
        <v>162326.08867481878</v>
      </c>
      <c r="Y83" s="2">
        <v>964371.78949564113</v>
      </c>
      <c r="Z83" s="2">
        <v>1138290.563760078</v>
      </c>
      <c r="AA83" s="2">
        <v>-173918.77426443694</v>
      </c>
      <c r="AB83" s="2">
        <v>4465</v>
      </c>
      <c r="AC83" s="2">
        <v>0</v>
      </c>
      <c r="AD83" s="2">
        <v>4465</v>
      </c>
      <c r="AE83" s="2">
        <v>-7127.6855896181605</v>
      </c>
      <c r="AF83" s="2">
        <v>0</v>
      </c>
      <c r="AG83" s="2">
        <v>-7127.6855896181605</v>
      </c>
      <c r="AH83" s="2">
        <v>-7127.6855896181605</v>
      </c>
      <c r="AI83" s="2">
        <v>831250000</v>
      </c>
      <c r="AJ83" s="6">
        <v>-93267.882187938289</v>
      </c>
    </row>
    <row r="84" spans="1:36" hidden="1" x14ac:dyDescent="0.25">
      <c r="A84" s="5" t="s">
        <v>41</v>
      </c>
      <c r="B84" s="2" t="s">
        <v>42</v>
      </c>
      <c r="C84" s="2" t="s">
        <v>44</v>
      </c>
      <c r="D84" s="2">
        <v>1</v>
      </c>
      <c r="E84" s="2">
        <v>2022</v>
      </c>
      <c r="F84" s="2">
        <v>1</v>
      </c>
      <c r="G84" s="2" t="s">
        <v>128</v>
      </c>
      <c r="H84" s="2" t="s">
        <v>35</v>
      </c>
      <c r="I84" s="3">
        <v>538243552.51999998</v>
      </c>
      <c r="J84" s="2">
        <v>0</v>
      </c>
      <c r="K84" s="2">
        <v>538243552.51999998</v>
      </c>
      <c r="L84" s="2">
        <v>537312842.51999998</v>
      </c>
      <c r="M84" s="2">
        <v>930709.99999992375</v>
      </c>
      <c r="N84" s="2">
        <v>745082.53040219727</v>
      </c>
      <c r="O84" s="2">
        <f t="shared" si="1"/>
        <v>0.13842851008875051</v>
      </c>
      <c r="P84" s="2">
        <v>109999.99980000001</v>
      </c>
      <c r="Q84" s="2">
        <v>33144.553599999999</v>
      </c>
      <c r="R84" s="2">
        <v>352670.95966864558</v>
      </c>
      <c r="S84" s="2">
        <v>27111.333333333336</v>
      </c>
      <c r="T84" s="2">
        <v>91936.297021095743</v>
      </c>
      <c r="U84" s="2">
        <v>93070.999999992375</v>
      </c>
      <c r="V84" s="2">
        <v>37148.386979130286</v>
      </c>
      <c r="W84" s="2">
        <v>0</v>
      </c>
      <c r="X84" s="2">
        <v>185627.46959772645</v>
      </c>
      <c r="Y84" s="2">
        <v>49630.30530724072</v>
      </c>
      <c r="Z84" s="2">
        <v>121909.82743958305</v>
      </c>
      <c r="AA84" s="2">
        <v>-72279.522132342332</v>
      </c>
      <c r="AB84" s="2">
        <v>27200</v>
      </c>
      <c r="AC84" s="2">
        <v>14900</v>
      </c>
      <c r="AD84" s="2">
        <v>12300</v>
      </c>
      <c r="AE84" s="2">
        <v>125647.94746538413</v>
      </c>
      <c r="AF84" s="2">
        <v>0</v>
      </c>
      <c r="AG84" s="2">
        <v>125647.94746538413</v>
      </c>
      <c r="AH84" s="2">
        <v>125647.94746538413</v>
      </c>
      <c r="AI84" s="2">
        <v>500000000</v>
      </c>
      <c r="AJ84" s="6">
        <v>200000</v>
      </c>
    </row>
    <row r="85" spans="1:36" x14ac:dyDescent="0.25">
      <c r="A85" s="5" t="s">
        <v>36</v>
      </c>
      <c r="B85" s="2" t="s">
        <v>91</v>
      </c>
      <c r="C85" s="2" t="s">
        <v>99</v>
      </c>
      <c r="D85" s="2">
        <v>2</v>
      </c>
      <c r="E85" s="2">
        <v>2023</v>
      </c>
      <c r="F85" s="2">
        <v>1</v>
      </c>
      <c r="G85" s="2" t="s">
        <v>128</v>
      </c>
      <c r="H85" s="2" t="s">
        <v>35</v>
      </c>
      <c r="I85" s="3">
        <v>527109700.06622618</v>
      </c>
      <c r="J85" s="2">
        <v>9</v>
      </c>
      <c r="K85" s="2">
        <v>527109691.06622624</v>
      </c>
      <c r="L85" s="2">
        <v>526220401.90791202</v>
      </c>
      <c r="M85" s="2">
        <v>889289.15831412515</v>
      </c>
      <c r="N85" s="2">
        <v>733787.96081564482</v>
      </c>
      <c r="O85" s="2">
        <f t="shared" si="1"/>
        <v>0.13920972678976062</v>
      </c>
      <c r="P85" s="2">
        <v>63000</v>
      </c>
      <c r="Q85" s="2">
        <v>20374.236000000001</v>
      </c>
      <c r="R85" s="2">
        <v>465143.8276309779</v>
      </c>
      <c r="S85" s="2">
        <v>57395.561435409298</v>
      </c>
      <c r="T85" s="2">
        <v>14431.849917845049</v>
      </c>
      <c r="U85" s="2">
        <v>88928.915831412523</v>
      </c>
      <c r="V85" s="2">
        <v>24513.57</v>
      </c>
      <c r="W85" s="2">
        <v>0</v>
      </c>
      <c r="X85" s="2">
        <v>155501.19749848035</v>
      </c>
      <c r="Y85" s="2">
        <v>236675.76643365494</v>
      </c>
      <c r="Z85" s="2">
        <v>331560.84212772327</v>
      </c>
      <c r="AA85" s="2">
        <v>-94885.075694068335</v>
      </c>
      <c r="AB85" s="2">
        <v>23.525999999999996</v>
      </c>
      <c r="AC85" s="2">
        <v>0</v>
      </c>
      <c r="AD85" s="2">
        <v>23.525999999999996</v>
      </c>
      <c r="AE85" s="2">
        <v>60639.647804412023</v>
      </c>
      <c r="AF85" s="2">
        <v>0</v>
      </c>
      <c r="AG85" s="2">
        <v>60639.647804412023</v>
      </c>
      <c r="AH85" s="2">
        <v>60639.647804412023</v>
      </c>
      <c r="AI85" s="2">
        <v>527109691.06622624</v>
      </c>
      <c r="AJ85" s="6">
        <v>23906.021861523059</v>
      </c>
    </row>
    <row r="86" spans="1:36" x14ac:dyDescent="0.25">
      <c r="A86" s="5" t="s">
        <v>36</v>
      </c>
      <c r="B86" s="2" t="s">
        <v>91</v>
      </c>
      <c r="C86" s="2" t="s">
        <v>98</v>
      </c>
      <c r="D86" s="2">
        <v>2</v>
      </c>
      <c r="E86" s="2">
        <v>2023</v>
      </c>
      <c r="F86" s="2">
        <v>1</v>
      </c>
      <c r="G86" s="2" t="s">
        <v>128</v>
      </c>
      <c r="H86" s="2" t="s">
        <v>35</v>
      </c>
      <c r="I86" s="3">
        <v>523525261.68225288</v>
      </c>
      <c r="J86" s="2">
        <v>0</v>
      </c>
      <c r="K86" s="2">
        <v>523525261.68225288</v>
      </c>
      <c r="L86" s="2">
        <v>522642019.84614342</v>
      </c>
      <c r="M86" s="2">
        <v>883241.83610944753</v>
      </c>
      <c r="N86" s="2">
        <v>908469.68792006746</v>
      </c>
      <c r="O86" s="2">
        <f t="shared" si="1"/>
        <v>0.1735292935055065</v>
      </c>
      <c r="P86" s="2">
        <v>121000</v>
      </c>
      <c r="Q86" s="2">
        <v>29623.325000000001</v>
      </c>
      <c r="R86" s="2">
        <v>553646.21431960282</v>
      </c>
      <c r="S86" s="2">
        <v>65451.879181599797</v>
      </c>
      <c r="T86" s="2">
        <v>14333.710807920179</v>
      </c>
      <c r="U86" s="2">
        <v>88324.183610944747</v>
      </c>
      <c r="V86" s="2">
        <v>36090.375</v>
      </c>
      <c r="W86" s="2">
        <v>0</v>
      </c>
      <c r="X86" s="2">
        <v>-25227.851810619981</v>
      </c>
      <c r="Y86" s="2">
        <v>235066.32972312864</v>
      </c>
      <c r="Z86" s="2">
        <v>329306.17026530858</v>
      </c>
      <c r="AA86" s="2">
        <v>-94239.840542179998</v>
      </c>
      <c r="AB86" s="2">
        <v>0</v>
      </c>
      <c r="AC86" s="2">
        <v>0</v>
      </c>
      <c r="AD86" s="2">
        <v>0</v>
      </c>
      <c r="AE86" s="2">
        <v>-119467.69235279999</v>
      </c>
      <c r="AF86" s="2">
        <v>0</v>
      </c>
      <c r="AG86" s="2">
        <v>-119467.69235279999</v>
      </c>
      <c r="AH86" s="2">
        <v>-119467.69235279999</v>
      </c>
      <c r="AI86" s="2">
        <v>523525261.68225288</v>
      </c>
      <c r="AJ86" s="6">
        <v>-676326.26877851679</v>
      </c>
    </row>
    <row r="87" spans="1:36" x14ac:dyDescent="0.25">
      <c r="A87" s="5" t="s">
        <v>36</v>
      </c>
      <c r="B87" s="2" t="s">
        <v>53</v>
      </c>
      <c r="C87" s="2" t="s">
        <v>54</v>
      </c>
      <c r="D87" s="2">
        <v>1</v>
      </c>
      <c r="E87" s="2">
        <v>2022</v>
      </c>
      <c r="F87" s="2">
        <v>1</v>
      </c>
      <c r="G87" s="2" t="s">
        <v>128</v>
      </c>
      <c r="H87" s="2" t="s">
        <v>35</v>
      </c>
      <c r="I87" s="3">
        <v>522061890</v>
      </c>
      <c r="J87" s="2">
        <v>0</v>
      </c>
      <c r="K87" s="2">
        <v>522061890</v>
      </c>
      <c r="L87" s="2">
        <v>521505870</v>
      </c>
      <c r="M87" s="2">
        <v>556020</v>
      </c>
      <c r="N87" s="2">
        <v>773231.03281211853</v>
      </c>
      <c r="O87" s="2">
        <f t="shared" si="1"/>
        <v>0.14811098983151566</v>
      </c>
      <c r="P87" s="2">
        <v>122301</v>
      </c>
      <c r="Q87" s="2">
        <v>129809.82620375001</v>
      </c>
      <c r="R87" s="2">
        <v>211222.78839316242</v>
      </c>
      <c r="S87" s="2">
        <v>17291.22</v>
      </c>
      <c r="T87" s="2">
        <v>222552.09180823236</v>
      </c>
      <c r="U87" s="2">
        <v>28663.482606973634</v>
      </c>
      <c r="V87" s="2">
        <v>41390.623800000001</v>
      </c>
      <c r="W87" s="2">
        <v>0</v>
      </c>
      <c r="X87" s="2">
        <v>-217211.0328121185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-217211.0328121185</v>
      </c>
      <c r="AF87" s="2">
        <v>0</v>
      </c>
      <c r="AG87" s="2">
        <v>-217211.0328121185</v>
      </c>
      <c r="AH87" s="2">
        <v>-217211.0328121185</v>
      </c>
      <c r="AI87" s="2">
        <v>510000000</v>
      </c>
      <c r="AJ87" s="6">
        <v>-600000</v>
      </c>
    </row>
    <row r="88" spans="1:36" hidden="1" x14ac:dyDescent="0.25">
      <c r="A88" s="5" t="s">
        <v>32</v>
      </c>
      <c r="B88" s="2" t="s">
        <v>57</v>
      </c>
      <c r="C88" s="2" t="s">
        <v>60</v>
      </c>
      <c r="D88" s="2">
        <v>2</v>
      </c>
      <c r="E88" s="2">
        <v>2022</v>
      </c>
      <c r="F88" s="2">
        <v>1</v>
      </c>
      <c r="G88" s="2" t="s">
        <v>128</v>
      </c>
      <c r="H88" s="2" t="s">
        <v>35</v>
      </c>
      <c r="I88" s="3">
        <v>509413053.44800001</v>
      </c>
      <c r="J88" s="2">
        <v>0</v>
      </c>
      <c r="K88" s="2">
        <v>509413053.44800001</v>
      </c>
      <c r="L88" s="2">
        <v>508841044.58200008</v>
      </c>
      <c r="M88" s="2">
        <v>572008.86599999992</v>
      </c>
      <c r="N88" s="2">
        <v>404740.74239506829</v>
      </c>
      <c r="O88" s="2">
        <f t="shared" si="1"/>
        <v>7.9452369674383211E-2</v>
      </c>
      <c r="P88" s="2">
        <v>71218.524000000005</v>
      </c>
      <c r="Q88" s="2">
        <v>27214.252</v>
      </c>
      <c r="R88" s="2">
        <v>107503.25639506828</v>
      </c>
      <c r="S88" s="2">
        <v>8031.0360000000001</v>
      </c>
      <c r="T88" s="2">
        <v>108809.92200000001</v>
      </c>
      <c r="U88" s="2">
        <v>58742.684000000001</v>
      </c>
      <c r="V88" s="2">
        <v>23221.068000000007</v>
      </c>
      <c r="W88" s="2">
        <v>0</v>
      </c>
      <c r="X88" s="2">
        <v>167268.12360493172</v>
      </c>
      <c r="Y88" s="2">
        <v>0</v>
      </c>
      <c r="Z88" s="2">
        <v>30290.858000000004</v>
      </c>
      <c r="AA88" s="2">
        <v>-30290.858000000004</v>
      </c>
      <c r="AB88" s="2">
        <v>173733.9211493959</v>
      </c>
      <c r="AC88" s="2">
        <v>20472.400000000001</v>
      </c>
      <c r="AD88" s="2">
        <v>153261.52114939588</v>
      </c>
      <c r="AE88" s="2">
        <v>290238.78675432759</v>
      </c>
      <c r="AF88" s="2">
        <v>0</v>
      </c>
      <c r="AG88" s="2">
        <v>290238.78675432759</v>
      </c>
      <c r="AH88" s="2">
        <v>290238.78675432759</v>
      </c>
      <c r="AI88" s="2">
        <v>533000000</v>
      </c>
      <c r="AJ88" s="6">
        <v>-546000.00000000012</v>
      </c>
    </row>
    <row r="89" spans="1:36" hidden="1" x14ac:dyDescent="0.25">
      <c r="A89" s="5" t="s">
        <v>32</v>
      </c>
      <c r="B89" s="2" t="s">
        <v>57</v>
      </c>
      <c r="C89" s="2" t="s">
        <v>60</v>
      </c>
      <c r="D89" s="2">
        <v>1</v>
      </c>
      <c r="E89" s="2">
        <v>2022</v>
      </c>
      <c r="F89" s="2">
        <v>1</v>
      </c>
      <c r="G89" s="2" t="s">
        <v>128</v>
      </c>
      <c r="H89" s="2" t="s">
        <v>35</v>
      </c>
      <c r="I89" s="3">
        <v>497393763.67199993</v>
      </c>
      <c r="J89" s="2">
        <v>0</v>
      </c>
      <c r="K89" s="2">
        <v>497393763.67199993</v>
      </c>
      <c r="L89" s="2">
        <v>496786986.93599999</v>
      </c>
      <c r="M89" s="2">
        <v>606776.73599999992</v>
      </c>
      <c r="N89" s="2">
        <v>479695.12543929333</v>
      </c>
      <c r="O89" s="2">
        <f t="shared" si="1"/>
        <v>9.6441724942016416E-2</v>
      </c>
      <c r="P89" s="2">
        <v>65740.175999999992</v>
      </c>
      <c r="Q89" s="2">
        <v>25120.847999999998</v>
      </c>
      <c r="R89" s="2">
        <v>98207.85343929338</v>
      </c>
      <c r="S89" s="2">
        <v>7413.2640000000001</v>
      </c>
      <c r="T89" s="2">
        <v>166621.46399999998</v>
      </c>
      <c r="U89" s="2">
        <v>62325.935999999994</v>
      </c>
      <c r="V89" s="2">
        <v>54265.584000000003</v>
      </c>
      <c r="W89" s="2">
        <v>0</v>
      </c>
      <c r="X89" s="2">
        <v>127081.61056070664</v>
      </c>
      <c r="Y89" s="2">
        <v>0</v>
      </c>
      <c r="Z89" s="2">
        <v>16548.048000000003</v>
      </c>
      <c r="AA89" s="2">
        <v>-16548.048000000003</v>
      </c>
      <c r="AB89" s="2">
        <v>27480</v>
      </c>
      <c r="AC89" s="2">
        <v>15849.6</v>
      </c>
      <c r="AD89" s="2">
        <v>11630.4</v>
      </c>
      <c r="AE89" s="2">
        <v>122163.96256070664</v>
      </c>
      <c r="AF89" s="2">
        <v>0</v>
      </c>
      <c r="AG89" s="2">
        <v>122163.96256070664</v>
      </c>
      <c r="AH89" s="2">
        <v>122163.96256070664</v>
      </c>
      <c r="AI89" s="2">
        <v>432000000</v>
      </c>
      <c r="AJ89" s="6">
        <v>-444000</v>
      </c>
    </row>
    <row r="90" spans="1:36" hidden="1" x14ac:dyDescent="0.25">
      <c r="A90" s="5" t="s">
        <v>32</v>
      </c>
      <c r="B90" s="2" t="s">
        <v>57</v>
      </c>
      <c r="C90" s="2" t="s">
        <v>60</v>
      </c>
      <c r="D90" s="2">
        <v>3</v>
      </c>
      <c r="E90" s="2">
        <v>2023</v>
      </c>
      <c r="F90" s="2">
        <v>1</v>
      </c>
      <c r="G90" s="2" t="s">
        <v>128</v>
      </c>
      <c r="H90" s="2" t="s">
        <v>35</v>
      </c>
      <c r="I90" s="3">
        <v>493236439.03830141</v>
      </c>
      <c r="J90" s="2">
        <v>0</v>
      </c>
      <c r="K90" s="2">
        <v>493236439.03830141</v>
      </c>
      <c r="L90" s="2">
        <v>491208764.14955688</v>
      </c>
      <c r="M90" s="2">
        <v>2027674.8887444991</v>
      </c>
      <c r="N90" s="2">
        <v>415082.08100000001</v>
      </c>
      <c r="O90" s="2">
        <f t="shared" si="1"/>
        <v>8.4154788281521828E-2</v>
      </c>
      <c r="P90" s="2">
        <v>60893.217999999993</v>
      </c>
      <c r="Q90" s="2">
        <v>17335.665000000001</v>
      </c>
      <c r="R90" s="2">
        <v>88238.67</v>
      </c>
      <c r="S90" s="2">
        <v>2396.6260000000002</v>
      </c>
      <c r="T90" s="2">
        <v>23729.416000000001</v>
      </c>
      <c r="U90" s="2">
        <v>202962.98300000001</v>
      </c>
      <c r="V90" s="2">
        <v>19525.503000000001</v>
      </c>
      <c r="W90" s="2">
        <v>0</v>
      </c>
      <c r="X90" s="2">
        <v>1612592.8077444991</v>
      </c>
      <c r="Y90" s="2">
        <v>0</v>
      </c>
      <c r="Z90" s="2">
        <v>54353.913</v>
      </c>
      <c r="AA90" s="2">
        <v>-54353.913</v>
      </c>
      <c r="AB90" s="2">
        <v>13005</v>
      </c>
      <c r="AC90" s="2">
        <v>0</v>
      </c>
      <c r="AD90" s="2">
        <v>13005</v>
      </c>
      <c r="AE90" s="2">
        <v>1571243.8947444991</v>
      </c>
      <c r="AF90" s="2">
        <v>0</v>
      </c>
      <c r="AG90" s="2">
        <v>1571243.8947444991</v>
      </c>
      <c r="AH90" s="2">
        <v>1571243.8947444991</v>
      </c>
      <c r="AI90" s="2">
        <v>493236439.03830141</v>
      </c>
      <c r="AJ90" s="6">
        <v>477387.75043337094</v>
      </c>
    </row>
    <row r="91" spans="1:36" hidden="1" x14ac:dyDescent="0.25">
      <c r="A91" s="5" t="s">
        <v>41</v>
      </c>
      <c r="B91" s="2" t="s">
        <v>42</v>
      </c>
      <c r="C91" s="2" t="s">
        <v>44</v>
      </c>
      <c r="D91" s="2">
        <v>2</v>
      </c>
      <c r="E91" s="2">
        <v>2023</v>
      </c>
      <c r="F91" s="2">
        <v>1</v>
      </c>
      <c r="G91" s="2" t="s">
        <v>128</v>
      </c>
      <c r="H91" s="2" t="s">
        <v>35</v>
      </c>
      <c r="I91" s="3">
        <v>485932306.70230412</v>
      </c>
      <c r="J91" s="2">
        <v>0</v>
      </c>
      <c r="K91" s="2">
        <v>485932306.70230412</v>
      </c>
      <c r="L91" s="2">
        <v>483565875.62800002</v>
      </c>
      <c r="M91" s="2">
        <v>2366431.0743040163</v>
      </c>
      <c r="N91" s="2">
        <v>688566.81197493826</v>
      </c>
      <c r="O91" s="2">
        <f t="shared" si="1"/>
        <v>0.14170015092179777</v>
      </c>
      <c r="P91" s="2">
        <v>60499.999890000006</v>
      </c>
      <c r="Q91" s="2">
        <v>27441.543085000005</v>
      </c>
      <c r="R91" s="2">
        <v>306811.77479864506</v>
      </c>
      <c r="S91" s="2">
        <v>18205.091666666667</v>
      </c>
      <c r="T91" s="2">
        <v>30968.088634224914</v>
      </c>
      <c r="U91" s="2">
        <v>236643.10743040161</v>
      </c>
      <c r="V91" s="2">
        <v>7997.206470000001</v>
      </c>
      <c r="W91" s="2">
        <v>0</v>
      </c>
      <c r="X91" s="2">
        <v>1677864.262329078</v>
      </c>
      <c r="Y91" s="2">
        <v>44873.529813567438</v>
      </c>
      <c r="Z91" s="2">
        <v>68593.635412681251</v>
      </c>
      <c r="AA91" s="2">
        <v>-23720.105599113806</v>
      </c>
      <c r="AB91" s="2">
        <v>12320</v>
      </c>
      <c r="AC91" s="2">
        <v>9570.0000000000018</v>
      </c>
      <c r="AD91" s="2">
        <v>2750</v>
      </c>
      <c r="AE91" s="2">
        <v>1656894.1567299643</v>
      </c>
      <c r="AF91" s="2">
        <v>0</v>
      </c>
      <c r="AG91" s="2">
        <v>1656894.1567299643</v>
      </c>
      <c r="AH91" s="2">
        <v>1656894.1567299643</v>
      </c>
      <c r="AI91" s="2">
        <v>485932306.70230412</v>
      </c>
      <c r="AJ91" s="6">
        <v>385000</v>
      </c>
    </row>
    <row r="92" spans="1:36" hidden="1" x14ac:dyDescent="0.25">
      <c r="A92" s="5" t="s">
        <v>41</v>
      </c>
      <c r="B92" s="2" t="s">
        <v>42</v>
      </c>
      <c r="C92" s="2" t="s">
        <v>44</v>
      </c>
      <c r="D92" s="2">
        <v>3</v>
      </c>
      <c r="E92" s="2">
        <v>2022</v>
      </c>
      <c r="F92" s="2">
        <v>1</v>
      </c>
      <c r="G92" s="2" t="s">
        <v>128</v>
      </c>
      <c r="H92" s="2" t="s">
        <v>35</v>
      </c>
      <c r="I92" s="3">
        <v>477717501.62110931</v>
      </c>
      <c r="J92" s="2">
        <v>0</v>
      </c>
      <c r="K92" s="2">
        <v>477717501.62110931</v>
      </c>
      <c r="L92" s="2">
        <v>476664158.47200006</v>
      </c>
      <c r="M92" s="2">
        <v>1053343.1491092909</v>
      </c>
      <c r="N92" s="2">
        <v>640307.33772461605</v>
      </c>
      <c r="O92" s="2">
        <f t="shared" si="1"/>
        <v>0.13403472461271915</v>
      </c>
      <c r="P92" s="2">
        <v>104499.99981000001</v>
      </c>
      <c r="Q92" s="2">
        <v>31487.325919999999</v>
      </c>
      <c r="R92" s="2">
        <v>329137.95445033733</v>
      </c>
      <c r="S92" s="2">
        <v>25755.766666666663</v>
      </c>
      <c r="T92" s="2">
        <v>35453.797536682876</v>
      </c>
      <c r="U92" s="2">
        <v>105334.31491092911</v>
      </c>
      <c r="V92" s="2">
        <v>8638.1784299999999</v>
      </c>
      <c r="W92" s="2">
        <v>0</v>
      </c>
      <c r="X92" s="2">
        <v>413035.81138467486</v>
      </c>
      <c r="Y92" s="2">
        <v>51784.817710292424</v>
      </c>
      <c r="Z92" s="2">
        <v>114642.57760458424</v>
      </c>
      <c r="AA92" s="2">
        <v>-62857.759894291812</v>
      </c>
      <c r="AB92" s="2">
        <v>31350</v>
      </c>
      <c r="AC92" s="2">
        <v>20045</v>
      </c>
      <c r="AD92" s="2">
        <v>11305</v>
      </c>
      <c r="AE92" s="2">
        <v>361483.05149038316</v>
      </c>
      <c r="AF92" s="2">
        <v>0</v>
      </c>
      <c r="AG92" s="2">
        <v>361483.05149038316</v>
      </c>
      <c r="AH92" s="2">
        <v>361483.05149038316</v>
      </c>
      <c r="AI92" s="2">
        <v>342000000</v>
      </c>
      <c r="AJ92" s="6">
        <v>152000</v>
      </c>
    </row>
    <row r="93" spans="1:36" hidden="1" x14ac:dyDescent="0.25">
      <c r="A93" s="5" t="s">
        <v>32</v>
      </c>
      <c r="B93" s="2" t="s">
        <v>57</v>
      </c>
      <c r="C93" s="2" t="s">
        <v>59</v>
      </c>
      <c r="D93" s="2">
        <v>2</v>
      </c>
      <c r="E93" s="2">
        <v>2022</v>
      </c>
      <c r="F93" s="2">
        <v>1</v>
      </c>
      <c r="G93" s="2" t="s">
        <v>128</v>
      </c>
      <c r="H93" s="2" t="s">
        <v>35</v>
      </c>
      <c r="I93" s="3">
        <v>475154715.64799994</v>
      </c>
      <c r="J93" s="2">
        <v>0</v>
      </c>
      <c r="K93" s="2">
        <v>475154715.64799994</v>
      </c>
      <c r="L93" s="2">
        <v>474724261.67999995</v>
      </c>
      <c r="M93" s="2">
        <v>430453.96799999994</v>
      </c>
      <c r="N93" s="2">
        <v>298539.94443746976</v>
      </c>
      <c r="O93" s="2">
        <f t="shared" si="1"/>
        <v>6.283004979343014E-2</v>
      </c>
      <c r="P93" s="2">
        <v>28080</v>
      </c>
      <c r="Q93" s="2">
        <v>37351.296000000002</v>
      </c>
      <c r="R93" s="2">
        <v>74617.208437469832</v>
      </c>
      <c r="S93" s="2">
        <v>5559.96</v>
      </c>
      <c r="T93" s="2">
        <v>83352.407999999996</v>
      </c>
      <c r="U93" s="2">
        <v>48179.952000000005</v>
      </c>
      <c r="V93" s="2">
        <v>21399.119999999999</v>
      </c>
      <c r="W93" s="2">
        <v>0</v>
      </c>
      <c r="X93" s="2">
        <v>131914.02356253017</v>
      </c>
      <c r="Y93" s="2">
        <v>0</v>
      </c>
      <c r="Z93" s="2">
        <v>0</v>
      </c>
      <c r="AA93" s="2">
        <v>0</v>
      </c>
      <c r="AB93" s="2">
        <v>318807.81637270923</v>
      </c>
      <c r="AC93" s="2">
        <v>69494.399999999994</v>
      </c>
      <c r="AD93" s="2">
        <v>249313.41637270921</v>
      </c>
      <c r="AE93" s="2">
        <v>381227.43993523938</v>
      </c>
      <c r="AF93" s="2">
        <v>0</v>
      </c>
      <c r="AG93" s="2">
        <v>381227.43993523938</v>
      </c>
      <c r="AH93" s="2">
        <v>381227.43993523938</v>
      </c>
      <c r="AI93" s="2">
        <v>600000000</v>
      </c>
      <c r="AJ93" s="6">
        <v>-684000</v>
      </c>
    </row>
    <row r="94" spans="1:36" x14ac:dyDescent="0.25">
      <c r="A94" s="5" t="s">
        <v>36</v>
      </c>
      <c r="B94" s="2" t="s">
        <v>53</v>
      </c>
      <c r="C94" s="2" t="s">
        <v>54</v>
      </c>
      <c r="D94" s="2">
        <v>1</v>
      </c>
      <c r="E94" s="2">
        <v>2023</v>
      </c>
      <c r="F94" s="2">
        <v>1</v>
      </c>
      <c r="G94" s="2" t="s">
        <v>128</v>
      </c>
      <c r="H94" s="2" t="s">
        <v>35</v>
      </c>
      <c r="I94" s="3">
        <v>447854332.5</v>
      </c>
      <c r="J94" s="2">
        <v>0</v>
      </c>
      <c r="K94" s="2">
        <v>447854332.5</v>
      </c>
      <c r="L94" s="2">
        <v>447345315</v>
      </c>
      <c r="M94" s="2">
        <v>509017.5</v>
      </c>
      <c r="N94" s="2">
        <v>722184.81474929024</v>
      </c>
      <c r="O94" s="2">
        <f t="shared" si="1"/>
        <v>0.16125439955396439</v>
      </c>
      <c r="P94" s="2">
        <v>110070.9</v>
      </c>
      <c r="Q94" s="2">
        <v>235600.41861337505</v>
      </c>
      <c r="R94" s="2">
        <v>165648.75269010989</v>
      </c>
      <c r="S94" s="2">
        <v>36401.859000000004</v>
      </c>
      <c r="T94" s="2">
        <v>124898.30811906983</v>
      </c>
      <c r="U94" s="2">
        <v>14482.336710735397</v>
      </c>
      <c r="V94" s="2">
        <v>35082.239615999999</v>
      </c>
      <c r="W94" s="2">
        <v>0</v>
      </c>
      <c r="X94" s="2">
        <v>-213167.31474929021</v>
      </c>
      <c r="Y94" s="2">
        <v>538879.5</v>
      </c>
      <c r="Z94" s="2">
        <v>538879.5</v>
      </c>
      <c r="AA94" s="2">
        <v>0</v>
      </c>
      <c r="AB94" s="2">
        <v>227259</v>
      </c>
      <c r="AC94" s="2">
        <v>227259</v>
      </c>
      <c r="AD94" s="2">
        <v>0</v>
      </c>
      <c r="AE94" s="2">
        <v>-213167.31474929021</v>
      </c>
      <c r="AF94" s="2">
        <v>0</v>
      </c>
      <c r="AG94" s="2">
        <v>-213167.31474929021</v>
      </c>
      <c r="AH94" s="2">
        <v>-213167.31474929021</v>
      </c>
      <c r="AI94" s="2">
        <v>1092911332.5</v>
      </c>
      <c r="AJ94" s="6">
        <v>0</v>
      </c>
    </row>
    <row r="95" spans="1:36" hidden="1" x14ac:dyDescent="0.25">
      <c r="A95" s="5" t="s">
        <v>32</v>
      </c>
      <c r="B95" s="2" t="s">
        <v>57</v>
      </c>
      <c r="C95" s="2" t="s">
        <v>58</v>
      </c>
      <c r="D95" s="2">
        <v>1</v>
      </c>
      <c r="E95" s="2">
        <v>2023</v>
      </c>
      <c r="F95" s="2">
        <v>1</v>
      </c>
      <c r="G95" s="2" t="s">
        <v>128</v>
      </c>
      <c r="H95" s="2" t="s">
        <v>35</v>
      </c>
      <c r="I95" s="3">
        <v>414632028.25985849</v>
      </c>
      <c r="J95" s="2">
        <v>0</v>
      </c>
      <c r="K95" s="2">
        <v>414632028.25985849</v>
      </c>
      <c r="L95" s="2">
        <v>413805487.83734357</v>
      </c>
      <c r="M95" s="2">
        <v>826540.42251488124</v>
      </c>
      <c r="N95" s="2">
        <v>546536.46600000001</v>
      </c>
      <c r="O95" s="2">
        <f t="shared" si="1"/>
        <v>0.13181240925688315</v>
      </c>
      <c r="P95" s="2">
        <v>78673.665000000008</v>
      </c>
      <c r="Q95" s="2">
        <v>1107.6660000000002</v>
      </c>
      <c r="R95" s="2">
        <v>242482.88400000002</v>
      </c>
      <c r="S95" s="2">
        <v>5921.0759999999991</v>
      </c>
      <c r="T95" s="2">
        <v>80452.154999999999</v>
      </c>
      <c r="U95" s="2">
        <v>84104.307000000001</v>
      </c>
      <c r="V95" s="2">
        <v>53794.713000000003</v>
      </c>
      <c r="W95" s="2">
        <v>0</v>
      </c>
      <c r="X95" s="2">
        <v>280003.95651488111</v>
      </c>
      <c r="Y95" s="2">
        <v>0</v>
      </c>
      <c r="Z95" s="2">
        <v>14080.5</v>
      </c>
      <c r="AA95" s="2">
        <v>-14080.5</v>
      </c>
      <c r="AB95" s="2">
        <v>85470</v>
      </c>
      <c r="AC95" s="2">
        <v>19202.400000000001</v>
      </c>
      <c r="AD95" s="2">
        <v>66267.600000000006</v>
      </c>
      <c r="AE95" s="2">
        <v>332191.05651488114</v>
      </c>
      <c r="AF95" s="2">
        <v>0</v>
      </c>
      <c r="AG95" s="2">
        <v>332191.05651488114</v>
      </c>
      <c r="AH95" s="2">
        <v>332191.05651488114</v>
      </c>
      <c r="AI95" s="2">
        <v>1449932028.2598588</v>
      </c>
      <c r="AJ95" s="6">
        <v>795323.36656287673</v>
      </c>
    </row>
    <row r="96" spans="1:36" hidden="1" x14ac:dyDescent="0.25">
      <c r="A96" s="5" t="s">
        <v>32</v>
      </c>
      <c r="B96" s="2" t="s">
        <v>57</v>
      </c>
      <c r="C96" s="2" t="s">
        <v>63</v>
      </c>
      <c r="D96" s="2">
        <v>2</v>
      </c>
      <c r="E96" s="2">
        <v>2023</v>
      </c>
      <c r="F96" s="2">
        <v>1</v>
      </c>
      <c r="G96" s="2" t="s">
        <v>128</v>
      </c>
      <c r="H96" s="2" t="s">
        <v>35</v>
      </c>
      <c r="I96" s="3">
        <v>389774222.03056419</v>
      </c>
      <c r="J96" s="2">
        <v>0</v>
      </c>
      <c r="K96" s="2">
        <v>389774222.03056419</v>
      </c>
      <c r="L96" s="2">
        <v>388610307.18367815</v>
      </c>
      <c r="M96" s="2">
        <v>1163914.8468860779</v>
      </c>
      <c r="N96" s="2">
        <v>401607.60200000007</v>
      </c>
      <c r="O96" s="2">
        <f t="shared" si="1"/>
        <v>0.10303595756224945</v>
      </c>
      <c r="P96" s="2">
        <v>84700</v>
      </c>
      <c r="Q96" s="2">
        <v>23872.376</v>
      </c>
      <c r="R96" s="2">
        <v>143491.87600000002</v>
      </c>
      <c r="S96" s="2">
        <v>3411.6720000000005</v>
      </c>
      <c r="T96" s="2">
        <v>22534.578000000001</v>
      </c>
      <c r="U96" s="2">
        <v>102014.704</v>
      </c>
      <c r="V96" s="2">
        <v>21582.396000000001</v>
      </c>
      <c r="W96" s="2">
        <v>0</v>
      </c>
      <c r="X96" s="2">
        <v>762307.24488607794</v>
      </c>
      <c r="Y96" s="2">
        <v>0</v>
      </c>
      <c r="Z96" s="2">
        <v>0</v>
      </c>
      <c r="AA96" s="2">
        <v>0</v>
      </c>
      <c r="AB96" s="2">
        <v>11440</v>
      </c>
      <c r="AC96" s="2">
        <v>5545.1</v>
      </c>
      <c r="AD96" s="2">
        <v>5894.9</v>
      </c>
      <c r="AE96" s="2">
        <v>768202.14488607785</v>
      </c>
      <c r="AF96" s="2">
        <v>0</v>
      </c>
      <c r="AG96" s="2">
        <v>768202.14488607785</v>
      </c>
      <c r="AH96" s="2">
        <v>768202.14488607785</v>
      </c>
      <c r="AI96" s="2">
        <v>389774222.03056419</v>
      </c>
      <c r="AJ96" s="6">
        <v>245114.22314352126</v>
      </c>
    </row>
    <row r="97" spans="1:36" hidden="1" x14ac:dyDescent="0.25">
      <c r="A97" s="5" t="s">
        <v>41</v>
      </c>
      <c r="B97" s="2" t="s">
        <v>42</v>
      </c>
      <c r="C97" s="2" t="s">
        <v>44</v>
      </c>
      <c r="D97" s="2">
        <v>1</v>
      </c>
      <c r="E97" s="2">
        <v>2023</v>
      </c>
      <c r="F97" s="2">
        <v>1</v>
      </c>
      <c r="G97" s="2" t="s">
        <v>128</v>
      </c>
      <c r="H97" s="2" t="s">
        <v>35</v>
      </c>
      <c r="I97" s="3">
        <v>389227963.22300005</v>
      </c>
      <c r="J97" s="2">
        <v>0</v>
      </c>
      <c r="K97" s="2">
        <v>389227963.22300005</v>
      </c>
      <c r="L97" s="2">
        <v>388100908.63499999</v>
      </c>
      <c r="M97" s="2">
        <v>1127054.588</v>
      </c>
      <c r="N97" s="2">
        <v>699126.5091213272</v>
      </c>
      <c r="O97" s="2">
        <f t="shared" si="1"/>
        <v>0.17961877747225918</v>
      </c>
      <c r="P97" s="2">
        <v>60499.999890000006</v>
      </c>
      <c r="Q97" s="2">
        <v>27441.543085000005</v>
      </c>
      <c r="R97" s="2">
        <v>247832.31792390923</v>
      </c>
      <c r="S97" s="2">
        <v>18205.091666666667</v>
      </c>
      <c r="T97" s="2">
        <v>223957.2124457513</v>
      </c>
      <c r="U97" s="2">
        <v>112705.45880000002</v>
      </c>
      <c r="V97" s="2">
        <v>8484.8853100000015</v>
      </c>
      <c r="W97" s="2">
        <v>0</v>
      </c>
      <c r="X97" s="2">
        <v>427928.07887867297</v>
      </c>
      <c r="Y97" s="2">
        <v>51468.203046428818</v>
      </c>
      <c r="Z97" s="2">
        <v>71357.462313977652</v>
      </c>
      <c r="AA97" s="2">
        <v>-19889.259267548845</v>
      </c>
      <c r="AB97" s="2">
        <v>13475</v>
      </c>
      <c r="AC97" s="2">
        <v>7920.0000000000009</v>
      </c>
      <c r="AD97" s="2">
        <v>5555</v>
      </c>
      <c r="AE97" s="2">
        <v>413593.81961112411</v>
      </c>
      <c r="AF97" s="2">
        <v>0</v>
      </c>
      <c r="AG97" s="2">
        <v>413593.81961112411</v>
      </c>
      <c r="AH97" s="2">
        <v>413593.81961112411</v>
      </c>
      <c r="AI97" s="2">
        <v>642227963.22300005</v>
      </c>
      <c r="AJ97" s="6">
        <v>429000</v>
      </c>
    </row>
    <row r="98" spans="1:36" hidden="1" x14ac:dyDescent="0.25">
      <c r="A98" s="5" t="s">
        <v>32</v>
      </c>
      <c r="B98" s="2" t="s">
        <v>38</v>
      </c>
      <c r="C98" s="2" t="s">
        <v>39</v>
      </c>
      <c r="D98" s="2">
        <v>1</v>
      </c>
      <c r="E98" s="2">
        <v>2023</v>
      </c>
      <c r="F98" s="2">
        <v>1</v>
      </c>
      <c r="G98" s="2" t="s">
        <v>128</v>
      </c>
      <c r="H98" s="2" t="s">
        <v>35</v>
      </c>
      <c r="I98" s="3">
        <v>385130130</v>
      </c>
      <c r="J98" s="2">
        <v>0</v>
      </c>
      <c r="K98" s="2">
        <v>385130130</v>
      </c>
      <c r="L98" s="2">
        <v>384530445</v>
      </c>
      <c r="M98" s="2">
        <v>599685</v>
      </c>
      <c r="N98" s="2">
        <v>1383144.1530000002</v>
      </c>
      <c r="O98" s="2">
        <f t="shared" si="1"/>
        <v>0.35913683330878321</v>
      </c>
      <c r="P98" s="2">
        <v>78750</v>
      </c>
      <c r="Q98" s="2">
        <v>79539.210000000006</v>
      </c>
      <c r="R98" s="2">
        <v>477990.06300000014</v>
      </c>
      <c r="S98" s="2">
        <v>60000</v>
      </c>
      <c r="T98" s="2">
        <v>564357.30000000005</v>
      </c>
      <c r="U98" s="2">
        <v>40606.950000000004</v>
      </c>
      <c r="V98" s="2">
        <v>81900.63</v>
      </c>
      <c r="W98" s="2">
        <v>80262.367500000051</v>
      </c>
      <c r="X98" s="2">
        <v>-863721.52050000022</v>
      </c>
      <c r="Y98" s="2">
        <v>0</v>
      </c>
      <c r="Z98" s="2">
        <v>0</v>
      </c>
      <c r="AA98" s="2">
        <v>0</v>
      </c>
      <c r="AB98" s="2">
        <v>33750</v>
      </c>
      <c r="AC98" s="2">
        <v>9906</v>
      </c>
      <c r="AD98" s="2">
        <v>23844</v>
      </c>
      <c r="AE98" s="2">
        <v>-839877.5205000001</v>
      </c>
      <c r="AF98" s="2">
        <v>0</v>
      </c>
      <c r="AG98" s="2">
        <v>-839877.5205000001</v>
      </c>
      <c r="AH98" s="2">
        <v>-839877.5205000001</v>
      </c>
      <c r="AI98" s="2">
        <v>742340130</v>
      </c>
      <c r="AJ98" s="6">
        <v>30000</v>
      </c>
    </row>
    <row r="99" spans="1:36" x14ac:dyDescent="0.25">
      <c r="A99" s="5" t="s">
        <v>36</v>
      </c>
      <c r="B99" s="2" t="s">
        <v>91</v>
      </c>
      <c r="C99" s="2" t="s">
        <v>96</v>
      </c>
      <c r="D99" s="2">
        <v>1</v>
      </c>
      <c r="E99" s="2">
        <v>2022</v>
      </c>
      <c r="F99" s="2">
        <v>1</v>
      </c>
      <c r="G99" s="2" t="s">
        <v>128</v>
      </c>
      <c r="H99" s="2" t="s">
        <v>35</v>
      </c>
      <c r="I99" s="3">
        <v>383694514.7747798</v>
      </c>
      <c r="J99" s="2">
        <v>0</v>
      </c>
      <c r="K99" s="2">
        <v>383694514.7747798</v>
      </c>
      <c r="L99" s="2">
        <v>383274341.81824994</v>
      </c>
      <c r="M99" s="2">
        <v>420172.95652986149</v>
      </c>
      <c r="N99" s="2">
        <v>844132.39633291122</v>
      </c>
      <c r="O99" s="2">
        <f t="shared" si="1"/>
        <v>0.2200011633808209</v>
      </c>
      <c r="P99" s="2">
        <v>58080</v>
      </c>
      <c r="Q99" s="2">
        <v>207669.16003506572</v>
      </c>
      <c r="R99" s="2">
        <v>431047.37424819497</v>
      </c>
      <c r="S99" s="2">
        <v>46621.13917187701</v>
      </c>
      <c r="T99" s="2">
        <v>31984.059224787201</v>
      </c>
      <c r="U99" s="2">
        <v>42017.295652986148</v>
      </c>
      <c r="V99" s="2">
        <v>26713.368000000002</v>
      </c>
      <c r="W99" s="2">
        <v>0</v>
      </c>
      <c r="X99" s="2">
        <v>-423959.43980304961</v>
      </c>
      <c r="Y99" s="2">
        <v>306979.16419187258</v>
      </c>
      <c r="Z99" s="2">
        <v>416639.19537968957</v>
      </c>
      <c r="AA99" s="2">
        <v>-109660.03118781695</v>
      </c>
      <c r="AB99" s="2">
        <v>240</v>
      </c>
      <c r="AC99" s="2">
        <v>0</v>
      </c>
      <c r="AD99" s="2">
        <v>240</v>
      </c>
      <c r="AE99" s="2">
        <v>-533379.47099086642</v>
      </c>
      <c r="AF99" s="2">
        <v>0</v>
      </c>
      <c r="AG99" s="2">
        <v>-533379.47099086642</v>
      </c>
      <c r="AH99" s="2">
        <v>-533379.47099086642</v>
      </c>
      <c r="AI99" s="2">
        <v>600000000</v>
      </c>
      <c r="AJ99" s="6">
        <v>-1150684.9315068494</v>
      </c>
    </row>
    <row r="100" spans="1:36" hidden="1" x14ac:dyDescent="0.25">
      <c r="A100" s="5" t="s">
        <v>32</v>
      </c>
      <c r="B100" s="2" t="s">
        <v>57</v>
      </c>
      <c r="C100" s="2" t="s">
        <v>60</v>
      </c>
      <c r="D100" s="2">
        <v>1</v>
      </c>
      <c r="E100" s="2">
        <v>2023</v>
      </c>
      <c r="F100" s="2">
        <v>1</v>
      </c>
      <c r="G100" s="2" t="s">
        <v>128</v>
      </c>
      <c r="H100" s="2" t="s">
        <v>35</v>
      </c>
      <c r="I100" s="3">
        <v>380660950.82214427</v>
      </c>
      <c r="J100" s="2">
        <v>0</v>
      </c>
      <c r="K100" s="2">
        <v>380660950.82214427</v>
      </c>
      <c r="L100" s="2">
        <v>379831918.1971854</v>
      </c>
      <c r="M100" s="2">
        <v>829032.62495896919</v>
      </c>
      <c r="N100" s="2">
        <v>308734.34400000004</v>
      </c>
      <c r="O100" s="2">
        <f t="shared" si="1"/>
        <v>8.1104810812141756E-2</v>
      </c>
      <c r="P100" s="2">
        <v>58573.836000000003</v>
      </c>
      <c r="Q100" s="2">
        <v>17038.457999999999</v>
      </c>
      <c r="R100" s="2">
        <v>99968.543999999994</v>
      </c>
      <c r="S100" s="2">
        <v>2537.6040000000003</v>
      </c>
      <c r="T100" s="2">
        <v>23407.848000000005</v>
      </c>
      <c r="U100" s="2">
        <v>84225.905999999988</v>
      </c>
      <c r="V100" s="2">
        <v>22982.148000000001</v>
      </c>
      <c r="W100" s="2">
        <v>0</v>
      </c>
      <c r="X100" s="2">
        <v>520298.28095896915</v>
      </c>
      <c r="Y100" s="2">
        <v>0</v>
      </c>
      <c r="Z100" s="2">
        <v>13758.66</v>
      </c>
      <c r="AA100" s="2">
        <v>-13758.66</v>
      </c>
      <c r="AB100" s="2">
        <v>43470</v>
      </c>
      <c r="AC100" s="2">
        <v>17373.599999999999</v>
      </c>
      <c r="AD100" s="2">
        <v>26096.399999999998</v>
      </c>
      <c r="AE100" s="2">
        <v>532636.02095896914</v>
      </c>
      <c r="AF100" s="2">
        <v>0</v>
      </c>
      <c r="AG100" s="2">
        <v>532636.02095896914</v>
      </c>
      <c r="AH100" s="2">
        <v>532636.02095896914</v>
      </c>
      <c r="AI100" s="2">
        <v>893660950.82214427</v>
      </c>
      <c r="AJ100" s="6">
        <v>505469.38281180459</v>
      </c>
    </row>
    <row r="101" spans="1:36" x14ac:dyDescent="0.25">
      <c r="A101" s="5" t="s">
        <v>36</v>
      </c>
      <c r="B101" s="2" t="s">
        <v>91</v>
      </c>
      <c r="C101" s="2" t="s">
        <v>101</v>
      </c>
      <c r="D101" s="2">
        <v>1</v>
      </c>
      <c r="E101" s="2">
        <v>2023</v>
      </c>
      <c r="F101" s="2">
        <v>1</v>
      </c>
      <c r="G101" s="2" t="s">
        <v>128</v>
      </c>
      <c r="H101" s="2" t="s">
        <v>35</v>
      </c>
      <c r="I101" s="3">
        <v>376706276.48403937</v>
      </c>
      <c r="J101" s="2">
        <v>0</v>
      </c>
      <c r="K101" s="2">
        <v>376706276.48403937</v>
      </c>
      <c r="L101" s="2">
        <v>375905429.83753568</v>
      </c>
      <c r="M101" s="2">
        <v>800846.64650372323</v>
      </c>
      <c r="N101" s="2">
        <v>1018485.6392913496</v>
      </c>
      <c r="O101" s="2">
        <f t="shared" si="1"/>
        <v>0.27036598614637142</v>
      </c>
      <c r="P101" s="2">
        <v>101500</v>
      </c>
      <c r="Q101" s="2">
        <v>18809.080999999998</v>
      </c>
      <c r="R101" s="2">
        <v>672242.35255218809</v>
      </c>
      <c r="S101" s="2">
        <v>116794.53698535892</v>
      </c>
      <c r="T101" s="2">
        <v>17076.728103430225</v>
      </c>
      <c r="U101" s="2">
        <v>80084.664650372317</v>
      </c>
      <c r="V101" s="2">
        <v>11978.275999999998</v>
      </c>
      <c r="W101" s="2">
        <v>0</v>
      </c>
      <c r="X101" s="2">
        <v>-217638.99278762637</v>
      </c>
      <c r="Y101" s="2">
        <v>277332.70184557012</v>
      </c>
      <c r="Z101" s="2">
        <v>307063.89363607723</v>
      </c>
      <c r="AA101" s="2">
        <v>-29731.191790507102</v>
      </c>
      <c r="AB101" s="2">
        <v>0</v>
      </c>
      <c r="AC101" s="2">
        <v>0</v>
      </c>
      <c r="AD101" s="2">
        <v>0</v>
      </c>
      <c r="AE101" s="2">
        <v>-247370.18457813349</v>
      </c>
      <c r="AF101" s="2">
        <v>0</v>
      </c>
      <c r="AG101" s="2">
        <v>-247370.18457813349</v>
      </c>
      <c r="AH101" s="2">
        <v>-247370.18457813349</v>
      </c>
      <c r="AI101" s="2">
        <v>1536706276.4840393</v>
      </c>
      <c r="AJ101" s="6">
        <v>-60014.15586314047</v>
      </c>
    </row>
    <row r="102" spans="1:36" hidden="1" x14ac:dyDescent="0.25">
      <c r="A102" s="5" t="s">
        <v>32</v>
      </c>
      <c r="B102" s="2" t="s">
        <v>57</v>
      </c>
      <c r="C102" s="2" t="s">
        <v>59</v>
      </c>
      <c r="D102" s="2">
        <v>1</v>
      </c>
      <c r="E102" s="2">
        <v>2023</v>
      </c>
      <c r="F102" s="2">
        <v>1</v>
      </c>
      <c r="G102" s="2" t="s">
        <v>128</v>
      </c>
      <c r="H102" s="2" t="s">
        <v>35</v>
      </c>
      <c r="I102" s="3">
        <v>367382091.42267877</v>
      </c>
      <c r="J102" s="2">
        <v>0</v>
      </c>
      <c r="K102" s="2">
        <v>367382091.42267877</v>
      </c>
      <c r="L102" s="2">
        <v>366691189.62421447</v>
      </c>
      <c r="M102" s="2">
        <v>690901.7984642334</v>
      </c>
      <c r="N102" s="2">
        <v>211383.63200000004</v>
      </c>
      <c r="O102" s="2">
        <f t="shared" si="1"/>
        <v>5.7537816059955935E-2</v>
      </c>
      <c r="P102" s="2">
        <v>18720</v>
      </c>
      <c r="Q102" s="2">
        <v>17164.112000000001</v>
      </c>
      <c r="R102" s="2">
        <v>66346.128000000012</v>
      </c>
      <c r="S102" s="2">
        <v>1804.5119999999999</v>
      </c>
      <c r="T102" s="2">
        <v>16609.52</v>
      </c>
      <c r="U102" s="2">
        <v>71214.656000000003</v>
      </c>
      <c r="V102" s="2">
        <v>19524.704000000002</v>
      </c>
      <c r="W102" s="2">
        <v>0</v>
      </c>
      <c r="X102" s="2">
        <v>479518.16646423336</v>
      </c>
      <c r="Y102" s="2">
        <v>0</v>
      </c>
      <c r="Z102" s="2">
        <v>19524.96</v>
      </c>
      <c r="AA102" s="2">
        <v>-19524.96</v>
      </c>
      <c r="AB102" s="2">
        <v>53600</v>
      </c>
      <c r="AC102" s="2">
        <v>27635.200000000001</v>
      </c>
      <c r="AD102" s="2">
        <v>25964.799999999999</v>
      </c>
      <c r="AE102" s="2">
        <v>485958.00646423339</v>
      </c>
      <c r="AF102" s="2">
        <v>0</v>
      </c>
      <c r="AG102" s="2">
        <v>485958.00646423339</v>
      </c>
      <c r="AH102" s="2">
        <v>485958.00646423339</v>
      </c>
      <c r="AI102" s="2">
        <v>919382091.42267883</v>
      </c>
      <c r="AJ102" s="6">
        <v>511728.44441519293</v>
      </c>
    </row>
    <row r="103" spans="1:36" hidden="1" x14ac:dyDescent="0.25">
      <c r="A103" s="5" t="s">
        <v>32</v>
      </c>
      <c r="B103" s="2" t="s">
        <v>38</v>
      </c>
      <c r="C103" s="2" t="s">
        <v>39</v>
      </c>
      <c r="D103" s="2">
        <v>3</v>
      </c>
      <c r="E103" s="2">
        <v>2023</v>
      </c>
      <c r="F103" s="2">
        <v>1</v>
      </c>
      <c r="G103" s="2" t="s">
        <v>128</v>
      </c>
      <c r="H103" s="2" t="s">
        <v>35</v>
      </c>
      <c r="I103" s="3">
        <v>350435655</v>
      </c>
      <c r="J103" s="2">
        <v>0</v>
      </c>
      <c r="K103" s="2">
        <v>350435655</v>
      </c>
      <c r="L103" s="2">
        <v>349432410</v>
      </c>
      <c r="M103" s="2">
        <v>1003245</v>
      </c>
      <c r="N103" s="2">
        <v>625751.92949999997</v>
      </c>
      <c r="O103" s="2">
        <f t="shared" si="1"/>
        <v>0.17856400185648916</v>
      </c>
      <c r="P103" s="2">
        <v>78750</v>
      </c>
      <c r="Q103" s="2">
        <v>73379.100000000006</v>
      </c>
      <c r="R103" s="2">
        <v>210536.50949999996</v>
      </c>
      <c r="S103" s="2">
        <v>0</v>
      </c>
      <c r="T103" s="2">
        <v>110438.76000000001</v>
      </c>
      <c r="U103" s="2">
        <v>0</v>
      </c>
      <c r="V103" s="2">
        <v>152647.56</v>
      </c>
      <c r="W103" s="2">
        <v>94873.724100000079</v>
      </c>
      <c r="X103" s="2">
        <v>282619.34639999998</v>
      </c>
      <c r="Y103" s="2">
        <v>0</v>
      </c>
      <c r="Z103" s="2">
        <v>0</v>
      </c>
      <c r="AA103" s="2">
        <v>0</v>
      </c>
      <c r="AB103" s="2">
        <v>20100</v>
      </c>
      <c r="AC103" s="2">
        <v>1524</v>
      </c>
      <c r="AD103" s="2">
        <v>18576</v>
      </c>
      <c r="AE103" s="2">
        <v>301195.34639999998</v>
      </c>
      <c r="AF103" s="2">
        <v>0</v>
      </c>
      <c r="AG103" s="2">
        <v>301195.34639999998</v>
      </c>
      <c r="AH103" s="2">
        <v>301195.34639999998</v>
      </c>
      <c r="AI103" s="2">
        <v>350435655</v>
      </c>
      <c r="AJ103" s="6">
        <v>0</v>
      </c>
    </row>
    <row r="104" spans="1:36" x14ac:dyDescent="0.25">
      <c r="A104" s="5" t="s">
        <v>36</v>
      </c>
      <c r="B104" s="2" t="s">
        <v>91</v>
      </c>
      <c r="C104" s="2" t="s">
        <v>94</v>
      </c>
      <c r="D104" s="2">
        <v>3</v>
      </c>
      <c r="E104" s="2">
        <v>2022</v>
      </c>
      <c r="F104" s="2">
        <v>1</v>
      </c>
      <c r="G104" s="2" t="s">
        <v>128</v>
      </c>
      <c r="H104" s="2" t="s">
        <v>35</v>
      </c>
      <c r="I104" s="3">
        <v>331417583.013578</v>
      </c>
      <c r="J104" s="2">
        <v>0</v>
      </c>
      <c r="K104" s="2">
        <v>331417583.013578</v>
      </c>
      <c r="L104" s="2">
        <v>330711597.67140269</v>
      </c>
      <c r="M104" s="2">
        <v>705985.3421752929</v>
      </c>
      <c r="N104" s="2">
        <v>863867.55649006087</v>
      </c>
      <c r="O104" s="2">
        <f t="shared" si="1"/>
        <v>0.26065833581758657</v>
      </c>
      <c r="P104" s="2">
        <v>130767.4368</v>
      </c>
      <c r="Q104" s="2">
        <v>33663.175000000003</v>
      </c>
      <c r="R104" s="2">
        <v>554740.78922794166</v>
      </c>
      <c r="S104" s="2">
        <v>39050.277463055063</v>
      </c>
      <c r="T104" s="2">
        <v>25301.386781534817</v>
      </c>
      <c r="U104" s="2">
        <v>70598.53421752929</v>
      </c>
      <c r="V104" s="2">
        <v>9745.9570000000003</v>
      </c>
      <c r="W104" s="2">
        <v>0</v>
      </c>
      <c r="X104" s="2">
        <v>-157882.21431476789</v>
      </c>
      <c r="Y104" s="2">
        <v>583510.44461638993</v>
      </c>
      <c r="Z104" s="2">
        <v>688743.11774472182</v>
      </c>
      <c r="AA104" s="2">
        <v>-105232.67312833181</v>
      </c>
      <c r="AB104" s="2">
        <v>6110</v>
      </c>
      <c r="AC104" s="2">
        <v>0</v>
      </c>
      <c r="AD104" s="2">
        <v>6110</v>
      </c>
      <c r="AE104" s="2">
        <v>-257004.88744309969</v>
      </c>
      <c r="AF104" s="2">
        <v>0</v>
      </c>
      <c r="AG104" s="2">
        <v>-257004.88744309969</v>
      </c>
      <c r="AH104" s="2">
        <v>-257004.88744309969</v>
      </c>
      <c r="AI104" s="2">
        <v>812500000</v>
      </c>
      <c r="AJ104" s="6">
        <v>92592.592592592584</v>
      </c>
    </row>
    <row r="105" spans="1:36" hidden="1" x14ac:dyDescent="0.25">
      <c r="A105" s="5" t="s">
        <v>32</v>
      </c>
      <c r="B105" s="2" t="s">
        <v>38</v>
      </c>
      <c r="C105" s="2" t="s">
        <v>39</v>
      </c>
      <c r="D105" s="2">
        <v>2</v>
      </c>
      <c r="E105" s="2">
        <v>2022</v>
      </c>
      <c r="F105" s="2">
        <v>1</v>
      </c>
      <c r="G105" s="2" t="s">
        <v>128</v>
      </c>
      <c r="H105" s="2" t="s">
        <v>35</v>
      </c>
      <c r="I105" s="3">
        <v>328016408.87024283</v>
      </c>
      <c r="J105" s="2">
        <v>0</v>
      </c>
      <c r="K105" s="2">
        <v>328016408.87024283</v>
      </c>
      <c r="L105" s="2">
        <v>327662637.5</v>
      </c>
      <c r="M105" s="2">
        <v>353771.37024283409</v>
      </c>
      <c r="N105" s="2">
        <v>646110.01</v>
      </c>
      <c r="O105" s="2">
        <f t="shared" si="1"/>
        <v>0.19697490507421203</v>
      </c>
      <c r="P105" s="2">
        <v>75000</v>
      </c>
      <c r="Q105" s="2">
        <v>61254.824999999997</v>
      </c>
      <c r="R105" s="2">
        <v>261376.88500000007</v>
      </c>
      <c r="S105" s="2">
        <v>0</v>
      </c>
      <c r="T105" s="2">
        <v>163550.47500000001</v>
      </c>
      <c r="U105" s="2">
        <v>0</v>
      </c>
      <c r="V105" s="2">
        <v>84927.824999999997</v>
      </c>
      <c r="W105" s="2">
        <v>0</v>
      </c>
      <c r="X105" s="2">
        <v>-292338.63975716598</v>
      </c>
      <c r="Y105" s="2">
        <v>0</v>
      </c>
      <c r="Z105" s="2">
        <v>0</v>
      </c>
      <c r="AA105" s="2">
        <v>0</v>
      </c>
      <c r="AB105" s="2">
        <v>18500</v>
      </c>
      <c r="AC105" s="2">
        <v>5000</v>
      </c>
      <c r="AD105" s="2">
        <v>13500</v>
      </c>
      <c r="AE105" s="2">
        <v>-278838.63975716598</v>
      </c>
      <c r="AF105" s="2">
        <v>0</v>
      </c>
      <c r="AG105" s="2">
        <v>-278838.63975716598</v>
      </c>
      <c r="AH105" s="2">
        <v>-278838.63975716598</v>
      </c>
      <c r="AI105" s="2">
        <v>300000000</v>
      </c>
      <c r="AJ105" s="6">
        <v>-306569.34306569345</v>
      </c>
    </row>
    <row r="106" spans="1:36" hidden="1" x14ac:dyDescent="0.25">
      <c r="A106" s="5" t="s">
        <v>32</v>
      </c>
      <c r="B106" s="2" t="s">
        <v>57</v>
      </c>
      <c r="C106" s="2" t="s">
        <v>63</v>
      </c>
      <c r="D106" s="2">
        <v>1</v>
      </c>
      <c r="E106" s="2">
        <v>2022</v>
      </c>
      <c r="F106" s="2">
        <v>1</v>
      </c>
      <c r="G106" s="2" t="s">
        <v>128</v>
      </c>
      <c r="H106" s="2" t="s">
        <v>35</v>
      </c>
      <c r="I106" s="3">
        <v>326917444.05000001</v>
      </c>
      <c r="J106" s="2">
        <v>0</v>
      </c>
      <c r="K106" s="2">
        <v>326917444.05000001</v>
      </c>
      <c r="L106" s="2">
        <v>326616286.35000002</v>
      </c>
      <c r="M106" s="2">
        <v>301157.7</v>
      </c>
      <c r="N106" s="2">
        <v>414749.96369839308</v>
      </c>
      <c r="O106" s="2">
        <f t="shared" si="1"/>
        <v>0.12686688069020863</v>
      </c>
      <c r="P106" s="2">
        <v>87500</v>
      </c>
      <c r="Q106" s="2">
        <v>24300.6</v>
      </c>
      <c r="R106" s="2">
        <v>117394.9636983931</v>
      </c>
      <c r="S106" s="2">
        <v>7936.65</v>
      </c>
      <c r="T106" s="2">
        <v>85802.8</v>
      </c>
      <c r="U106" s="2">
        <v>32814.65</v>
      </c>
      <c r="V106" s="2">
        <v>59000.299999999996</v>
      </c>
      <c r="W106" s="2">
        <v>0</v>
      </c>
      <c r="X106" s="2">
        <v>-113592.2636983931</v>
      </c>
      <c r="Y106" s="2">
        <v>0</v>
      </c>
      <c r="Z106" s="2">
        <v>0</v>
      </c>
      <c r="AA106" s="2">
        <v>0</v>
      </c>
      <c r="AB106" s="2">
        <v>43875</v>
      </c>
      <c r="AC106" s="2">
        <v>24765</v>
      </c>
      <c r="AD106" s="2">
        <v>19110</v>
      </c>
      <c r="AE106" s="2">
        <v>-94482.263698393101</v>
      </c>
      <c r="AF106" s="2">
        <v>0</v>
      </c>
      <c r="AG106" s="2">
        <v>-94482.263698393101</v>
      </c>
      <c r="AH106" s="2">
        <v>-94482.263698393101</v>
      </c>
      <c r="AI106" s="2">
        <v>200000000</v>
      </c>
      <c r="AJ106" s="6">
        <v>-705000</v>
      </c>
    </row>
    <row r="107" spans="1:36" x14ac:dyDescent="0.25">
      <c r="A107" s="5" t="s">
        <v>36</v>
      </c>
      <c r="B107" s="2" t="s">
        <v>91</v>
      </c>
      <c r="C107" s="2" t="s">
        <v>96</v>
      </c>
      <c r="D107" s="2">
        <v>3</v>
      </c>
      <c r="E107" s="2">
        <v>2022</v>
      </c>
      <c r="F107" s="2">
        <v>1</v>
      </c>
      <c r="G107" s="2" t="s">
        <v>128</v>
      </c>
      <c r="H107" s="2" t="s">
        <v>35</v>
      </c>
      <c r="I107" s="3">
        <v>324880613.40047109</v>
      </c>
      <c r="J107" s="2">
        <v>0</v>
      </c>
      <c r="K107" s="2">
        <v>324880613.40047109</v>
      </c>
      <c r="L107" s="2">
        <v>324156569.74989802</v>
      </c>
      <c r="M107" s="2">
        <v>724043.65057304385</v>
      </c>
      <c r="N107" s="2">
        <v>891268.40685844014</v>
      </c>
      <c r="O107" s="2">
        <f t="shared" si="1"/>
        <v>0.27433720883794283</v>
      </c>
      <c r="P107" s="2">
        <v>62920</v>
      </c>
      <c r="Q107" s="2">
        <v>28429.076000000001</v>
      </c>
      <c r="R107" s="2">
        <v>637022.39627984061</v>
      </c>
      <c r="S107" s="2">
        <v>50506.234102866765</v>
      </c>
      <c r="T107" s="2">
        <v>24802.335418428407</v>
      </c>
      <c r="U107" s="2">
        <v>72404.365057304371</v>
      </c>
      <c r="V107" s="2">
        <v>15184</v>
      </c>
      <c r="W107" s="2">
        <v>0</v>
      </c>
      <c r="X107" s="2">
        <v>-167224.75628539635</v>
      </c>
      <c r="Y107" s="2">
        <v>572001.12754665688</v>
      </c>
      <c r="Z107" s="2">
        <v>675158.16310533776</v>
      </c>
      <c r="AA107" s="2">
        <v>-103157.0355586808</v>
      </c>
      <c r="AB107" s="2">
        <v>14430</v>
      </c>
      <c r="AC107" s="2">
        <v>0</v>
      </c>
      <c r="AD107" s="2">
        <v>14430</v>
      </c>
      <c r="AE107" s="2">
        <v>-255951.7918440772</v>
      </c>
      <c r="AF107" s="2">
        <v>0</v>
      </c>
      <c r="AG107" s="2">
        <v>-255951.7918440772</v>
      </c>
      <c r="AH107" s="2">
        <v>-255951.7918440772</v>
      </c>
      <c r="AI107" s="2">
        <v>390000000</v>
      </c>
      <c r="AJ107" s="6">
        <v>-747945.20547945192</v>
      </c>
    </row>
    <row r="108" spans="1:36" x14ac:dyDescent="0.25">
      <c r="A108" s="5" t="s">
        <v>36</v>
      </c>
      <c r="B108" s="2" t="s">
        <v>91</v>
      </c>
      <c r="C108" s="2" t="s">
        <v>99</v>
      </c>
      <c r="D108" s="2">
        <v>1</v>
      </c>
      <c r="E108" s="2">
        <v>2023</v>
      </c>
      <c r="F108" s="2">
        <v>1</v>
      </c>
      <c r="G108" s="2" t="s">
        <v>128</v>
      </c>
      <c r="H108" s="2" t="s">
        <v>35</v>
      </c>
      <c r="I108" s="3">
        <v>322798047.40036047</v>
      </c>
      <c r="J108" s="2">
        <v>0</v>
      </c>
      <c r="K108" s="2">
        <v>322798047.40036047</v>
      </c>
      <c r="L108" s="2">
        <v>322111805.22735679</v>
      </c>
      <c r="M108" s="2">
        <v>686242.17300367355</v>
      </c>
      <c r="N108" s="2">
        <v>809258.47997550177</v>
      </c>
      <c r="O108" s="2">
        <f t="shared" si="1"/>
        <v>0.25070116950608234</v>
      </c>
      <c r="P108" s="2">
        <v>87500</v>
      </c>
      <c r="Q108" s="2">
        <v>13805.599999999999</v>
      </c>
      <c r="R108" s="2">
        <v>513768.80257319659</v>
      </c>
      <c r="S108" s="2">
        <v>110191.05754917956</v>
      </c>
      <c r="T108" s="2">
        <v>14632.977552758375</v>
      </c>
      <c r="U108" s="2">
        <v>68624.217300367352</v>
      </c>
      <c r="V108" s="2">
        <v>735.82499999999993</v>
      </c>
      <c r="W108" s="2">
        <v>0</v>
      </c>
      <c r="X108" s="2">
        <v>-123016.30697182828</v>
      </c>
      <c r="Y108" s="2">
        <v>237645.2430566533</v>
      </c>
      <c r="Z108" s="2">
        <v>263121.77810787625</v>
      </c>
      <c r="AA108" s="2">
        <v>-25476.535051222934</v>
      </c>
      <c r="AB108" s="2">
        <v>25</v>
      </c>
      <c r="AC108" s="2">
        <v>0</v>
      </c>
      <c r="AD108" s="2">
        <v>25</v>
      </c>
      <c r="AE108" s="2">
        <v>-148467.8420230512</v>
      </c>
      <c r="AF108" s="2">
        <v>0</v>
      </c>
      <c r="AG108" s="2">
        <v>-148467.8420230512</v>
      </c>
      <c r="AH108" s="2">
        <v>-148467.8420230512</v>
      </c>
      <c r="AI108" s="2">
        <v>947798047.40036035</v>
      </c>
      <c r="AJ108" s="6">
        <v>41503.510176255309</v>
      </c>
    </row>
    <row r="109" spans="1:36" hidden="1" x14ac:dyDescent="0.25">
      <c r="A109" s="5" t="s">
        <v>32</v>
      </c>
      <c r="B109" s="2" t="s">
        <v>57</v>
      </c>
      <c r="C109" s="2" t="s">
        <v>65</v>
      </c>
      <c r="D109" s="2">
        <v>2</v>
      </c>
      <c r="E109" s="2">
        <v>2023</v>
      </c>
      <c r="F109" s="2">
        <v>1</v>
      </c>
      <c r="G109" s="2" t="s">
        <v>128</v>
      </c>
      <c r="H109" s="2" t="s">
        <v>35</v>
      </c>
      <c r="I109" s="3">
        <v>317379825.15007204</v>
      </c>
      <c r="J109" s="2">
        <v>0</v>
      </c>
      <c r="K109" s="2">
        <v>317379825.15007204</v>
      </c>
      <c r="L109" s="2">
        <v>316431025.72801924</v>
      </c>
      <c r="M109" s="2">
        <v>948799.42205280298</v>
      </c>
      <c r="N109" s="2">
        <v>388802.08500000002</v>
      </c>
      <c r="O109" s="2">
        <f t="shared" si="1"/>
        <v>0.1225037176878386</v>
      </c>
      <c r="P109" s="2">
        <v>80220</v>
      </c>
      <c r="Q109" s="2">
        <v>31612.875</v>
      </c>
      <c r="R109" s="2">
        <v>134648.11499999999</v>
      </c>
      <c r="S109" s="2">
        <v>2516.451</v>
      </c>
      <c r="T109" s="2">
        <v>17307.339</v>
      </c>
      <c r="U109" s="2">
        <v>89292.42</v>
      </c>
      <c r="V109" s="2">
        <v>33204.885000000002</v>
      </c>
      <c r="W109" s="2">
        <v>0</v>
      </c>
      <c r="X109" s="2">
        <v>559997.33705280302</v>
      </c>
      <c r="Y109" s="2">
        <v>0</v>
      </c>
      <c r="Z109" s="2">
        <v>-11452.14</v>
      </c>
      <c r="AA109" s="2">
        <v>11452.14</v>
      </c>
      <c r="AB109" s="2">
        <v>316890</v>
      </c>
      <c r="AC109" s="2">
        <v>17068.800000000003</v>
      </c>
      <c r="AD109" s="2">
        <v>299821.2</v>
      </c>
      <c r="AE109" s="2">
        <v>871270.6770528031</v>
      </c>
      <c r="AF109" s="2">
        <v>0</v>
      </c>
      <c r="AG109" s="2">
        <v>871270.6770528031</v>
      </c>
      <c r="AH109" s="2">
        <v>871270.6770528031</v>
      </c>
      <c r="AI109" s="2">
        <v>317379825.15007204</v>
      </c>
      <c r="AJ109" s="6">
        <v>206158.34071404792</v>
      </c>
    </row>
    <row r="110" spans="1:36" x14ac:dyDescent="0.25">
      <c r="A110" s="5" t="s">
        <v>36</v>
      </c>
      <c r="B110" s="2" t="s">
        <v>91</v>
      </c>
      <c r="C110" s="2" t="s">
        <v>114</v>
      </c>
      <c r="D110" s="2">
        <v>1</v>
      </c>
      <c r="E110" s="2">
        <v>2023</v>
      </c>
      <c r="F110" s="2">
        <v>1</v>
      </c>
      <c r="G110" s="2" t="s">
        <v>129</v>
      </c>
      <c r="H110" s="2" t="s">
        <v>35</v>
      </c>
      <c r="I110" s="3">
        <v>306109914</v>
      </c>
      <c r="J110" s="2">
        <v>12762926</v>
      </c>
      <c r="K110" s="2">
        <v>293346988.00000006</v>
      </c>
      <c r="L110" s="2">
        <v>209049875.10000002</v>
      </c>
      <c r="M110" s="2">
        <v>84297112.900000006</v>
      </c>
      <c r="N110" s="2">
        <v>31057053.133826699</v>
      </c>
      <c r="O110" s="2">
        <f t="shared" si="1"/>
        <v>10.587138918851519</v>
      </c>
      <c r="P110" s="2">
        <v>5291066.2805000003</v>
      </c>
      <c r="Q110" s="2">
        <v>1877854.7381532271</v>
      </c>
      <c r="R110" s="2">
        <v>6074468.7511352906</v>
      </c>
      <c r="S110" s="2">
        <v>2597836.9284338495</v>
      </c>
      <c r="T110" s="2">
        <v>1993436.7293452891</v>
      </c>
      <c r="U110" s="2">
        <v>9733589.6814986579</v>
      </c>
      <c r="V110" s="2">
        <v>3488800.0247603818</v>
      </c>
      <c r="W110" s="2">
        <v>0</v>
      </c>
      <c r="X110" s="2">
        <v>53240059.766173318</v>
      </c>
      <c r="Y110" s="2">
        <v>0</v>
      </c>
      <c r="Z110" s="2">
        <v>3728207.6461049221</v>
      </c>
      <c r="AA110" s="2">
        <v>-3728207.6461049221</v>
      </c>
      <c r="AB110" s="2">
        <v>0</v>
      </c>
      <c r="AC110" s="2">
        <v>2178692.2395969885</v>
      </c>
      <c r="AD110" s="2">
        <v>-2178692.2395969885</v>
      </c>
      <c r="AE110" s="2">
        <v>47333159.880471386</v>
      </c>
      <c r="AF110" s="2">
        <v>0</v>
      </c>
      <c r="AG110" s="2">
        <v>47333159.880471386</v>
      </c>
      <c r="AH110" s="2">
        <v>47333159.880471386</v>
      </c>
      <c r="AI110" s="2">
        <v>266640000.00000003</v>
      </c>
      <c r="AJ110" s="6">
        <v>26664000</v>
      </c>
    </row>
    <row r="111" spans="1:36" hidden="1" x14ac:dyDescent="0.25">
      <c r="A111" s="5" t="s">
        <v>32</v>
      </c>
      <c r="B111" s="2" t="s">
        <v>57</v>
      </c>
      <c r="C111" s="2" t="s">
        <v>58</v>
      </c>
      <c r="D111" s="2">
        <v>3</v>
      </c>
      <c r="E111" s="2">
        <v>2023</v>
      </c>
      <c r="F111" s="2">
        <v>1</v>
      </c>
      <c r="G111" s="2" t="s">
        <v>128</v>
      </c>
      <c r="H111" s="2" t="s">
        <v>35</v>
      </c>
      <c r="I111" s="3">
        <v>305942535.62660152</v>
      </c>
      <c r="J111" s="2">
        <v>0</v>
      </c>
      <c r="K111" s="2">
        <v>305942535.62660152</v>
      </c>
      <c r="L111" s="2">
        <v>304629785.55894399</v>
      </c>
      <c r="M111" s="2">
        <v>1312750.0676575089</v>
      </c>
      <c r="N111" s="2">
        <v>581653.11399999994</v>
      </c>
      <c r="O111" s="2">
        <f t="shared" si="1"/>
        <v>0.19011841972503596</v>
      </c>
      <c r="P111" s="2">
        <v>52449.11</v>
      </c>
      <c r="Q111" s="2">
        <v>162.04999999999998</v>
      </c>
      <c r="R111" s="2">
        <v>326294.68199999997</v>
      </c>
      <c r="S111" s="2">
        <v>3947.3839999999996</v>
      </c>
      <c r="T111" s="2">
        <v>37621.807999999997</v>
      </c>
      <c r="U111" s="2">
        <v>131329.88399999999</v>
      </c>
      <c r="V111" s="2">
        <v>29848.195999999996</v>
      </c>
      <c r="W111" s="2">
        <v>0</v>
      </c>
      <c r="X111" s="2">
        <v>731096.95365750883</v>
      </c>
      <c r="Y111" s="2">
        <v>0</v>
      </c>
      <c r="Z111" s="2">
        <v>74147.359999999986</v>
      </c>
      <c r="AA111" s="2">
        <v>-74147.359999999986</v>
      </c>
      <c r="AB111" s="2">
        <v>2519.9999999999995</v>
      </c>
      <c r="AC111" s="2">
        <v>711.2</v>
      </c>
      <c r="AD111" s="2">
        <v>1808.8</v>
      </c>
      <c r="AE111" s="2">
        <v>658758.39365750889</v>
      </c>
      <c r="AF111" s="2">
        <v>0</v>
      </c>
      <c r="AG111" s="2">
        <v>658758.39365750889</v>
      </c>
      <c r="AH111" s="2">
        <v>658758.39365750889</v>
      </c>
      <c r="AI111" s="2">
        <v>305942535.62660152</v>
      </c>
      <c r="AJ111" s="6">
        <v>569545.07770858449</v>
      </c>
    </row>
    <row r="112" spans="1:36" x14ac:dyDescent="0.25">
      <c r="A112" s="5" t="s">
        <v>36</v>
      </c>
      <c r="B112" s="2" t="s">
        <v>91</v>
      </c>
      <c r="C112" s="2" t="s">
        <v>98</v>
      </c>
      <c r="D112" s="2">
        <v>1</v>
      </c>
      <c r="E112" s="2">
        <v>2023</v>
      </c>
      <c r="F112" s="2">
        <v>1</v>
      </c>
      <c r="G112" s="2" t="s">
        <v>128</v>
      </c>
      <c r="H112" s="2" t="s">
        <v>35</v>
      </c>
      <c r="I112" s="3">
        <v>305476435.87597793</v>
      </c>
      <c r="J112" s="2">
        <v>0</v>
      </c>
      <c r="K112" s="2">
        <v>305476435.87597793</v>
      </c>
      <c r="L112" s="2">
        <v>304827018.02836323</v>
      </c>
      <c r="M112" s="2">
        <v>649417.84761461639</v>
      </c>
      <c r="N112" s="2">
        <v>927079.43767294148</v>
      </c>
      <c r="O112" s="2">
        <f t="shared" si="1"/>
        <v>0.30348639986402476</v>
      </c>
      <c r="P112" s="2">
        <v>135520</v>
      </c>
      <c r="Q112" s="2">
        <v>40452.131999999998</v>
      </c>
      <c r="R112" s="2">
        <v>570563.65641334001</v>
      </c>
      <c r="S112" s="2">
        <v>101754.10468339176</v>
      </c>
      <c r="T112" s="2">
        <v>13847.759814747955</v>
      </c>
      <c r="U112" s="2">
        <v>64941.78476146164</v>
      </c>
      <c r="V112" s="2">
        <v>0</v>
      </c>
      <c r="W112" s="2">
        <v>0</v>
      </c>
      <c r="X112" s="2">
        <v>-277661.59005832503</v>
      </c>
      <c r="Y112" s="2">
        <v>224893.00179002836</v>
      </c>
      <c r="Z112" s="2">
        <v>249002.44479500587</v>
      </c>
      <c r="AA112" s="2">
        <v>-24109.443004977518</v>
      </c>
      <c r="AB112" s="2">
        <v>0</v>
      </c>
      <c r="AC112" s="2">
        <v>0</v>
      </c>
      <c r="AD112" s="2">
        <v>0</v>
      </c>
      <c r="AE112" s="2">
        <v>-301771.03306330257</v>
      </c>
      <c r="AF112" s="2">
        <v>0</v>
      </c>
      <c r="AG112" s="2">
        <v>-301771.03306330257</v>
      </c>
      <c r="AH112" s="2">
        <v>-301771.03306330257</v>
      </c>
      <c r="AI112" s="2">
        <v>501476435.87597787</v>
      </c>
      <c r="AJ112" s="6">
        <v>-378742.71051596937</v>
      </c>
    </row>
    <row r="113" spans="1:36" x14ac:dyDescent="0.25">
      <c r="A113" s="5" t="s">
        <v>36</v>
      </c>
      <c r="B113" s="2" t="s">
        <v>91</v>
      </c>
      <c r="C113" s="2" t="s">
        <v>98</v>
      </c>
      <c r="D113" s="2">
        <v>1</v>
      </c>
      <c r="E113" s="2">
        <v>2022</v>
      </c>
      <c r="F113" s="2">
        <v>1</v>
      </c>
      <c r="G113" s="2" t="s">
        <v>128</v>
      </c>
      <c r="H113" s="2" t="s">
        <v>35</v>
      </c>
      <c r="I113" s="3">
        <v>297663902.22345001</v>
      </c>
      <c r="J113" s="2">
        <v>0</v>
      </c>
      <c r="K113" s="2">
        <v>297663902.22345001</v>
      </c>
      <c r="L113" s="2">
        <v>297337938.94528621</v>
      </c>
      <c r="M113" s="2">
        <v>325963.27816378785</v>
      </c>
      <c r="N113" s="2">
        <v>940348.5363216144</v>
      </c>
      <c r="O113" s="2">
        <f t="shared" si="1"/>
        <v>0.31590949701912951</v>
      </c>
      <c r="P113" s="2">
        <v>58080</v>
      </c>
      <c r="Q113" s="2">
        <v>207669.16003506572</v>
      </c>
      <c r="R113" s="2">
        <v>570466.7399224512</v>
      </c>
      <c r="S113" s="2">
        <v>38159.848752340375</v>
      </c>
      <c r="T113" s="2">
        <v>24812.707795378345</v>
      </c>
      <c r="U113" s="2">
        <v>32596.327816378784</v>
      </c>
      <c r="V113" s="2">
        <v>8563.7520000000004</v>
      </c>
      <c r="W113" s="2">
        <v>0</v>
      </c>
      <c r="X113" s="2">
        <v>-614385.25815782649</v>
      </c>
      <c r="Y113" s="2">
        <v>238149.39332213812</v>
      </c>
      <c r="Z113" s="2">
        <v>0</v>
      </c>
      <c r="AA113" s="2">
        <v>238149.39332213812</v>
      </c>
      <c r="AB113" s="2">
        <v>120</v>
      </c>
      <c r="AC113" s="2">
        <v>0</v>
      </c>
      <c r="AD113" s="2">
        <v>120</v>
      </c>
      <c r="AE113" s="2">
        <v>-376115.86483568838</v>
      </c>
      <c r="AF113" s="2">
        <v>0</v>
      </c>
      <c r="AG113" s="2">
        <v>-376115.86483568838</v>
      </c>
      <c r="AH113" s="2">
        <v>-376115.86483568838</v>
      </c>
      <c r="AI113" s="2">
        <v>120000000</v>
      </c>
      <c r="AJ113" s="6">
        <v>0</v>
      </c>
    </row>
    <row r="114" spans="1:36" hidden="1" x14ac:dyDescent="0.25">
      <c r="A114" s="5" t="s">
        <v>32</v>
      </c>
      <c r="B114" s="2" t="s">
        <v>57</v>
      </c>
      <c r="C114" s="2" t="s">
        <v>58</v>
      </c>
      <c r="D114" s="2">
        <v>2</v>
      </c>
      <c r="E114" s="2">
        <v>2022</v>
      </c>
      <c r="F114" s="2">
        <v>1</v>
      </c>
      <c r="G114" s="2" t="s">
        <v>128</v>
      </c>
      <c r="H114" s="2" t="s">
        <v>35</v>
      </c>
      <c r="I114" s="3">
        <v>291417177.56399995</v>
      </c>
      <c r="J114" s="2">
        <v>0</v>
      </c>
      <c r="K114" s="2">
        <v>291417177.56399995</v>
      </c>
      <c r="L114" s="2">
        <v>291072778.41599995</v>
      </c>
      <c r="M114" s="2">
        <v>344399.14799999999</v>
      </c>
      <c r="N114" s="2">
        <v>270379.17134735268</v>
      </c>
      <c r="O114" s="2">
        <f t="shared" si="1"/>
        <v>9.2780794051844459E-2</v>
      </c>
      <c r="P114" s="2">
        <v>47036.880000000005</v>
      </c>
      <c r="Q114" s="2">
        <v>957.44399999999996</v>
      </c>
      <c r="R114" s="2">
        <v>92158.387347352676</v>
      </c>
      <c r="S114" s="2">
        <v>7001.4240000000009</v>
      </c>
      <c r="T114" s="2">
        <v>64284.732000000004</v>
      </c>
      <c r="U114" s="2">
        <v>36555.756000000001</v>
      </c>
      <c r="V114" s="2">
        <v>22384.547999999999</v>
      </c>
      <c r="W114" s="2">
        <v>0</v>
      </c>
      <c r="X114" s="2">
        <v>74019.976652647325</v>
      </c>
      <c r="Y114" s="2">
        <v>0</v>
      </c>
      <c r="Z114" s="2">
        <v>5060.232</v>
      </c>
      <c r="AA114" s="2">
        <v>-5060.232</v>
      </c>
      <c r="AB114" s="2">
        <v>121510.14265872113</v>
      </c>
      <c r="AC114" s="2">
        <v>28041.599999999999</v>
      </c>
      <c r="AD114" s="2">
        <v>93468.542658721111</v>
      </c>
      <c r="AE114" s="2">
        <v>162428.28731136845</v>
      </c>
      <c r="AF114" s="2">
        <v>0</v>
      </c>
      <c r="AG114" s="2">
        <v>162428.28731136845</v>
      </c>
      <c r="AH114" s="2">
        <v>162428.28731136845</v>
      </c>
      <c r="AI114" s="2">
        <v>246000000</v>
      </c>
      <c r="AJ114" s="6">
        <v>-342000</v>
      </c>
    </row>
    <row r="115" spans="1:36" hidden="1" x14ac:dyDescent="0.25">
      <c r="A115" s="5" t="s">
        <v>32</v>
      </c>
      <c r="B115" s="2" t="s">
        <v>57</v>
      </c>
      <c r="C115" s="2" t="s">
        <v>69</v>
      </c>
      <c r="D115" s="2">
        <v>3</v>
      </c>
      <c r="E115" s="2">
        <v>2023</v>
      </c>
      <c r="F115" s="2">
        <v>1</v>
      </c>
      <c r="G115" s="2" t="s">
        <v>128</v>
      </c>
      <c r="H115" s="2" t="s">
        <v>35</v>
      </c>
      <c r="I115" s="3">
        <v>286472555.06817532</v>
      </c>
      <c r="J115" s="2">
        <v>0</v>
      </c>
      <c r="K115" s="2">
        <v>286472555.06817532</v>
      </c>
      <c r="L115" s="2">
        <v>284906650.45790887</v>
      </c>
      <c r="M115" s="2">
        <v>1565904.6102664792</v>
      </c>
      <c r="N115" s="2">
        <v>488120.80799999996</v>
      </c>
      <c r="O115" s="2">
        <f t="shared" si="1"/>
        <v>0.17039007729164002</v>
      </c>
      <c r="P115" s="2">
        <v>66391.107999999993</v>
      </c>
      <c r="Q115" s="2">
        <v>47628.98</v>
      </c>
      <c r="R115" s="2">
        <v>149466.63199999998</v>
      </c>
      <c r="S115" s="2">
        <v>2763.1519999999996</v>
      </c>
      <c r="T115" s="2">
        <v>29607.563999999998</v>
      </c>
      <c r="U115" s="2">
        <v>156590.448</v>
      </c>
      <c r="V115" s="2">
        <v>35672.923999999999</v>
      </c>
      <c r="W115" s="2">
        <v>0</v>
      </c>
      <c r="X115" s="2">
        <v>1077783.8022664795</v>
      </c>
      <c r="Y115" s="2">
        <v>0</v>
      </c>
      <c r="Z115" s="2">
        <v>0</v>
      </c>
      <c r="AA115" s="2">
        <v>0</v>
      </c>
      <c r="AB115" s="2">
        <v>9239.9999999999982</v>
      </c>
      <c r="AC115" s="2">
        <v>0</v>
      </c>
      <c r="AD115" s="2">
        <v>9239.9999999999982</v>
      </c>
      <c r="AE115" s="2">
        <v>1087023.8022664795</v>
      </c>
      <c r="AF115" s="2">
        <v>0</v>
      </c>
      <c r="AG115" s="2">
        <v>1087023.8022664795</v>
      </c>
      <c r="AH115" s="2">
        <v>1087023.8022664795</v>
      </c>
      <c r="AI115" s="2">
        <v>286472555.06817532</v>
      </c>
      <c r="AJ115" s="6">
        <v>272004.73746260756</v>
      </c>
    </row>
    <row r="116" spans="1:36" hidden="1" x14ac:dyDescent="0.25">
      <c r="A116" s="5" t="s">
        <v>32</v>
      </c>
      <c r="B116" s="2" t="s">
        <v>57</v>
      </c>
      <c r="C116" s="2" t="s">
        <v>75</v>
      </c>
      <c r="D116" s="2">
        <v>1</v>
      </c>
      <c r="E116" s="2">
        <v>2023</v>
      </c>
      <c r="F116" s="2">
        <v>1</v>
      </c>
      <c r="G116" s="2" t="s">
        <v>129</v>
      </c>
      <c r="H116" s="2" t="s">
        <v>37</v>
      </c>
      <c r="I116" s="3">
        <v>274597439.148</v>
      </c>
      <c r="J116" s="2">
        <v>3071479.03</v>
      </c>
      <c r="K116" s="2">
        <v>271525960.11799997</v>
      </c>
      <c r="L116" s="2">
        <v>266666055.148</v>
      </c>
      <c r="M116" s="2">
        <v>4859904.97</v>
      </c>
      <c r="N116" s="2">
        <v>2781013.2319999998</v>
      </c>
      <c r="O116" s="2">
        <f t="shared" si="1"/>
        <v>1.0242163330502265</v>
      </c>
      <c r="P116" s="2">
        <v>67607.380999999994</v>
      </c>
      <c r="Q116" s="2">
        <v>0</v>
      </c>
      <c r="R116" s="2">
        <v>1352354.3029999998</v>
      </c>
      <c r="S116" s="2">
        <v>321808.33099999995</v>
      </c>
      <c r="T116" s="2">
        <v>0</v>
      </c>
      <c r="U116" s="2">
        <v>485990.49699999997</v>
      </c>
      <c r="V116" s="2">
        <v>553252.72</v>
      </c>
      <c r="W116" s="2">
        <v>0</v>
      </c>
      <c r="X116" s="2">
        <v>2078891.7379999999</v>
      </c>
      <c r="Y116" s="2">
        <v>4032.7689999999993</v>
      </c>
      <c r="Z116" s="2">
        <v>0</v>
      </c>
      <c r="AA116" s="2">
        <v>4032.7689999999993</v>
      </c>
      <c r="AB116" s="2">
        <v>0</v>
      </c>
      <c r="AC116" s="2">
        <v>0</v>
      </c>
      <c r="AD116" s="2">
        <v>0</v>
      </c>
      <c r="AE116" s="2">
        <v>2082924.5069999998</v>
      </c>
      <c r="AF116" s="2">
        <v>0</v>
      </c>
      <c r="AG116" s="2">
        <v>2082924.5069999998</v>
      </c>
      <c r="AH116" s="2">
        <v>2082924.5069999998</v>
      </c>
      <c r="AI116" s="2">
        <v>5.8</v>
      </c>
      <c r="AJ116" s="6">
        <v>1161361.405</v>
      </c>
    </row>
    <row r="117" spans="1:36" x14ac:dyDescent="0.25">
      <c r="A117" s="5" t="s">
        <v>36</v>
      </c>
      <c r="B117" s="2" t="s">
        <v>91</v>
      </c>
      <c r="C117" s="2" t="s">
        <v>124</v>
      </c>
      <c r="D117" s="2">
        <v>1</v>
      </c>
      <c r="E117" s="2">
        <v>2022</v>
      </c>
      <c r="F117" s="2">
        <v>1</v>
      </c>
      <c r="G117" s="2" t="s">
        <v>129</v>
      </c>
      <c r="H117" s="2" t="s">
        <v>35</v>
      </c>
      <c r="I117" s="3">
        <v>272567040</v>
      </c>
      <c r="J117" s="2">
        <v>15529590</v>
      </c>
      <c r="K117" s="2">
        <v>257037450</v>
      </c>
      <c r="L117" s="2">
        <v>200199350.46000001</v>
      </c>
      <c r="M117" s="2">
        <v>56838099.539999999</v>
      </c>
      <c r="N117" s="2">
        <v>27763688.008435525</v>
      </c>
      <c r="O117" s="2">
        <f t="shared" si="1"/>
        <v>10.801417462099598</v>
      </c>
      <c r="P117" s="2">
        <v>1209649.0467599998</v>
      </c>
      <c r="Q117" s="2">
        <v>737074.91121953935</v>
      </c>
      <c r="R117" s="2">
        <v>7394627.1625478854</v>
      </c>
      <c r="S117" s="2">
        <v>4855893.2312831031</v>
      </c>
      <c r="T117" s="2">
        <v>3250911.6189199667</v>
      </c>
      <c r="U117" s="2">
        <v>7284387.2041700548</v>
      </c>
      <c r="V117" s="2">
        <v>3031144.8335349774</v>
      </c>
      <c r="W117" s="2">
        <v>0</v>
      </c>
      <c r="X117" s="2">
        <v>29074411.531564474</v>
      </c>
      <c r="Y117" s="2">
        <v>0</v>
      </c>
      <c r="Z117" s="2">
        <v>6203171.9969930332</v>
      </c>
      <c r="AA117" s="2">
        <v>-6203171.9969930332</v>
      </c>
      <c r="AB117" s="2">
        <v>0</v>
      </c>
      <c r="AC117" s="2">
        <v>1593201.053584293</v>
      </c>
      <c r="AD117" s="2">
        <v>-1593201.053584293</v>
      </c>
      <c r="AE117" s="2">
        <v>21278038.480987146</v>
      </c>
      <c r="AF117" s="2">
        <v>0</v>
      </c>
      <c r="AG117" s="2">
        <v>21278038.480987146</v>
      </c>
      <c r="AH117" s="2">
        <v>21278038.480987146</v>
      </c>
      <c r="AI117" s="2">
        <v>186900000.00000003</v>
      </c>
      <c r="AJ117" s="6">
        <v>30002866.842398502</v>
      </c>
    </row>
    <row r="118" spans="1:36" hidden="1" x14ac:dyDescent="0.25">
      <c r="A118" s="5" t="s">
        <v>32</v>
      </c>
      <c r="B118" s="2" t="s">
        <v>57</v>
      </c>
      <c r="C118" s="2" t="s">
        <v>65</v>
      </c>
      <c r="D118" s="2">
        <v>3</v>
      </c>
      <c r="E118" s="2">
        <v>2023</v>
      </c>
      <c r="F118" s="2">
        <v>1</v>
      </c>
      <c r="G118" s="2" t="s">
        <v>128</v>
      </c>
      <c r="H118" s="2" t="s">
        <v>35</v>
      </c>
      <c r="I118" s="3">
        <v>266646366.43223882</v>
      </c>
      <c r="J118" s="2">
        <v>0</v>
      </c>
      <c r="K118" s="2">
        <v>266646366.43223882</v>
      </c>
      <c r="L118" s="2">
        <v>265600798.0014016</v>
      </c>
      <c r="M118" s="2">
        <v>1045568.4308372019</v>
      </c>
      <c r="N118" s="2">
        <v>432078.85099999991</v>
      </c>
      <c r="O118" s="2">
        <f t="shared" si="1"/>
        <v>0.16204190470744756</v>
      </c>
      <c r="P118" s="2">
        <v>87860</v>
      </c>
      <c r="Q118" s="2">
        <v>36803.196999999993</v>
      </c>
      <c r="R118" s="2">
        <v>135689.834</v>
      </c>
      <c r="S118" s="2">
        <v>2756.1129999999998</v>
      </c>
      <c r="T118" s="2">
        <v>24792.505000000001</v>
      </c>
      <c r="U118" s="2">
        <v>104556.84999999999</v>
      </c>
      <c r="V118" s="2">
        <v>39620.351999999999</v>
      </c>
      <c r="W118" s="2">
        <v>0</v>
      </c>
      <c r="X118" s="2">
        <v>613489.57983720209</v>
      </c>
      <c r="Y118" s="2">
        <v>0</v>
      </c>
      <c r="Z118" s="2">
        <v>0</v>
      </c>
      <c r="AA118" s="2">
        <v>0</v>
      </c>
      <c r="AB118" s="2">
        <v>7475</v>
      </c>
      <c r="AC118" s="2">
        <v>0</v>
      </c>
      <c r="AD118" s="2">
        <v>7475</v>
      </c>
      <c r="AE118" s="2">
        <v>620964.57983720209</v>
      </c>
      <c r="AF118" s="2">
        <v>0</v>
      </c>
      <c r="AG118" s="2">
        <v>620964.57983720209</v>
      </c>
      <c r="AH118" s="2">
        <v>620964.57983720209</v>
      </c>
      <c r="AI118" s="2">
        <v>266646366.43223882</v>
      </c>
      <c r="AJ118" s="6">
        <v>225792.46840110008</v>
      </c>
    </row>
    <row r="119" spans="1:36" hidden="1" x14ac:dyDescent="0.25">
      <c r="A119" s="5" t="s">
        <v>32</v>
      </c>
      <c r="B119" s="2" t="s">
        <v>57</v>
      </c>
      <c r="C119" s="2" t="s">
        <v>75</v>
      </c>
      <c r="D119" s="2">
        <v>1</v>
      </c>
      <c r="E119" s="2">
        <v>2022</v>
      </c>
      <c r="F119" s="2">
        <v>1</v>
      </c>
      <c r="G119" s="2" t="s">
        <v>129</v>
      </c>
      <c r="H119" s="2" t="s">
        <v>37</v>
      </c>
      <c r="I119" s="3">
        <v>262542909.27499998</v>
      </c>
      <c r="J119" s="2">
        <v>3553898.5</v>
      </c>
      <c r="K119" s="2">
        <v>258989010.77500001</v>
      </c>
      <c r="L119" s="2">
        <v>254289909.27499998</v>
      </c>
      <c r="M119" s="2">
        <v>4699101.5</v>
      </c>
      <c r="N119" s="2">
        <v>3154729.5896761003</v>
      </c>
      <c r="O119" s="2">
        <f t="shared" si="1"/>
        <v>1.2180939956625463</v>
      </c>
      <c r="P119" s="2">
        <v>57720.950000000004</v>
      </c>
      <c r="Q119" s="2">
        <v>18737.5</v>
      </c>
      <c r="R119" s="2">
        <v>999426.66467610002</v>
      </c>
      <c r="S119" s="2">
        <v>755141.1</v>
      </c>
      <c r="T119" s="2">
        <v>0</v>
      </c>
      <c r="U119" s="2">
        <v>471560.15</v>
      </c>
      <c r="V119" s="2">
        <v>852143.22499999998</v>
      </c>
      <c r="W119" s="2">
        <v>0</v>
      </c>
      <c r="X119" s="2">
        <v>1544371.9103238999</v>
      </c>
      <c r="Y119" s="2">
        <v>0</v>
      </c>
      <c r="Z119" s="2">
        <v>562249.22499999998</v>
      </c>
      <c r="AA119" s="2">
        <v>-562249.22499999998</v>
      </c>
      <c r="AB119" s="2">
        <v>0</v>
      </c>
      <c r="AC119" s="2">
        <v>0</v>
      </c>
      <c r="AD119" s="2">
        <v>0</v>
      </c>
      <c r="AE119" s="2">
        <v>982122.68532389996</v>
      </c>
      <c r="AF119" s="2">
        <v>0</v>
      </c>
      <c r="AG119" s="2">
        <v>982122.68532389996</v>
      </c>
      <c r="AH119" s="2">
        <v>982122.68532389996</v>
      </c>
      <c r="AI119" s="2">
        <v>6.5</v>
      </c>
      <c r="AJ119" s="6">
        <v>1750000</v>
      </c>
    </row>
    <row r="120" spans="1:36" hidden="1" x14ac:dyDescent="0.25">
      <c r="A120" s="5" t="s">
        <v>32</v>
      </c>
      <c r="B120" s="2" t="s">
        <v>57</v>
      </c>
      <c r="C120" s="2" t="s">
        <v>62</v>
      </c>
      <c r="D120" s="2">
        <v>1</v>
      </c>
      <c r="E120" s="2">
        <v>2023</v>
      </c>
      <c r="F120" s="2">
        <v>1</v>
      </c>
      <c r="G120" s="2" t="s">
        <v>128</v>
      </c>
      <c r="H120" s="2" t="s">
        <v>35</v>
      </c>
      <c r="I120" s="3">
        <v>259295812.8221215</v>
      </c>
      <c r="J120" s="2">
        <v>0</v>
      </c>
      <c r="K120" s="2">
        <v>259295812.8221215</v>
      </c>
      <c r="L120" s="2">
        <v>258845844.27809352</v>
      </c>
      <c r="M120" s="2">
        <v>449968.54402801319</v>
      </c>
      <c r="N120" s="2">
        <v>209054.1</v>
      </c>
      <c r="O120" s="2">
        <f t="shared" si="1"/>
        <v>8.0623785523066815E-2</v>
      </c>
      <c r="P120" s="2">
        <v>35997.5</v>
      </c>
      <c r="Q120" s="2">
        <v>12176.692000000001</v>
      </c>
      <c r="R120" s="2">
        <v>77584.293999999994</v>
      </c>
      <c r="S120" s="2">
        <v>1557.8119999999999</v>
      </c>
      <c r="T120" s="2">
        <v>12941.471</v>
      </c>
      <c r="U120" s="2">
        <v>45463.337999999996</v>
      </c>
      <c r="V120" s="2">
        <v>23332.992999999995</v>
      </c>
      <c r="W120" s="2">
        <v>0</v>
      </c>
      <c r="X120" s="2">
        <v>240914.44402801324</v>
      </c>
      <c r="Y120" s="2">
        <v>0</v>
      </c>
      <c r="Z120" s="2">
        <v>0</v>
      </c>
      <c r="AA120" s="2">
        <v>0</v>
      </c>
      <c r="AB120" s="2">
        <v>29410</v>
      </c>
      <c r="AC120" s="2">
        <v>6045.2</v>
      </c>
      <c r="AD120" s="2">
        <v>23364.799999999999</v>
      </c>
      <c r="AE120" s="2">
        <v>264279.24402801326</v>
      </c>
      <c r="AF120" s="2">
        <v>0</v>
      </c>
      <c r="AG120" s="2">
        <v>264279.24402801326</v>
      </c>
      <c r="AH120" s="2">
        <v>264279.24402801326</v>
      </c>
      <c r="AI120" s="2">
        <v>726795812.82212138</v>
      </c>
      <c r="AJ120" s="6">
        <v>210826.38941078866</v>
      </c>
    </row>
    <row r="121" spans="1:36" x14ac:dyDescent="0.25">
      <c r="A121" s="5" t="s">
        <v>36</v>
      </c>
      <c r="B121" s="2" t="s">
        <v>53</v>
      </c>
      <c r="C121" s="2" t="s">
        <v>54</v>
      </c>
      <c r="D121" s="2">
        <v>3</v>
      </c>
      <c r="E121" s="2">
        <v>2022</v>
      </c>
      <c r="F121" s="2">
        <v>1</v>
      </c>
      <c r="G121" s="2" t="s">
        <v>128</v>
      </c>
      <c r="H121" s="2" t="s">
        <v>35</v>
      </c>
      <c r="I121" s="3">
        <v>254913136.17599997</v>
      </c>
      <c r="J121" s="2">
        <v>0</v>
      </c>
      <c r="K121" s="2">
        <v>254913136.17599997</v>
      </c>
      <c r="L121" s="2">
        <v>254638326</v>
      </c>
      <c r="M121" s="2">
        <v>274810.17599999998</v>
      </c>
      <c r="N121" s="2">
        <v>368396.8308599391</v>
      </c>
      <c r="O121" s="2">
        <f t="shared" si="1"/>
        <v>0.14451857459616615</v>
      </c>
      <c r="P121" s="2">
        <v>48920.4</v>
      </c>
      <c r="Q121" s="2">
        <v>51923.9304815</v>
      </c>
      <c r="R121" s="2">
        <v>98943.41323516483</v>
      </c>
      <c r="S121" s="2">
        <v>15093</v>
      </c>
      <c r="T121" s="2">
        <v>121784.14704196763</v>
      </c>
      <c r="U121" s="2">
        <v>17979.64821330666</v>
      </c>
      <c r="V121" s="2">
        <v>13752.291888</v>
      </c>
      <c r="W121" s="2">
        <v>0</v>
      </c>
      <c r="X121" s="2">
        <v>-93586.654859939081</v>
      </c>
      <c r="Y121" s="2">
        <v>295572.54000000004</v>
      </c>
      <c r="Z121" s="2">
        <v>295572.54000000004</v>
      </c>
      <c r="AA121" s="2">
        <v>0</v>
      </c>
      <c r="AB121" s="2">
        <v>224460</v>
      </c>
      <c r="AC121" s="2">
        <v>224460</v>
      </c>
      <c r="AD121" s="2">
        <v>0</v>
      </c>
      <c r="AE121" s="2">
        <v>-93586.654859939081</v>
      </c>
      <c r="AF121" s="2">
        <v>0</v>
      </c>
      <c r="AG121" s="2">
        <v>-93586.654859939081</v>
      </c>
      <c r="AH121" s="2">
        <v>-93586.654859939081</v>
      </c>
      <c r="AI121" s="2">
        <v>300000000</v>
      </c>
      <c r="AJ121" s="6">
        <v>-120000</v>
      </c>
    </row>
    <row r="122" spans="1:36" hidden="1" x14ac:dyDescent="0.25">
      <c r="A122" s="5" t="s">
        <v>32</v>
      </c>
      <c r="B122" s="2" t="s">
        <v>57</v>
      </c>
      <c r="C122" s="2" t="s">
        <v>69</v>
      </c>
      <c r="D122" s="2">
        <v>2</v>
      </c>
      <c r="E122" s="2">
        <v>2023</v>
      </c>
      <c r="F122" s="2">
        <v>1</v>
      </c>
      <c r="G122" s="2" t="s">
        <v>128</v>
      </c>
      <c r="H122" s="2" t="s">
        <v>35</v>
      </c>
      <c r="I122" s="3">
        <v>250958911.43754071</v>
      </c>
      <c r="J122" s="2">
        <v>0</v>
      </c>
      <c r="K122" s="2">
        <v>250958911.43754071</v>
      </c>
      <c r="L122" s="2">
        <v>250361433.4148581</v>
      </c>
      <c r="M122" s="2">
        <v>597478.02268263244</v>
      </c>
      <c r="N122" s="2">
        <v>265392.72000000003</v>
      </c>
      <c r="O122" s="2">
        <f t="shared" si="1"/>
        <v>0.10575146285094229</v>
      </c>
      <c r="P122" s="2">
        <v>42679.997999999992</v>
      </c>
      <c r="Q122" s="2">
        <v>28817.46</v>
      </c>
      <c r="R122" s="2">
        <v>98902.925999999992</v>
      </c>
      <c r="S122" s="2">
        <v>1776.3120000000001</v>
      </c>
      <c r="T122" s="2">
        <v>14552.441999999999</v>
      </c>
      <c r="U122" s="2">
        <v>54237.168000000005</v>
      </c>
      <c r="V122" s="2">
        <v>24426.414000000001</v>
      </c>
      <c r="W122" s="2">
        <v>0</v>
      </c>
      <c r="X122" s="2">
        <v>332085.30268263246</v>
      </c>
      <c r="Y122" s="2">
        <v>0</v>
      </c>
      <c r="Z122" s="2">
        <v>0</v>
      </c>
      <c r="AA122" s="2">
        <v>0</v>
      </c>
      <c r="AB122" s="2">
        <v>4770</v>
      </c>
      <c r="AC122" s="2">
        <v>2743.2</v>
      </c>
      <c r="AD122" s="2">
        <v>2026.8000000000002</v>
      </c>
      <c r="AE122" s="2">
        <v>334112.10268263245</v>
      </c>
      <c r="AF122" s="2">
        <v>0</v>
      </c>
      <c r="AG122" s="2">
        <v>334112.10268263245</v>
      </c>
      <c r="AH122" s="2">
        <v>334112.10268263245</v>
      </c>
      <c r="AI122" s="2">
        <v>250958911.43754071</v>
      </c>
      <c r="AJ122" s="6">
        <v>174860.18836881919</v>
      </c>
    </row>
    <row r="123" spans="1:36" x14ac:dyDescent="0.25">
      <c r="A123" s="5" t="s">
        <v>36</v>
      </c>
      <c r="B123" s="2" t="s">
        <v>91</v>
      </c>
      <c r="C123" s="2" t="s">
        <v>99</v>
      </c>
      <c r="D123" s="2">
        <v>2</v>
      </c>
      <c r="E123" s="2">
        <v>2022</v>
      </c>
      <c r="F123" s="2">
        <v>1</v>
      </c>
      <c r="G123" s="2" t="s">
        <v>128</v>
      </c>
      <c r="H123" s="2" t="s">
        <v>35</v>
      </c>
      <c r="I123" s="3">
        <v>241475231.74347883</v>
      </c>
      <c r="J123" s="2">
        <v>0</v>
      </c>
      <c r="K123" s="2">
        <v>241475231.74347883</v>
      </c>
      <c r="L123" s="2">
        <v>240981182.84277812</v>
      </c>
      <c r="M123" s="2">
        <v>494048.90070072934</v>
      </c>
      <c r="N123" s="2">
        <v>352004.39721055201</v>
      </c>
      <c r="O123" s="2">
        <f t="shared" si="1"/>
        <v>0.14577246480686235</v>
      </c>
      <c r="P123" s="2">
        <v>49000</v>
      </c>
      <c r="Q123" s="2">
        <v>17076.527999999998</v>
      </c>
      <c r="R123" s="2">
        <v>209941.17846226605</v>
      </c>
      <c r="S123" s="2">
        <v>0</v>
      </c>
      <c r="T123" s="2">
        <v>21858.592678212957</v>
      </c>
      <c r="U123" s="2">
        <v>49404.890070072935</v>
      </c>
      <c r="V123" s="2">
        <v>4723.2079999999996</v>
      </c>
      <c r="W123" s="2">
        <v>0</v>
      </c>
      <c r="X123" s="2">
        <v>142044.50349017742</v>
      </c>
      <c r="Y123" s="2">
        <v>254942.39535343208</v>
      </c>
      <c r="Z123" s="2">
        <v>0</v>
      </c>
      <c r="AA123" s="2">
        <v>254942.39535343208</v>
      </c>
      <c r="AB123" s="2">
        <v>140</v>
      </c>
      <c r="AC123" s="2">
        <v>0</v>
      </c>
      <c r="AD123" s="2">
        <v>140</v>
      </c>
      <c r="AE123" s="2">
        <v>397126.89884360944</v>
      </c>
      <c r="AF123" s="2">
        <v>0</v>
      </c>
      <c r="AG123" s="2">
        <v>397126.89884360944</v>
      </c>
      <c r="AH123" s="2">
        <v>397126.89884360944</v>
      </c>
      <c r="AI123" s="2">
        <v>196000000</v>
      </c>
      <c r="AJ123" s="6">
        <v>0</v>
      </c>
    </row>
    <row r="124" spans="1:36" hidden="1" x14ac:dyDescent="0.25">
      <c r="A124" s="5" t="s">
        <v>32</v>
      </c>
      <c r="B124" s="2" t="s">
        <v>57</v>
      </c>
      <c r="C124" s="2" t="s">
        <v>71</v>
      </c>
      <c r="D124" s="2">
        <v>2</v>
      </c>
      <c r="E124" s="2">
        <v>2023</v>
      </c>
      <c r="F124" s="2">
        <v>1</v>
      </c>
      <c r="G124" s="2" t="s">
        <v>128</v>
      </c>
      <c r="H124" s="2" t="s">
        <v>35</v>
      </c>
      <c r="I124" s="3">
        <v>239098885.36045086</v>
      </c>
      <c r="J124" s="2">
        <v>0</v>
      </c>
      <c r="K124" s="2">
        <v>239098885.36045086</v>
      </c>
      <c r="L124" s="2">
        <v>238528691.75000894</v>
      </c>
      <c r="M124" s="2">
        <v>570193.61044187925</v>
      </c>
      <c r="N124" s="2">
        <v>934045.75599999994</v>
      </c>
      <c r="O124" s="2">
        <f t="shared" si="1"/>
        <v>0.39065249283445613</v>
      </c>
      <c r="P124" s="2">
        <v>148763.99999999997</v>
      </c>
      <c r="Q124" s="2">
        <v>64280.551999999989</v>
      </c>
      <c r="R124" s="2">
        <v>483159.68400000001</v>
      </c>
      <c r="S124" s="2">
        <v>4736.8440000000001</v>
      </c>
      <c r="T124" s="2">
        <v>135635.35999999999</v>
      </c>
      <c r="U124" s="2">
        <v>38981.767999999996</v>
      </c>
      <c r="V124" s="2">
        <v>58487.547999999995</v>
      </c>
      <c r="W124" s="2">
        <v>0</v>
      </c>
      <c r="X124" s="2">
        <v>-363852.14555812068</v>
      </c>
      <c r="Y124" s="2">
        <v>0</v>
      </c>
      <c r="Z124" s="2">
        <v>0</v>
      </c>
      <c r="AA124" s="2">
        <v>0</v>
      </c>
      <c r="AB124" s="2">
        <v>5039.9999999999991</v>
      </c>
      <c r="AC124" s="2">
        <v>1422.4</v>
      </c>
      <c r="AD124" s="2">
        <v>3617.6</v>
      </c>
      <c r="AE124" s="2">
        <v>-360234.54555812065</v>
      </c>
      <c r="AF124" s="2">
        <v>0</v>
      </c>
      <c r="AG124" s="2">
        <v>-360234.54555812065</v>
      </c>
      <c r="AH124" s="2">
        <v>-360234.54555812065</v>
      </c>
      <c r="AI124" s="2">
        <v>239098885.36045086</v>
      </c>
      <c r="AJ124" s="6">
        <v>177991.62464688779</v>
      </c>
    </row>
    <row r="125" spans="1:36" hidden="1" x14ac:dyDescent="0.25">
      <c r="A125" s="5" t="s">
        <v>32</v>
      </c>
      <c r="B125" s="2" t="s">
        <v>38</v>
      </c>
      <c r="C125" s="2" t="s">
        <v>39</v>
      </c>
      <c r="D125" s="2">
        <v>2</v>
      </c>
      <c r="E125" s="2">
        <v>2022</v>
      </c>
      <c r="F125" s="2">
        <v>1</v>
      </c>
      <c r="G125" s="2" t="s">
        <v>128</v>
      </c>
      <c r="H125" s="2" t="s">
        <v>35</v>
      </c>
      <c r="I125" s="3">
        <v>238693643.77500001</v>
      </c>
      <c r="J125" s="2">
        <v>0</v>
      </c>
      <c r="K125" s="2">
        <v>238693643.77500001</v>
      </c>
      <c r="L125" s="2">
        <v>238484485.51599997</v>
      </c>
      <c r="M125" s="2">
        <v>209158.25899999999</v>
      </c>
      <c r="N125" s="2">
        <v>629444.61290000007</v>
      </c>
      <c r="O125" s="2">
        <f t="shared" si="1"/>
        <v>0.26370396921559169</v>
      </c>
      <c r="P125" s="2">
        <v>85000</v>
      </c>
      <c r="Q125" s="2">
        <v>1788.5529999999999</v>
      </c>
      <c r="R125" s="2">
        <v>457751.79539999994</v>
      </c>
      <c r="S125" s="2">
        <v>10074.965</v>
      </c>
      <c r="T125" s="2">
        <v>0</v>
      </c>
      <c r="U125" s="2">
        <v>35266.304499999998</v>
      </c>
      <c r="V125" s="2">
        <v>39562.995000000003</v>
      </c>
      <c r="W125" s="2">
        <v>0</v>
      </c>
      <c r="X125" s="2">
        <v>-420286.35390000005</v>
      </c>
      <c r="Y125" s="2">
        <v>3819.6109999999999</v>
      </c>
      <c r="Z125" s="2">
        <v>0</v>
      </c>
      <c r="AA125" s="2">
        <v>3819.6109999999999</v>
      </c>
      <c r="AB125" s="2">
        <v>81175</v>
      </c>
      <c r="AC125" s="2">
        <v>16830</v>
      </c>
      <c r="AD125" s="2">
        <v>64345</v>
      </c>
      <c r="AE125" s="2">
        <v>-352121.74290000007</v>
      </c>
      <c r="AF125" s="2">
        <v>0</v>
      </c>
      <c r="AG125" s="2">
        <v>-352121.74290000007</v>
      </c>
      <c r="AH125" s="2">
        <v>-352121.74290000007</v>
      </c>
      <c r="AI125" s="2">
        <v>221000000</v>
      </c>
      <c r="AJ125" s="6">
        <v>-312700.72992700728</v>
      </c>
    </row>
    <row r="126" spans="1:36" x14ac:dyDescent="0.25">
      <c r="A126" s="5" t="s">
        <v>36</v>
      </c>
      <c r="B126" s="2" t="s">
        <v>91</v>
      </c>
      <c r="C126" s="2" t="s">
        <v>116</v>
      </c>
      <c r="D126" s="2">
        <v>1</v>
      </c>
      <c r="E126" s="2">
        <v>2023</v>
      </c>
      <c r="F126" s="2">
        <v>1</v>
      </c>
      <c r="G126" s="2" t="s">
        <v>128</v>
      </c>
      <c r="H126" s="2" t="s">
        <v>37</v>
      </c>
      <c r="I126" s="3">
        <v>237865446</v>
      </c>
      <c r="J126" s="2">
        <v>0</v>
      </c>
      <c r="K126" s="2">
        <v>237865446</v>
      </c>
      <c r="L126" s="2">
        <v>237258187</v>
      </c>
      <c r="M126" s="2">
        <v>607259</v>
      </c>
      <c r="N126" s="2">
        <v>0</v>
      </c>
      <c r="O126" s="2">
        <f t="shared" si="1"/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607259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607259</v>
      </c>
      <c r="AF126" s="2">
        <v>0</v>
      </c>
      <c r="AG126" s="2">
        <v>607259</v>
      </c>
      <c r="AH126" s="2">
        <v>607259</v>
      </c>
      <c r="AI126" s="2">
        <v>237865446</v>
      </c>
      <c r="AJ126" s="6">
        <v>0</v>
      </c>
    </row>
    <row r="127" spans="1:36" x14ac:dyDescent="0.25">
      <c r="A127" s="5" t="s">
        <v>36</v>
      </c>
      <c r="B127" s="2" t="s">
        <v>91</v>
      </c>
      <c r="C127" s="2" t="s">
        <v>98</v>
      </c>
      <c r="D127" s="2">
        <v>3</v>
      </c>
      <c r="E127" s="2">
        <v>2023</v>
      </c>
      <c r="F127" s="2">
        <v>1</v>
      </c>
      <c r="G127" s="2" t="s">
        <v>128</v>
      </c>
      <c r="H127" s="2" t="s">
        <v>35</v>
      </c>
      <c r="I127" s="3">
        <v>232168274.88155785</v>
      </c>
      <c r="J127" s="2">
        <v>0</v>
      </c>
      <c r="K127" s="2">
        <v>232168274.88155785</v>
      </c>
      <c r="L127" s="2">
        <v>231886889.41210255</v>
      </c>
      <c r="M127" s="2">
        <v>281385.46945529938</v>
      </c>
      <c r="N127" s="2">
        <v>445536.90108250955</v>
      </c>
      <c r="O127" s="2">
        <f t="shared" si="1"/>
        <v>0.19190257640058836</v>
      </c>
      <c r="P127" s="2">
        <v>62920</v>
      </c>
      <c r="Q127" s="2">
        <v>15404.129000000001</v>
      </c>
      <c r="R127" s="2">
        <v>281520.25151274784</v>
      </c>
      <c r="S127" s="2">
        <v>49270.977174431893</v>
      </c>
      <c r="T127" s="2">
        <v>8282.9964497999117</v>
      </c>
      <c r="U127" s="2">
        <v>28138.546945529939</v>
      </c>
      <c r="V127" s="2">
        <v>0</v>
      </c>
      <c r="W127" s="2">
        <v>0</v>
      </c>
      <c r="X127" s="2">
        <v>-164151.43162721023</v>
      </c>
      <c r="Y127" s="2">
        <v>157661.99672856633</v>
      </c>
      <c r="Z127" s="2">
        <v>199212.36593605025</v>
      </c>
      <c r="AA127" s="2">
        <v>-41550.36920748392</v>
      </c>
      <c r="AB127" s="2">
        <v>0</v>
      </c>
      <c r="AC127" s="2">
        <v>0</v>
      </c>
      <c r="AD127" s="2">
        <v>0</v>
      </c>
      <c r="AE127" s="2">
        <v>-205701.80083469418</v>
      </c>
      <c r="AF127" s="2">
        <v>0</v>
      </c>
      <c r="AG127" s="2">
        <v>-205701.80083469418</v>
      </c>
      <c r="AH127" s="2">
        <v>-205701.80083469418</v>
      </c>
      <c r="AI127" s="2">
        <v>232168274.88155785</v>
      </c>
      <c r="AJ127" s="6">
        <v>-351689.65976482874</v>
      </c>
    </row>
    <row r="128" spans="1:36" hidden="1" x14ac:dyDescent="0.25">
      <c r="A128" s="5" t="s">
        <v>32</v>
      </c>
      <c r="B128" s="2" t="s">
        <v>33</v>
      </c>
      <c r="C128" s="2" t="s">
        <v>34</v>
      </c>
      <c r="D128" s="2">
        <v>3</v>
      </c>
      <c r="E128" s="2">
        <v>2023</v>
      </c>
      <c r="F128" s="2">
        <v>1</v>
      </c>
      <c r="G128" s="2" t="s">
        <v>128</v>
      </c>
      <c r="H128" s="2" t="s">
        <v>35</v>
      </c>
      <c r="I128" s="3">
        <v>222388435.5</v>
      </c>
      <c r="J128" s="2">
        <v>0</v>
      </c>
      <c r="K128" s="2">
        <v>222388435.5</v>
      </c>
      <c r="L128" s="2">
        <v>222097638</v>
      </c>
      <c r="M128" s="2">
        <v>290797.5</v>
      </c>
      <c r="N128" s="2">
        <v>287255.33810076921</v>
      </c>
      <c r="O128" s="2">
        <f t="shared" si="1"/>
        <v>0.12916828946385084</v>
      </c>
      <c r="P128" s="2">
        <v>70000.000350000002</v>
      </c>
      <c r="Q128" s="2">
        <v>50139.411000000007</v>
      </c>
      <c r="R128" s="2">
        <v>45597.048500769233</v>
      </c>
      <c r="S128" s="2">
        <v>840</v>
      </c>
      <c r="T128" s="2">
        <v>73095.792000000001</v>
      </c>
      <c r="U128" s="2">
        <v>29079.75</v>
      </c>
      <c r="V128" s="2">
        <v>18503.33625</v>
      </c>
      <c r="W128" s="2">
        <v>32074.797300000006</v>
      </c>
      <c r="X128" s="2">
        <v>-28532.635400769213</v>
      </c>
      <c r="Y128" s="2">
        <v>92.988000000000014</v>
      </c>
      <c r="Z128" s="2">
        <v>263076.9635520833</v>
      </c>
      <c r="AA128" s="2">
        <v>-262983.97555208328</v>
      </c>
      <c r="AB128" s="2">
        <v>0</v>
      </c>
      <c r="AC128" s="2">
        <v>0</v>
      </c>
      <c r="AD128" s="2">
        <v>0</v>
      </c>
      <c r="AE128" s="2">
        <v>-291516.61095285253</v>
      </c>
      <c r="AF128" s="2">
        <v>0</v>
      </c>
      <c r="AG128" s="2">
        <v>-291516.61095285253</v>
      </c>
      <c r="AH128" s="2">
        <v>-291516.61095285253</v>
      </c>
      <c r="AI128" s="2">
        <v>236645503.5</v>
      </c>
      <c r="AJ128" s="6">
        <v>0</v>
      </c>
    </row>
    <row r="129" spans="1:36" x14ac:dyDescent="0.25">
      <c r="A129" s="5" t="s">
        <v>36</v>
      </c>
      <c r="B129" s="2" t="s">
        <v>91</v>
      </c>
      <c r="C129" s="2" t="s">
        <v>117</v>
      </c>
      <c r="D129" s="2">
        <v>1</v>
      </c>
      <c r="E129" s="2">
        <v>2023</v>
      </c>
      <c r="F129" s="2">
        <v>1</v>
      </c>
      <c r="G129" s="2" t="s">
        <v>131</v>
      </c>
      <c r="H129" s="2" t="s">
        <v>37</v>
      </c>
      <c r="I129" s="3">
        <v>216685296.35199997</v>
      </c>
      <c r="J129" s="2">
        <v>0</v>
      </c>
      <c r="K129" s="2">
        <v>216685296.35199997</v>
      </c>
      <c r="L129" s="2">
        <v>209390892.47999999</v>
      </c>
      <c r="M129" s="2">
        <v>7294403.8719999986</v>
      </c>
      <c r="N129" s="2">
        <v>0</v>
      </c>
      <c r="O129" s="2">
        <f t="shared" si="1"/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7294403.8719999986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7294403.8719999986</v>
      </c>
      <c r="AF129" s="2">
        <v>0</v>
      </c>
      <c r="AG129" s="2">
        <v>7294403.8719999986</v>
      </c>
      <c r="AH129" s="2">
        <v>7294403.8719999986</v>
      </c>
      <c r="AI129" s="2">
        <v>0</v>
      </c>
      <c r="AJ129" s="6">
        <v>7000000</v>
      </c>
    </row>
    <row r="130" spans="1:36" hidden="1" x14ac:dyDescent="0.25">
      <c r="A130" s="5" t="s">
        <v>41</v>
      </c>
      <c r="B130" s="2" t="s">
        <v>87</v>
      </c>
      <c r="C130" s="2" t="s">
        <v>88</v>
      </c>
      <c r="D130" s="2">
        <v>2</v>
      </c>
      <c r="E130" s="2">
        <v>2023</v>
      </c>
      <c r="F130" s="2">
        <v>1</v>
      </c>
      <c r="G130" s="2" t="s">
        <v>128</v>
      </c>
      <c r="H130" s="2" t="s">
        <v>35</v>
      </c>
      <c r="I130" s="3">
        <v>214627996</v>
      </c>
      <c r="J130" s="2">
        <v>0</v>
      </c>
      <c r="K130" s="2">
        <v>214627996</v>
      </c>
      <c r="L130" s="2">
        <v>214091003.5</v>
      </c>
      <c r="M130" s="2">
        <v>536992.49999999988</v>
      </c>
      <c r="N130" s="2">
        <v>777564.44030870381</v>
      </c>
      <c r="O130" s="2">
        <f t="shared" ref="O130:O193" si="2">N130/K130*100</f>
        <v>0.36228472277619539</v>
      </c>
      <c r="P130" s="2">
        <v>136878.75000000003</v>
      </c>
      <c r="Q130" s="2">
        <v>176009.35931999999</v>
      </c>
      <c r="R130" s="2">
        <v>279849.77185500006</v>
      </c>
      <c r="S130" s="2">
        <v>0</v>
      </c>
      <c r="T130" s="2">
        <v>75116.027833703774</v>
      </c>
      <c r="U130" s="2">
        <v>53699.25</v>
      </c>
      <c r="V130" s="2">
        <v>56011.281300000002</v>
      </c>
      <c r="W130" s="2">
        <v>38153.618999999999</v>
      </c>
      <c r="X130" s="2">
        <v>-278725.55930870387</v>
      </c>
      <c r="Y130" s="2">
        <v>5359.5200299999988</v>
      </c>
      <c r="Z130" s="2">
        <v>89294.625</v>
      </c>
      <c r="AA130" s="2">
        <v>-83935.104969999986</v>
      </c>
      <c r="AB130" s="2">
        <v>0</v>
      </c>
      <c r="AC130" s="2">
        <v>12006</v>
      </c>
      <c r="AD130" s="2">
        <v>-12006</v>
      </c>
      <c r="AE130" s="2">
        <v>-374666.66427870386</v>
      </c>
      <c r="AF130" s="2">
        <v>0</v>
      </c>
      <c r="AG130" s="2">
        <v>-374666.66427870386</v>
      </c>
      <c r="AH130" s="2">
        <v>-374666.66427870386</v>
      </c>
      <c r="AI130" s="2">
        <v>214627996</v>
      </c>
      <c r="AJ130" s="6">
        <v>-26450</v>
      </c>
    </row>
    <row r="131" spans="1:36" x14ac:dyDescent="0.25">
      <c r="A131" s="5" t="s">
        <v>36</v>
      </c>
      <c r="B131" s="2" t="s">
        <v>91</v>
      </c>
      <c r="C131" s="2" t="s">
        <v>102</v>
      </c>
      <c r="D131" s="2">
        <v>2</v>
      </c>
      <c r="E131" s="2">
        <v>2023</v>
      </c>
      <c r="F131" s="2">
        <v>1</v>
      </c>
      <c r="G131" s="2" t="s">
        <v>128</v>
      </c>
      <c r="H131" s="2" t="s">
        <v>35</v>
      </c>
      <c r="I131" s="3">
        <v>206122560.51075602</v>
      </c>
      <c r="J131" s="2">
        <v>27</v>
      </c>
      <c r="K131" s="2">
        <v>206122533.51075602</v>
      </c>
      <c r="L131" s="2">
        <v>205774783.20693287</v>
      </c>
      <c r="M131" s="2">
        <v>347750.30382314022</v>
      </c>
      <c r="N131" s="2">
        <v>659435.19383824826</v>
      </c>
      <c r="O131" s="2">
        <f t="shared" si="2"/>
        <v>0.31992387373010683</v>
      </c>
      <c r="P131" s="2">
        <v>72900.000000000015</v>
      </c>
      <c r="Q131" s="2">
        <v>0</v>
      </c>
      <c r="R131" s="2">
        <v>510209.20518070052</v>
      </c>
      <c r="S131" s="2">
        <v>34651.06633119622</v>
      </c>
      <c r="T131" s="2">
        <v>5643.4739440374942</v>
      </c>
      <c r="U131" s="2">
        <v>34775.03038231402</v>
      </c>
      <c r="V131" s="2">
        <v>1256.4180000000001</v>
      </c>
      <c r="W131" s="2">
        <v>0</v>
      </c>
      <c r="X131" s="2">
        <v>-311684.89001510805</v>
      </c>
      <c r="Y131" s="2">
        <v>92550.40266195318</v>
      </c>
      <c r="Z131" s="2">
        <v>129654.54768880617</v>
      </c>
      <c r="AA131" s="2">
        <v>-37104.145026853002</v>
      </c>
      <c r="AB131" s="2">
        <v>0</v>
      </c>
      <c r="AC131" s="2">
        <v>0</v>
      </c>
      <c r="AD131" s="2">
        <v>0</v>
      </c>
      <c r="AE131" s="2">
        <v>-348789.03504196112</v>
      </c>
      <c r="AF131" s="2">
        <v>0</v>
      </c>
      <c r="AG131" s="2">
        <v>-348789.03504196112</v>
      </c>
      <c r="AH131" s="2">
        <v>-348789.03504196112</v>
      </c>
      <c r="AI131" s="2">
        <v>206122533.51075602</v>
      </c>
      <c r="AJ131" s="6">
        <v>-21814.300811170673</v>
      </c>
    </row>
    <row r="132" spans="1:36" hidden="1" x14ac:dyDescent="0.25">
      <c r="A132" s="5" t="s">
        <v>32</v>
      </c>
      <c r="B132" s="2" t="s">
        <v>38</v>
      </c>
      <c r="C132" s="2" t="s">
        <v>39</v>
      </c>
      <c r="D132" s="2">
        <v>1</v>
      </c>
      <c r="E132" s="2">
        <v>2022</v>
      </c>
      <c r="F132" s="2">
        <v>1</v>
      </c>
      <c r="G132" s="2" t="s">
        <v>128</v>
      </c>
      <c r="H132" s="2" t="s">
        <v>35</v>
      </c>
      <c r="I132" s="3">
        <v>205822650</v>
      </c>
      <c r="J132" s="2">
        <v>0</v>
      </c>
      <c r="K132" s="2">
        <v>205822650</v>
      </c>
      <c r="L132" s="2">
        <v>205699812.5</v>
      </c>
      <c r="M132" s="2">
        <v>122837.5</v>
      </c>
      <c r="N132" s="2">
        <v>864370.41249999998</v>
      </c>
      <c r="O132" s="2">
        <f t="shared" si="2"/>
        <v>0.41995883956406155</v>
      </c>
      <c r="P132" s="2">
        <v>20833.325000000001</v>
      </c>
      <c r="Q132" s="2">
        <v>63317.324999999997</v>
      </c>
      <c r="R132" s="2">
        <v>447672.6875</v>
      </c>
      <c r="S132" s="2">
        <v>0</v>
      </c>
      <c r="T132" s="2">
        <v>179217.67500000002</v>
      </c>
      <c r="U132" s="2">
        <v>0</v>
      </c>
      <c r="V132" s="2">
        <v>153329.4</v>
      </c>
      <c r="W132" s="2">
        <v>0</v>
      </c>
      <c r="X132" s="2">
        <v>-741532.91249999998</v>
      </c>
      <c r="Y132" s="2">
        <v>0</v>
      </c>
      <c r="Z132" s="2">
        <v>0</v>
      </c>
      <c r="AA132" s="2">
        <v>0</v>
      </c>
      <c r="AB132" s="2">
        <v>11500</v>
      </c>
      <c r="AC132" s="2">
        <v>5000</v>
      </c>
      <c r="AD132" s="2">
        <v>6500</v>
      </c>
      <c r="AE132" s="2">
        <v>-735032.91249999998</v>
      </c>
      <c r="AF132" s="2">
        <v>0</v>
      </c>
      <c r="AG132" s="2">
        <v>-735032.91249999998</v>
      </c>
      <c r="AH132" s="2">
        <v>-735032.91249999998</v>
      </c>
      <c r="AI132" s="2">
        <v>200000000</v>
      </c>
      <c r="AJ132" s="6">
        <v>0</v>
      </c>
    </row>
    <row r="133" spans="1:36" hidden="1" x14ac:dyDescent="0.25">
      <c r="A133" s="5" t="s">
        <v>32</v>
      </c>
      <c r="B133" s="2" t="s">
        <v>57</v>
      </c>
      <c r="C133" s="2" t="s">
        <v>72</v>
      </c>
      <c r="D133" s="2">
        <v>1</v>
      </c>
      <c r="E133" s="2">
        <v>2023</v>
      </c>
      <c r="F133" s="2">
        <v>1</v>
      </c>
      <c r="G133" s="2" t="s">
        <v>128</v>
      </c>
      <c r="H133" s="2" t="s">
        <v>35</v>
      </c>
      <c r="I133" s="3">
        <v>202863370.73784405</v>
      </c>
      <c r="J133" s="2">
        <v>0</v>
      </c>
      <c r="K133" s="2">
        <v>202863370.73784405</v>
      </c>
      <c r="L133" s="2">
        <v>202536438.04829693</v>
      </c>
      <c r="M133" s="2">
        <v>326932.68954714201</v>
      </c>
      <c r="N133" s="2">
        <v>383753.88</v>
      </c>
      <c r="O133" s="2">
        <f t="shared" si="2"/>
        <v>0.18916864025488211</v>
      </c>
      <c r="P133" s="2">
        <v>154020.978</v>
      </c>
      <c r="Q133" s="2">
        <v>19070.495999999999</v>
      </c>
      <c r="R133" s="2">
        <v>120862.368</v>
      </c>
      <c r="S133" s="2">
        <v>2918.25</v>
      </c>
      <c r="T133" s="2">
        <v>23486.112000000001</v>
      </c>
      <c r="U133" s="2">
        <v>33151.913999999997</v>
      </c>
      <c r="V133" s="2">
        <v>30243.762000000002</v>
      </c>
      <c r="W133" s="2">
        <v>0</v>
      </c>
      <c r="X133" s="2">
        <v>-56821.190452857976</v>
      </c>
      <c r="Y133" s="2">
        <v>0</v>
      </c>
      <c r="Z133" s="2">
        <v>0</v>
      </c>
      <c r="AA133" s="2">
        <v>0</v>
      </c>
      <c r="AB133" s="2">
        <v>13410</v>
      </c>
      <c r="AC133" s="2">
        <v>5943.6</v>
      </c>
      <c r="AD133" s="2">
        <v>7466.4</v>
      </c>
      <c r="AE133" s="2">
        <v>-49354.790452857982</v>
      </c>
      <c r="AF133" s="2">
        <v>0</v>
      </c>
      <c r="AG133" s="2">
        <v>-49354.790452857982</v>
      </c>
      <c r="AH133" s="2">
        <v>-49354.790452857982</v>
      </c>
      <c r="AI133" s="2">
        <v>517863370.73784411</v>
      </c>
      <c r="AJ133" s="6">
        <v>175732.13476710542</v>
      </c>
    </row>
    <row r="134" spans="1:36" hidden="1" x14ac:dyDescent="0.25">
      <c r="A134" s="5" t="s">
        <v>32</v>
      </c>
      <c r="B134" s="2" t="s">
        <v>57</v>
      </c>
      <c r="C134" s="2" t="s">
        <v>75</v>
      </c>
      <c r="D134" s="2">
        <v>3</v>
      </c>
      <c r="E134" s="2">
        <v>2022</v>
      </c>
      <c r="F134" s="2">
        <v>1</v>
      </c>
      <c r="G134" s="2" t="s">
        <v>129</v>
      </c>
      <c r="H134" s="2" t="s">
        <v>37</v>
      </c>
      <c r="I134" s="3">
        <v>195318963.11299998</v>
      </c>
      <c r="J134" s="2">
        <v>2644830.2599999998</v>
      </c>
      <c r="K134" s="2">
        <v>192674132.85299999</v>
      </c>
      <c r="L134" s="2">
        <v>188600042.11300001</v>
      </c>
      <c r="M134" s="2">
        <v>4074090.7399999998</v>
      </c>
      <c r="N134" s="2">
        <v>1885025.3600862157</v>
      </c>
      <c r="O134" s="2">
        <f t="shared" si="2"/>
        <v>0.97834895228223961</v>
      </c>
      <c r="P134" s="2">
        <v>53103.27399999999</v>
      </c>
      <c r="Q134" s="2">
        <v>0</v>
      </c>
      <c r="R134" s="2">
        <v>966735.31808621553</v>
      </c>
      <c r="S134" s="2">
        <v>77001.354999999996</v>
      </c>
      <c r="T134" s="2">
        <v>1214.3999999999999</v>
      </c>
      <c r="U134" s="2">
        <v>407662.07400000002</v>
      </c>
      <c r="V134" s="2">
        <v>379308.93899999995</v>
      </c>
      <c r="W134" s="2">
        <v>0</v>
      </c>
      <c r="X134" s="2">
        <v>2189065.3799137841</v>
      </c>
      <c r="Y134" s="2">
        <v>0</v>
      </c>
      <c r="Z134" s="2">
        <v>524360.30199999991</v>
      </c>
      <c r="AA134" s="2">
        <v>-524360.30199999991</v>
      </c>
      <c r="AB134" s="2">
        <v>0</v>
      </c>
      <c r="AC134" s="2">
        <v>0</v>
      </c>
      <c r="AD134" s="2">
        <v>0</v>
      </c>
      <c r="AE134" s="2">
        <v>1664705.0779137842</v>
      </c>
      <c r="AF134" s="2">
        <v>0</v>
      </c>
      <c r="AG134" s="2">
        <v>1664705.0779137842</v>
      </c>
      <c r="AH134" s="2">
        <v>1664705.0779137842</v>
      </c>
      <c r="AI134" s="2">
        <v>4.3699999999999992</v>
      </c>
      <c r="AJ134" s="6">
        <v>1610000</v>
      </c>
    </row>
    <row r="135" spans="1:36" hidden="1" x14ac:dyDescent="0.25">
      <c r="A135" s="5" t="s">
        <v>32</v>
      </c>
      <c r="B135" s="2" t="s">
        <v>57</v>
      </c>
      <c r="C135" s="2" t="s">
        <v>63</v>
      </c>
      <c r="D135" s="2">
        <v>3</v>
      </c>
      <c r="E135" s="2">
        <v>2023</v>
      </c>
      <c r="F135" s="2">
        <v>1</v>
      </c>
      <c r="G135" s="2" t="s">
        <v>128</v>
      </c>
      <c r="H135" s="2" t="s">
        <v>35</v>
      </c>
      <c r="I135" s="3">
        <v>194117197.26080641</v>
      </c>
      <c r="J135" s="2">
        <v>0</v>
      </c>
      <c r="K135" s="2">
        <v>194117197.26080641</v>
      </c>
      <c r="L135" s="2">
        <v>193309845.54369289</v>
      </c>
      <c r="M135" s="2">
        <v>807351.71711352537</v>
      </c>
      <c r="N135" s="2">
        <v>330486.62400000001</v>
      </c>
      <c r="O135" s="2">
        <f t="shared" si="2"/>
        <v>0.17025107958671704</v>
      </c>
      <c r="P135" s="2">
        <v>69300</v>
      </c>
      <c r="Q135" s="2">
        <v>21319.416000000001</v>
      </c>
      <c r="R135" s="2">
        <v>110033.946</v>
      </c>
      <c r="S135" s="2">
        <v>2791.3679999999999</v>
      </c>
      <c r="T135" s="2">
        <v>24114.635999999999</v>
      </c>
      <c r="U135" s="2">
        <v>80770.445999999996</v>
      </c>
      <c r="V135" s="2">
        <v>22156.811999999998</v>
      </c>
      <c r="W135" s="2">
        <v>0</v>
      </c>
      <c r="X135" s="2">
        <v>476865.09311352542</v>
      </c>
      <c r="Y135" s="2">
        <v>0</v>
      </c>
      <c r="Z135" s="2">
        <v>0</v>
      </c>
      <c r="AA135" s="2">
        <v>0</v>
      </c>
      <c r="AB135" s="2">
        <v>4590</v>
      </c>
      <c r="AC135" s="2">
        <v>457.2</v>
      </c>
      <c r="AD135" s="2">
        <v>4132.7999999999993</v>
      </c>
      <c r="AE135" s="2">
        <v>480997.89311352541</v>
      </c>
      <c r="AF135" s="2">
        <v>0</v>
      </c>
      <c r="AG135" s="2">
        <v>480997.89311352541</v>
      </c>
      <c r="AH135" s="2">
        <v>480997.89311352541</v>
      </c>
      <c r="AI135" s="2">
        <v>194117197.26080641</v>
      </c>
      <c r="AJ135" s="6">
        <v>200548.00075379011</v>
      </c>
    </row>
    <row r="136" spans="1:36" hidden="1" x14ac:dyDescent="0.25">
      <c r="A136" s="5" t="s">
        <v>32</v>
      </c>
      <c r="B136" s="2" t="s">
        <v>57</v>
      </c>
      <c r="C136" s="2" t="s">
        <v>63</v>
      </c>
      <c r="D136" s="2">
        <v>1</v>
      </c>
      <c r="E136" s="2">
        <v>2023</v>
      </c>
      <c r="F136" s="2">
        <v>1</v>
      </c>
      <c r="G136" s="2" t="s">
        <v>128</v>
      </c>
      <c r="H136" s="2" t="s">
        <v>35</v>
      </c>
      <c r="I136" s="3">
        <v>192139034.37778619</v>
      </c>
      <c r="J136" s="2">
        <v>0</v>
      </c>
      <c r="K136" s="2">
        <v>192139034.37778619</v>
      </c>
      <c r="L136" s="2">
        <v>191664535.96209612</v>
      </c>
      <c r="M136" s="2">
        <v>474498.41569007491</v>
      </c>
      <c r="N136" s="2">
        <v>360402.658</v>
      </c>
      <c r="O136" s="2">
        <f t="shared" si="2"/>
        <v>0.18757388844339237</v>
      </c>
      <c r="P136" s="2">
        <v>84700</v>
      </c>
      <c r="Q136" s="2">
        <v>23872.376</v>
      </c>
      <c r="R136" s="2">
        <v>139807.77799999999</v>
      </c>
      <c r="S136" s="2">
        <v>3411.6720000000005</v>
      </c>
      <c r="T136" s="2">
        <v>27215.122000000003</v>
      </c>
      <c r="U136" s="2">
        <v>47967.282000000007</v>
      </c>
      <c r="V136" s="2">
        <v>33428.428</v>
      </c>
      <c r="W136" s="2">
        <v>0</v>
      </c>
      <c r="X136" s="2">
        <v>114095.75769007494</v>
      </c>
      <c r="Y136" s="2">
        <v>0</v>
      </c>
      <c r="Z136" s="2">
        <v>0</v>
      </c>
      <c r="AA136" s="2">
        <v>0</v>
      </c>
      <c r="AB136" s="2">
        <v>22440</v>
      </c>
      <c r="AC136" s="2">
        <v>6705.5999999999995</v>
      </c>
      <c r="AD136" s="2">
        <v>15734.400000000003</v>
      </c>
      <c r="AE136" s="2">
        <v>129830.15769007492</v>
      </c>
      <c r="AF136" s="2">
        <v>0</v>
      </c>
      <c r="AG136" s="2">
        <v>129830.15769007492</v>
      </c>
      <c r="AH136" s="2">
        <v>129830.15769007492</v>
      </c>
      <c r="AI136" s="2">
        <v>797139034.37778616</v>
      </c>
      <c r="AJ136" s="6">
        <v>245114.22314352126</v>
      </c>
    </row>
    <row r="137" spans="1:36" x14ac:dyDescent="0.25">
      <c r="A137" s="5" t="s">
        <v>36</v>
      </c>
      <c r="B137" s="2" t="s">
        <v>53</v>
      </c>
      <c r="C137" s="2" t="s">
        <v>54</v>
      </c>
      <c r="D137" s="2">
        <v>2</v>
      </c>
      <c r="E137" s="2">
        <v>2022</v>
      </c>
      <c r="F137" s="2">
        <v>1</v>
      </c>
      <c r="G137" s="2" t="s">
        <v>128</v>
      </c>
      <c r="H137" s="2" t="s">
        <v>35</v>
      </c>
      <c r="I137" s="3">
        <v>189550114.176</v>
      </c>
      <c r="J137" s="2">
        <v>0</v>
      </c>
      <c r="K137" s="2">
        <v>189550114.176</v>
      </c>
      <c r="L137" s="2">
        <v>189275274</v>
      </c>
      <c r="M137" s="2">
        <v>274840.17599999998</v>
      </c>
      <c r="N137" s="2">
        <v>298905.22215644474</v>
      </c>
      <c r="O137" s="2">
        <f t="shared" si="2"/>
        <v>0.15769192408869084</v>
      </c>
      <c r="P137" s="2">
        <v>48920.4</v>
      </c>
      <c r="Q137" s="2">
        <v>51923.9304815</v>
      </c>
      <c r="R137" s="2">
        <v>91229.059740659315</v>
      </c>
      <c r="S137" s="2">
        <v>5085.96</v>
      </c>
      <c r="T137" s="2">
        <v>75568.608193463762</v>
      </c>
      <c r="U137" s="2">
        <v>20907.547452821596</v>
      </c>
      <c r="V137" s="2">
        <v>5269.7162879999996</v>
      </c>
      <c r="W137" s="2">
        <v>0</v>
      </c>
      <c r="X137" s="2">
        <v>-24065.046156444714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-24065.046156444714</v>
      </c>
      <c r="AF137" s="2">
        <v>0</v>
      </c>
      <c r="AG137" s="2">
        <v>-24065.046156444714</v>
      </c>
      <c r="AH137" s="2">
        <v>-24065.046156444714</v>
      </c>
      <c r="AI137" s="2">
        <v>156000000</v>
      </c>
      <c r="AJ137" s="6">
        <v>144000</v>
      </c>
    </row>
    <row r="138" spans="1:36" x14ac:dyDescent="0.25">
      <c r="A138" s="5" t="s">
        <v>36</v>
      </c>
      <c r="B138" s="2" t="s">
        <v>91</v>
      </c>
      <c r="C138" s="2" t="s">
        <v>124</v>
      </c>
      <c r="D138" s="2">
        <v>3</v>
      </c>
      <c r="E138" s="2">
        <v>2022</v>
      </c>
      <c r="F138" s="2">
        <v>1</v>
      </c>
      <c r="G138" s="2" t="s">
        <v>129</v>
      </c>
      <c r="H138" s="2" t="s">
        <v>35</v>
      </c>
      <c r="I138" s="3">
        <v>188970419</v>
      </c>
      <c r="J138" s="2">
        <v>11536149</v>
      </c>
      <c r="K138" s="2">
        <v>177434270</v>
      </c>
      <c r="L138" s="2">
        <v>130129407</v>
      </c>
      <c r="M138" s="2">
        <v>47304863</v>
      </c>
      <c r="N138" s="2">
        <v>13405076.46375479</v>
      </c>
      <c r="O138" s="2">
        <f t="shared" si="2"/>
        <v>7.5549534279678836</v>
      </c>
      <c r="P138" s="2">
        <v>685467.79316399968</v>
      </c>
      <c r="Q138" s="2">
        <v>230222.11403303483</v>
      </c>
      <c r="R138" s="2">
        <v>3106251.9632100989</v>
      </c>
      <c r="S138" s="2">
        <v>1209634.3076846879</v>
      </c>
      <c r="T138" s="2">
        <v>2054086.4326813421</v>
      </c>
      <c r="U138" s="2">
        <v>5127250.0963717783</v>
      </c>
      <c r="V138" s="2">
        <v>992163.75660984893</v>
      </c>
      <c r="W138" s="2">
        <v>0</v>
      </c>
      <c r="X138" s="2">
        <v>33899786.536245212</v>
      </c>
      <c r="Y138" s="2">
        <v>0</v>
      </c>
      <c r="Z138" s="2">
        <v>4121195.200703715</v>
      </c>
      <c r="AA138" s="2">
        <v>-4121195.200703715</v>
      </c>
      <c r="AB138" s="2">
        <v>0</v>
      </c>
      <c r="AC138" s="2">
        <v>712941.48155507399</v>
      </c>
      <c r="AD138" s="2">
        <v>-712941.48155507399</v>
      </c>
      <c r="AE138" s="2">
        <v>-4834136.6822587894</v>
      </c>
      <c r="AF138" s="2">
        <v>0</v>
      </c>
      <c r="AG138" s="2">
        <v>29065649.853986423</v>
      </c>
      <c r="AH138" s="2">
        <v>29065649.853986423</v>
      </c>
      <c r="AI138" s="2">
        <v>147900000</v>
      </c>
      <c r="AJ138" s="6">
        <v>22185000</v>
      </c>
    </row>
    <row r="139" spans="1:36" x14ac:dyDescent="0.25">
      <c r="A139" s="5" t="s">
        <v>36</v>
      </c>
      <c r="B139" s="2" t="s">
        <v>91</v>
      </c>
      <c r="C139" s="2" t="s">
        <v>97</v>
      </c>
      <c r="D139" s="2">
        <v>1</v>
      </c>
      <c r="E139" s="2">
        <v>2022</v>
      </c>
      <c r="F139" s="2">
        <v>1</v>
      </c>
      <c r="G139" s="2" t="s">
        <v>128</v>
      </c>
      <c r="H139" s="2" t="s">
        <v>35</v>
      </c>
      <c r="I139" s="3">
        <v>188139957.5540399</v>
      </c>
      <c r="J139" s="2">
        <v>0</v>
      </c>
      <c r="K139" s="2">
        <v>188139957.5540399</v>
      </c>
      <c r="L139" s="2">
        <v>187933930.83444163</v>
      </c>
      <c r="M139" s="2">
        <v>206026.71959825137</v>
      </c>
      <c r="N139" s="2">
        <v>853231.63000221259</v>
      </c>
      <c r="O139" s="2">
        <f t="shared" si="2"/>
        <v>0.45350899463083849</v>
      </c>
      <c r="P139" s="2">
        <v>22562.1</v>
      </c>
      <c r="Q139" s="2">
        <v>51042.203782674231</v>
      </c>
      <c r="R139" s="2">
        <v>700177.45148207527</v>
      </c>
      <c r="S139" s="2">
        <v>35941.454765851071</v>
      </c>
      <c r="T139" s="2">
        <v>15682.99601178685</v>
      </c>
      <c r="U139" s="2">
        <v>20602.671959825133</v>
      </c>
      <c r="V139" s="2">
        <v>7222.7520000000004</v>
      </c>
      <c r="W139" s="2">
        <v>0</v>
      </c>
      <c r="X139" s="2">
        <v>-647204.91040396143</v>
      </c>
      <c r="Y139" s="2">
        <v>150523.51466357158</v>
      </c>
      <c r="Z139" s="2">
        <v>204293.98262337747</v>
      </c>
      <c r="AA139" s="2">
        <v>-53770.467959805886</v>
      </c>
      <c r="AB139" s="2">
        <v>1170</v>
      </c>
      <c r="AC139" s="2">
        <v>0</v>
      </c>
      <c r="AD139" s="2">
        <v>1170</v>
      </c>
      <c r="AE139" s="2">
        <v>-699805.37836376717</v>
      </c>
      <c r="AF139" s="2">
        <v>0</v>
      </c>
      <c r="AG139" s="2">
        <v>-699805.37836376717</v>
      </c>
      <c r="AH139" s="2">
        <v>-699805.37836376717</v>
      </c>
      <c r="AI139" s="2">
        <v>270000000</v>
      </c>
      <c r="AJ139" s="6">
        <v>-472282.95819935686</v>
      </c>
    </row>
    <row r="140" spans="1:36" x14ac:dyDescent="0.25">
      <c r="A140" s="5" t="s">
        <v>36</v>
      </c>
      <c r="B140" s="2" t="s">
        <v>91</v>
      </c>
      <c r="C140" s="2" t="s">
        <v>102</v>
      </c>
      <c r="D140" s="2">
        <v>3</v>
      </c>
      <c r="E140" s="2">
        <v>2023</v>
      </c>
      <c r="F140" s="2">
        <v>1</v>
      </c>
      <c r="G140" s="2" t="s">
        <v>128</v>
      </c>
      <c r="H140" s="2" t="s">
        <v>35</v>
      </c>
      <c r="I140" s="3">
        <v>183453216.74361432</v>
      </c>
      <c r="J140" s="2">
        <v>0</v>
      </c>
      <c r="K140" s="2">
        <v>183453216.74361432</v>
      </c>
      <c r="L140" s="2">
        <v>183230873.40431514</v>
      </c>
      <c r="M140" s="2">
        <v>222343.33929915808</v>
      </c>
      <c r="N140" s="2">
        <v>678664.20197690546</v>
      </c>
      <c r="O140" s="2">
        <f t="shared" si="2"/>
        <v>0.36993856745797754</v>
      </c>
      <c r="P140" s="2">
        <v>51300</v>
      </c>
      <c r="Q140" s="2">
        <v>0</v>
      </c>
      <c r="R140" s="2">
        <v>350817.43809460459</v>
      </c>
      <c r="S140" s="2">
        <v>239616.0837145455</v>
      </c>
      <c r="T140" s="2">
        <v>6545.0042378397102</v>
      </c>
      <c r="U140" s="2">
        <v>22234.333929915811</v>
      </c>
      <c r="V140" s="2">
        <v>8151.3419999999996</v>
      </c>
      <c r="W140" s="2">
        <v>0</v>
      </c>
      <c r="X140" s="2">
        <v>-456320.86267774738</v>
      </c>
      <c r="Y140" s="2">
        <v>124580.33067968588</v>
      </c>
      <c r="Z140" s="2">
        <v>157412.33105478639</v>
      </c>
      <c r="AA140" s="2">
        <v>-32832.000375100492</v>
      </c>
      <c r="AB140" s="2">
        <v>0</v>
      </c>
      <c r="AC140" s="2">
        <v>0</v>
      </c>
      <c r="AD140" s="2">
        <v>0</v>
      </c>
      <c r="AE140" s="2">
        <v>-489152.86305284791</v>
      </c>
      <c r="AF140" s="2">
        <v>0</v>
      </c>
      <c r="AG140" s="2">
        <v>-489152.86305284791</v>
      </c>
      <c r="AH140" s="2">
        <v>-489152.86305284791</v>
      </c>
      <c r="AI140" s="2">
        <v>183453216.74361432</v>
      </c>
      <c r="AJ140" s="6">
        <v>-15350.804274527509</v>
      </c>
    </row>
    <row r="141" spans="1:36" hidden="1" x14ac:dyDescent="0.25">
      <c r="A141" s="5" t="s">
        <v>32</v>
      </c>
      <c r="B141" s="2" t="s">
        <v>89</v>
      </c>
      <c r="C141" s="2" t="s">
        <v>90</v>
      </c>
      <c r="D141" s="2">
        <v>2</v>
      </c>
      <c r="E141" s="2">
        <v>2023</v>
      </c>
      <c r="F141" s="2">
        <v>1</v>
      </c>
      <c r="G141" s="2" t="s">
        <v>128</v>
      </c>
      <c r="H141" s="2" t="s">
        <v>35</v>
      </c>
      <c r="I141" s="3">
        <v>177525967.5</v>
      </c>
      <c r="J141" s="2">
        <v>0</v>
      </c>
      <c r="K141" s="2">
        <v>177525967.5</v>
      </c>
      <c r="L141" s="2">
        <v>177181225</v>
      </c>
      <c r="M141" s="2">
        <v>344742.5</v>
      </c>
      <c r="N141" s="2">
        <v>272533.17499999999</v>
      </c>
      <c r="O141" s="2">
        <f t="shared" si="2"/>
        <v>0.1535173579606037</v>
      </c>
      <c r="P141" s="2">
        <v>28500</v>
      </c>
      <c r="Q141" s="2">
        <v>11366.824999999999</v>
      </c>
      <c r="R141" s="2">
        <v>46333.8</v>
      </c>
      <c r="S141" s="2">
        <v>1153.8500000000001</v>
      </c>
      <c r="T141" s="2">
        <v>115757.175</v>
      </c>
      <c r="U141" s="2">
        <v>32642.7</v>
      </c>
      <c r="V141" s="2">
        <v>36778.825000000004</v>
      </c>
      <c r="W141" s="2">
        <v>0</v>
      </c>
      <c r="X141" s="2">
        <v>72209.324999999997</v>
      </c>
      <c r="Y141" s="2">
        <v>0</v>
      </c>
      <c r="Z141" s="2">
        <v>0</v>
      </c>
      <c r="AA141" s="2">
        <v>0</v>
      </c>
      <c r="AB141" s="2">
        <v>3474.5499999999997</v>
      </c>
      <c r="AC141" s="2">
        <v>0</v>
      </c>
      <c r="AD141" s="2">
        <v>3474.5499999999997</v>
      </c>
      <c r="AE141" s="2">
        <v>75683.875</v>
      </c>
      <c r="AF141" s="2">
        <v>0</v>
      </c>
      <c r="AG141" s="2">
        <v>75683.875</v>
      </c>
      <c r="AH141" s="2">
        <v>75683.875</v>
      </c>
      <c r="AI141" s="2">
        <v>177525967.5</v>
      </c>
      <c r="AJ141" s="6">
        <v>-41666.666666666672</v>
      </c>
    </row>
    <row r="142" spans="1:36" x14ac:dyDescent="0.25">
      <c r="A142" s="5" t="s">
        <v>36</v>
      </c>
      <c r="B142" s="2" t="s">
        <v>91</v>
      </c>
      <c r="C142" s="2" t="s">
        <v>124</v>
      </c>
      <c r="D142" s="2">
        <v>2</v>
      </c>
      <c r="E142" s="2">
        <v>2022</v>
      </c>
      <c r="F142" s="2">
        <v>1</v>
      </c>
      <c r="G142" s="2" t="s">
        <v>129</v>
      </c>
      <c r="H142" s="2" t="s">
        <v>35</v>
      </c>
      <c r="I142" s="3">
        <v>172195591</v>
      </c>
      <c r="J142" s="2">
        <v>5521281</v>
      </c>
      <c r="K142" s="2">
        <v>166674310</v>
      </c>
      <c r="L142" s="2">
        <v>120395303.104</v>
      </c>
      <c r="M142" s="2">
        <v>46279006.89599999</v>
      </c>
      <c r="N142" s="2">
        <v>16457840.074715987</v>
      </c>
      <c r="O142" s="2">
        <f t="shared" si="2"/>
        <v>9.8742512116690246</v>
      </c>
      <c r="P142" s="2">
        <v>1169327.4118679997</v>
      </c>
      <c r="Q142" s="2">
        <v>263781.9050896031</v>
      </c>
      <c r="R142" s="2">
        <v>4862137.7980695572</v>
      </c>
      <c r="S142" s="2">
        <v>1863407.4873797549</v>
      </c>
      <c r="T142" s="2">
        <v>1258437.9438757508</v>
      </c>
      <c r="U142" s="2">
        <v>5279516.4533886407</v>
      </c>
      <c r="V142" s="2">
        <v>1761231.0750446797</v>
      </c>
      <c r="W142" s="2">
        <v>0</v>
      </c>
      <c r="X142" s="2">
        <v>29821166.821284015</v>
      </c>
      <c r="Y142" s="2">
        <v>0</v>
      </c>
      <c r="Z142" s="2">
        <v>7255407.6763259992</v>
      </c>
      <c r="AA142" s="2">
        <v>-7255407.6763259992</v>
      </c>
      <c r="AB142" s="2">
        <v>0</v>
      </c>
      <c r="AC142" s="2">
        <v>697797.15853826539</v>
      </c>
      <c r="AD142" s="2">
        <v>-697797.15853826539</v>
      </c>
      <c r="AE142" s="2">
        <v>21867961.986419745</v>
      </c>
      <c r="AF142" s="2">
        <v>0</v>
      </c>
      <c r="AG142" s="2">
        <v>21867961.986419745</v>
      </c>
      <c r="AH142" s="2">
        <v>21867961.986419745</v>
      </c>
      <c r="AI142" s="2">
        <v>154860000</v>
      </c>
      <c r="AJ142" s="6">
        <v>24361944.855834857</v>
      </c>
    </row>
    <row r="143" spans="1:36" x14ac:dyDescent="0.25">
      <c r="A143" s="5" t="s">
        <v>36</v>
      </c>
      <c r="B143" s="2" t="s">
        <v>91</v>
      </c>
      <c r="C143" s="2" t="s">
        <v>114</v>
      </c>
      <c r="D143" s="2">
        <v>2</v>
      </c>
      <c r="E143" s="2">
        <v>2023</v>
      </c>
      <c r="F143" s="2">
        <v>1</v>
      </c>
      <c r="G143" s="2" t="s">
        <v>129</v>
      </c>
      <c r="H143" s="2" t="s">
        <v>35</v>
      </c>
      <c r="I143" s="3">
        <v>170782777.00000003</v>
      </c>
      <c r="J143" s="2">
        <v>8467042.4300000016</v>
      </c>
      <c r="K143" s="2">
        <v>162315734.57000002</v>
      </c>
      <c r="L143" s="2">
        <v>112026350.546</v>
      </c>
      <c r="M143" s="2">
        <v>50289384.024000011</v>
      </c>
      <c r="N143" s="2">
        <v>14418388.17378974</v>
      </c>
      <c r="O143" s="2">
        <f t="shared" si="2"/>
        <v>8.8829269768493635</v>
      </c>
      <c r="P143" s="2">
        <v>2645533.1402500002</v>
      </c>
      <c r="Q143" s="2">
        <v>938927.36907661357</v>
      </c>
      <c r="R143" s="2">
        <v>2489469.6317828558</v>
      </c>
      <c r="S143" s="2">
        <v>1023581.6344415406</v>
      </c>
      <c r="T143" s="2">
        <v>1759043.3671381776</v>
      </c>
      <c r="U143" s="2">
        <v>3759056.3610150642</v>
      </c>
      <c r="V143" s="2">
        <v>1802776.6700854877</v>
      </c>
      <c r="W143" s="2">
        <v>0</v>
      </c>
      <c r="X143" s="2">
        <v>35870995.850210264</v>
      </c>
      <c r="Y143" s="2">
        <v>0</v>
      </c>
      <c r="Z143" s="2">
        <v>1969759.8411018266</v>
      </c>
      <c r="AA143" s="2">
        <v>-1969759.8411018266</v>
      </c>
      <c r="AB143" s="2">
        <v>0</v>
      </c>
      <c r="AC143" s="2">
        <v>988932.27245637961</v>
      </c>
      <c r="AD143" s="2">
        <v>-988932.27245637961</v>
      </c>
      <c r="AE143" s="2">
        <v>32912303.736652065</v>
      </c>
      <c r="AF143" s="2">
        <v>0</v>
      </c>
      <c r="AG143" s="2">
        <v>32912303.736652065</v>
      </c>
      <c r="AH143" s="2">
        <v>32912303.736652065</v>
      </c>
      <c r="AI143" s="2">
        <v>160600000.00000003</v>
      </c>
      <c r="AJ143" s="6">
        <v>16060000.000000002</v>
      </c>
    </row>
    <row r="144" spans="1:36" hidden="1" x14ac:dyDescent="0.25">
      <c r="A144" s="5" t="s">
        <v>32</v>
      </c>
      <c r="B144" s="2" t="s">
        <v>57</v>
      </c>
      <c r="C144" s="2" t="s">
        <v>61</v>
      </c>
      <c r="D144" s="2">
        <v>2</v>
      </c>
      <c r="E144" s="2">
        <v>2022</v>
      </c>
      <c r="F144" s="2">
        <v>1</v>
      </c>
      <c r="G144" s="2" t="s">
        <v>128</v>
      </c>
      <c r="H144" s="2" t="s">
        <v>35</v>
      </c>
      <c r="I144" s="3">
        <v>168315774.984</v>
      </c>
      <c r="J144" s="2">
        <v>0</v>
      </c>
      <c r="K144" s="2">
        <v>168315774.984</v>
      </c>
      <c r="L144" s="2">
        <v>168030736.24400002</v>
      </c>
      <c r="M144" s="2">
        <v>285038.74</v>
      </c>
      <c r="N144" s="2">
        <v>273444.58919950575</v>
      </c>
      <c r="O144" s="2">
        <f t="shared" si="2"/>
        <v>0.16245927586139758</v>
      </c>
      <c r="P144" s="2">
        <v>69629.56</v>
      </c>
      <c r="Q144" s="2">
        <v>24482.667999999998</v>
      </c>
      <c r="R144" s="2">
        <v>72233.145199505729</v>
      </c>
      <c r="S144" s="2">
        <v>5285.3919999999998</v>
      </c>
      <c r="T144" s="2">
        <v>55033.887999999999</v>
      </c>
      <c r="U144" s="2">
        <v>30148.047999999999</v>
      </c>
      <c r="V144" s="2">
        <v>16631.887999999999</v>
      </c>
      <c r="W144" s="2">
        <v>0</v>
      </c>
      <c r="X144" s="2">
        <v>11594.150800494261</v>
      </c>
      <c r="Y144" s="2">
        <v>0</v>
      </c>
      <c r="Z144" s="2">
        <v>0</v>
      </c>
      <c r="AA144" s="2">
        <v>0</v>
      </c>
      <c r="AB144" s="2">
        <v>96852.252554221486</v>
      </c>
      <c r="AC144" s="2">
        <v>22758.400000000001</v>
      </c>
      <c r="AD144" s="2">
        <v>74093.852554221492</v>
      </c>
      <c r="AE144" s="2">
        <v>85688.003354715765</v>
      </c>
      <c r="AF144" s="2">
        <v>0</v>
      </c>
      <c r="AG144" s="2">
        <v>85688.003354715765</v>
      </c>
      <c r="AH144" s="2">
        <v>85688.003354715765</v>
      </c>
      <c r="AI144" s="2">
        <v>307999999.99999994</v>
      </c>
      <c r="AJ144" s="6">
        <v>-657999.99999999988</v>
      </c>
    </row>
    <row r="145" spans="1:36" x14ac:dyDescent="0.25">
      <c r="A145" s="5" t="s">
        <v>36</v>
      </c>
      <c r="B145" s="2" t="s">
        <v>91</v>
      </c>
      <c r="C145" s="2" t="s">
        <v>96</v>
      </c>
      <c r="D145" s="2">
        <v>1</v>
      </c>
      <c r="E145" s="2">
        <v>2023</v>
      </c>
      <c r="F145" s="2">
        <v>1</v>
      </c>
      <c r="G145" s="2" t="s">
        <v>128</v>
      </c>
      <c r="H145" s="2" t="s">
        <v>35</v>
      </c>
      <c r="I145" s="3">
        <v>166997533.54897547</v>
      </c>
      <c r="J145" s="2">
        <v>0</v>
      </c>
      <c r="K145" s="2">
        <v>166997533.54897547</v>
      </c>
      <c r="L145" s="2">
        <v>166642510.48972273</v>
      </c>
      <c r="M145" s="2">
        <v>355023.05925276951</v>
      </c>
      <c r="N145" s="2">
        <v>572245.83948888211</v>
      </c>
      <c r="O145" s="2">
        <f t="shared" si="2"/>
        <v>0.34266724024463469</v>
      </c>
      <c r="P145" s="2">
        <v>43560</v>
      </c>
      <c r="Q145" s="2">
        <v>16523.207999999999</v>
      </c>
      <c r="R145" s="2">
        <v>394235.75524929585</v>
      </c>
      <c r="S145" s="2">
        <v>70563.703685091605</v>
      </c>
      <c r="T145" s="2">
        <v>7570.2786292177634</v>
      </c>
      <c r="U145" s="2">
        <v>35502.305925276953</v>
      </c>
      <c r="V145" s="2">
        <v>4290.5879999999997</v>
      </c>
      <c r="W145" s="2">
        <v>0</v>
      </c>
      <c r="X145" s="2">
        <v>-217222.78023611262</v>
      </c>
      <c r="Y145" s="2">
        <v>122944.26738240414</v>
      </c>
      <c r="Z145" s="2">
        <v>136124.39208015814</v>
      </c>
      <c r="AA145" s="2">
        <v>-13180.124697754009</v>
      </c>
      <c r="AB145" s="2">
        <v>0</v>
      </c>
      <c r="AC145" s="2">
        <v>0</v>
      </c>
      <c r="AD145" s="2">
        <v>0</v>
      </c>
      <c r="AE145" s="2">
        <v>-230402.90493386664</v>
      </c>
      <c r="AF145" s="2">
        <v>0</v>
      </c>
      <c r="AG145" s="2">
        <v>-230402.90493386664</v>
      </c>
      <c r="AH145" s="2">
        <v>-230402.90493386664</v>
      </c>
      <c r="AI145" s="2">
        <v>436997533.54897547</v>
      </c>
      <c r="AJ145" s="6">
        <v>-22686.97452245004</v>
      </c>
    </row>
    <row r="146" spans="1:36" hidden="1" x14ac:dyDescent="0.25">
      <c r="A146" s="5" t="s">
        <v>32</v>
      </c>
      <c r="B146" s="2" t="s">
        <v>57</v>
      </c>
      <c r="C146" s="2" t="s">
        <v>66</v>
      </c>
      <c r="D146" s="2">
        <v>2</v>
      </c>
      <c r="E146" s="2">
        <v>2023</v>
      </c>
      <c r="F146" s="2">
        <v>1</v>
      </c>
      <c r="G146" s="2" t="s">
        <v>128</v>
      </c>
      <c r="H146" s="2" t="s">
        <v>35</v>
      </c>
      <c r="I146" s="3">
        <v>165943463.83537924</v>
      </c>
      <c r="J146" s="2">
        <v>0</v>
      </c>
      <c r="K146" s="2">
        <v>165943463.83537924</v>
      </c>
      <c r="L146" s="2">
        <v>165199496.91224498</v>
      </c>
      <c r="M146" s="2">
        <v>743966.92313426977</v>
      </c>
      <c r="N146" s="2">
        <v>477750.63</v>
      </c>
      <c r="O146" s="2">
        <f t="shared" si="2"/>
        <v>0.28789963699561111</v>
      </c>
      <c r="P146" s="2">
        <v>81633.33</v>
      </c>
      <c r="Q146" s="2">
        <v>32318.58</v>
      </c>
      <c r="R146" s="2">
        <v>210114.11</v>
      </c>
      <c r="S146" s="2">
        <v>5075.1900000000005</v>
      </c>
      <c r="T146" s="2">
        <v>34539.06</v>
      </c>
      <c r="U146" s="2">
        <v>70201.289999999994</v>
      </c>
      <c r="V146" s="2">
        <v>43874.07</v>
      </c>
      <c r="W146" s="2">
        <v>0</v>
      </c>
      <c r="X146" s="2">
        <v>266216.29313426971</v>
      </c>
      <c r="Y146" s="2">
        <v>0</v>
      </c>
      <c r="Z146" s="2">
        <v>0</v>
      </c>
      <c r="AA146" s="2">
        <v>0</v>
      </c>
      <c r="AB146" s="2">
        <v>40050</v>
      </c>
      <c r="AC146" s="2">
        <v>22860</v>
      </c>
      <c r="AD146" s="2">
        <v>17190</v>
      </c>
      <c r="AE146" s="2">
        <v>283406.29313426971</v>
      </c>
      <c r="AF146" s="2">
        <v>0</v>
      </c>
      <c r="AG146" s="2">
        <v>283406.29313426971</v>
      </c>
      <c r="AH146" s="2">
        <v>283406.29313426971</v>
      </c>
      <c r="AI146" s="2">
        <v>165943463.83537924</v>
      </c>
      <c r="AJ146" s="6">
        <v>152666.82145912925</v>
      </c>
    </row>
    <row r="147" spans="1:36" hidden="1" x14ac:dyDescent="0.25">
      <c r="A147" s="5" t="s">
        <v>32</v>
      </c>
      <c r="B147" s="2" t="s">
        <v>57</v>
      </c>
      <c r="C147" s="2" t="s">
        <v>72</v>
      </c>
      <c r="D147" s="2">
        <v>3</v>
      </c>
      <c r="E147" s="2">
        <v>2023</v>
      </c>
      <c r="F147" s="2">
        <v>1</v>
      </c>
      <c r="G147" s="2" t="s">
        <v>128</v>
      </c>
      <c r="H147" s="2" t="s">
        <v>35</v>
      </c>
      <c r="I147" s="3">
        <v>157708515.32171547</v>
      </c>
      <c r="J147" s="2">
        <v>0</v>
      </c>
      <c r="K147" s="2">
        <v>157708515.32171547</v>
      </c>
      <c r="L147" s="2">
        <v>156807302.28900456</v>
      </c>
      <c r="M147" s="2">
        <v>901213.03271090123</v>
      </c>
      <c r="N147" s="2">
        <v>614005.47</v>
      </c>
      <c r="O147" s="2">
        <f t="shared" si="2"/>
        <v>0.38932930713821468</v>
      </c>
      <c r="P147" s="2">
        <v>196804.58299999998</v>
      </c>
      <c r="Q147" s="2">
        <v>50035.993999999992</v>
      </c>
      <c r="R147" s="2">
        <v>145020.93399999998</v>
      </c>
      <c r="S147" s="2">
        <v>3728.875</v>
      </c>
      <c r="T147" s="2">
        <v>104775.39600000001</v>
      </c>
      <c r="U147" s="2">
        <v>90211.473999999987</v>
      </c>
      <c r="V147" s="2">
        <v>23428.214</v>
      </c>
      <c r="W147" s="2">
        <v>0</v>
      </c>
      <c r="X147" s="2">
        <v>287207.5627109012</v>
      </c>
      <c r="Y147" s="2">
        <v>0</v>
      </c>
      <c r="Z147" s="2">
        <v>0</v>
      </c>
      <c r="AA147" s="2">
        <v>0</v>
      </c>
      <c r="AB147" s="2">
        <v>5520</v>
      </c>
      <c r="AC147" s="2">
        <v>1168.3999999999999</v>
      </c>
      <c r="AD147" s="2">
        <v>4351.5999999999995</v>
      </c>
      <c r="AE147" s="2">
        <v>291559.16271090123</v>
      </c>
      <c r="AF147" s="2">
        <v>0</v>
      </c>
      <c r="AG147" s="2">
        <v>291559.16271090123</v>
      </c>
      <c r="AH147" s="2">
        <v>291559.16271090123</v>
      </c>
      <c r="AI147" s="2">
        <v>157708515.32171547</v>
      </c>
      <c r="AJ147" s="6">
        <v>224546.61664685688</v>
      </c>
    </row>
    <row r="148" spans="1:36" hidden="1" x14ac:dyDescent="0.25">
      <c r="A148" s="5" t="s">
        <v>32</v>
      </c>
      <c r="B148" s="2" t="s">
        <v>57</v>
      </c>
      <c r="C148" s="2" t="s">
        <v>62</v>
      </c>
      <c r="D148" s="2">
        <v>2</v>
      </c>
      <c r="E148" s="2">
        <v>2022</v>
      </c>
      <c r="F148" s="2">
        <v>1</v>
      </c>
      <c r="G148" s="2" t="s">
        <v>128</v>
      </c>
      <c r="H148" s="2" t="s">
        <v>35</v>
      </c>
      <c r="I148" s="3">
        <v>157497300.73800001</v>
      </c>
      <c r="J148" s="2">
        <v>0</v>
      </c>
      <c r="K148" s="2">
        <v>157497300.73800001</v>
      </c>
      <c r="L148" s="2">
        <v>157350683.574</v>
      </c>
      <c r="M148" s="2">
        <v>146617.16400000002</v>
      </c>
      <c r="N148" s="2">
        <v>183616.81359618958</v>
      </c>
      <c r="O148" s="2">
        <f t="shared" si="2"/>
        <v>0.11658410190892091</v>
      </c>
      <c r="P148" s="2">
        <v>34650</v>
      </c>
      <c r="Q148" s="2">
        <v>19928.376</v>
      </c>
      <c r="R148" s="2">
        <v>62787.367596189579</v>
      </c>
      <c r="S148" s="2">
        <v>3706.6320000000001</v>
      </c>
      <c r="T148" s="2">
        <v>28969.11</v>
      </c>
      <c r="U148" s="2">
        <v>15208.199999999999</v>
      </c>
      <c r="V148" s="2">
        <v>18367.128000000001</v>
      </c>
      <c r="W148" s="2">
        <v>0</v>
      </c>
      <c r="X148" s="2">
        <v>-36999.649596189563</v>
      </c>
      <c r="Y148" s="2">
        <v>0</v>
      </c>
      <c r="Z148" s="2">
        <v>0</v>
      </c>
      <c r="AA148" s="2">
        <v>0</v>
      </c>
      <c r="AB148" s="2">
        <v>64061.097779300122</v>
      </c>
      <c r="AC148" s="2">
        <v>7315.2</v>
      </c>
      <c r="AD148" s="2">
        <v>56745.897779300132</v>
      </c>
      <c r="AE148" s="2">
        <v>19746.248183110565</v>
      </c>
      <c r="AF148" s="2">
        <v>0</v>
      </c>
      <c r="AG148" s="2">
        <v>19746.248183110565</v>
      </c>
      <c r="AH148" s="2">
        <v>19746.248183110565</v>
      </c>
      <c r="AI148" s="2">
        <v>198000000</v>
      </c>
      <c r="AJ148" s="6">
        <v>-423000</v>
      </c>
    </row>
    <row r="149" spans="1:36" hidden="1" x14ac:dyDescent="0.25">
      <c r="A149" s="5" t="s">
        <v>32</v>
      </c>
      <c r="B149" s="2" t="s">
        <v>81</v>
      </c>
      <c r="C149" s="2" t="s">
        <v>84</v>
      </c>
      <c r="D149" s="2">
        <v>2</v>
      </c>
      <c r="E149" s="2">
        <v>2023</v>
      </c>
      <c r="F149" s="2">
        <v>1</v>
      </c>
      <c r="G149" s="2" t="s">
        <v>128</v>
      </c>
      <c r="H149" s="2" t="s">
        <v>35</v>
      </c>
      <c r="I149" s="3">
        <v>154662510</v>
      </c>
      <c r="J149" s="2">
        <v>0</v>
      </c>
      <c r="K149" s="2">
        <v>154662510</v>
      </c>
      <c r="L149" s="2">
        <v>154430925</v>
      </c>
      <c r="M149" s="2">
        <v>231585</v>
      </c>
      <c r="N149" s="2">
        <v>326089.71911786712</v>
      </c>
      <c r="O149" s="2">
        <f t="shared" si="2"/>
        <v>0.21083953643185221</v>
      </c>
      <c r="P149" s="2">
        <v>97500</v>
      </c>
      <c r="Q149" s="2">
        <v>73251.761249999996</v>
      </c>
      <c r="R149" s="2">
        <v>82755.195749999984</v>
      </c>
      <c r="S149" s="2">
        <v>0</v>
      </c>
      <c r="T149" s="2">
        <v>28769.262117867089</v>
      </c>
      <c r="U149" s="2">
        <v>23158.5</v>
      </c>
      <c r="V149" s="2">
        <v>20655</v>
      </c>
      <c r="W149" s="2">
        <v>53447.063249999999</v>
      </c>
      <c r="X149" s="2">
        <v>-147951.78236786716</v>
      </c>
      <c r="Y149" s="2">
        <v>0</v>
      </c>
      <c r="Z149" s="2">
        <v>239088.25635375001</v>
      </c>
      <c r="AA149" s="2">
        <v>-239088.25635375001</v>
      </c>
      <c r="AB149" s="2">
        <v>0</v>
      </c>
      <c r="AC149" s="2">
        <v>0</v>
      </c>
      <c r="AD149" s="2">
        <v>0</v>
      </c>
      <c r="AE149" s="2">
        <v>-387040.03872161719</v>
      </c>
      <c r="AF149" s="2">
        <v>0</v>
      </c>
      <c r="AG149" s="2">
        <v>-387040.03872161719</v>
      </c>
      <c r="AH149" s="2">
        <v>-387040.03872161719</v>
      </c>
      <c r="AI149" s="2">
        <v>154662510</v>
      </c>
      <c r="AJ149" s="6">
        <v>-90000</v>
      </c>
    </row>
    <row r="150" spans="1:36" hidden="1" x14ac:dyDescent="0.25">
      <c r="A150" s="5" t="s">
        <v>32</v>
      </c>
      <c r="B150" s="2" t="s">
        <v>57</v>
      </c>
      <c r="C150" s="2" t="s">
        <v>72</v>
      </c>
      <c r="D150" s="2">
        <v>2</v>
      </c>
      <c r="E150" s="2">
        <v>2023</v>
      </c>
      <c r="F150" s="2">
        <v>1</v>
      </c>
      <c r="G150" s="2" t="s">
        <v>128</v>
      </c>
      <c r="H150" s="2" t="s">
        <v>35</v>
      </c>
      <c r="I150" s="3">
        <v>152575916.19946024</v>
      </c>
      <c r="J150" s="2">
        <v>0</v>
      </c>
      <c r="K150" s="2">
        <v>152575916.19946024</v>
      </c>
      <c r="L150" s="2">
        <v>152004564.50574133</v>
      </c>
      <c r="M150" s="2">
        <v>571351.69371891022</v>
      </c>
      <c r="N150" s="2">
        <v>360186.17599999992</v>
      </c>
      <c r="O150" s="2">
        <f t="shared" si="2"/>
        <v>0.23607013804795629</v>
      </c>
      <c r="P150" s="2">
        <v>119794.09399999998</v>
      </c>
      <c r="Q150" s="2">
        <v>14484.624</v>
      </c>
      <c r="R150" s="2">
        <v>97089.66399999999</v>
      </c>
      <c r="S150" s="2">
        <v>2269.75</v>
      </c>
      <c r="T150" s="2">
        <v>48761.621999999988</v>
      </c>
      <c r="U150" s="2">
        <v>53759.943999999996</v>
      </c>
      <c r="V150" s="2">
        <v>24026.477999999996</v>
      </c>
      <c r="W150" s="2">
        <v>0</v>
      </c>
      <c r="X150" s="2">
        <v>211165.51771891018</v>
      </c>
      <c r="Y150" s="2">
        <v>0</v>
      </c>
      <c r="Z150" s="2">
        <v>0</v>
      </c>
      <c r="AA150" s="2">
        <v>0</v>
      </c>
      <c r="AB150" s="2">
        <v>3780</v>
      </c>
      <c r="AC150" s="2">
        <v>2133.6000000000004</v>
      </c>
      <c r="AD150" s="2">
        <v>1646.3999999999999</v>
      </c>
      <c r="AE150" s="2">
        <v>212811.9177189102</v>
      </c>
      <c r="AF150" s="2">
        <v>0</v>
      </c>
      <c r="AG150" s="2">
        <v>212811.9177189102</v>
      </c>
      <c r="AH150" s="2">
        <v>212811.9177189102</v>
      </c>
      <c r="AI150" s="2">
        <v>152575916.19946024</v>
      </c>
      <c r="AJ150" s="6">
        <v>136680.54926330422</v>
      </c>
    </row>
    <row r="151" spans="1:36" x14ac:dyDescent="0.25">
      <c r="A151" s="5" t="s">
        <v>36</v>
      </c>
      <c r="B151" s="2" t="s">
        <v>91</v>
      </c>
      <c r="C151" s="2" t="s">
        <v>116</v>
      </c>
      <c r="D151" s="2">
        <v>3</v>
      </c>
      <c r="E151" s="2">
        <v>2023</v>
      </c>
      <c r="F151" s="2">
        <v>1</v>
      </c>
      <c r="G151" s="2" t="s">
        <v>128</v>
      </c>
      <c r="H151" s="2" t="s">
        <v>37</v>
      </c>
      <c r="I151" s="3">
        <v>150861062</v>
      </c>
      <c r="J151" s="2">
        <v>0</v>
      </c>
      <c r="K151" s="2">
        <v>150861062</v>
      </c>
      <c r="L151" s="2">
        <v>150229574.00000003</v>
      </c>
      <c r="M151" s="2">
        <v>631488.00000000012</v>
      </c>
      <c r="N151" s="2">
        <v>0</v>
      </c>
      <c r="O151" s="2">
        <f t="shared" si="2"/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631488.00000000012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631488.00000000012</v>
      </c>
      <c r="AF151" s="2">
        <v>0</v>
      </c>
      <c r="AG151" s="2">
        <v>631488.00000000012</v>
      </c>
      <c r="AH151" s="2">
        <v>631488.00000000012</v>
      </c>
      <c r="AI151" s="2">
        <v>150861062</v>
      </c>
      <c r="AJ151" s="6">
        <v>0</v>
      </c>
    </row>
    <row r="152" spans="1:36" x14ac:dyDescent="0.25">
      <c r="A152" s="5" t="s">
        <v>36</v>
      </c>
      <c r="B152" s="2" t="s">
        <v>91</v>
      </c>
      <c r="C152" s="2" t="s">
        <v>96</v>
      </c>
      <c r="D152" s="2">
        <v>2</v>
      </c>
      <c r="E152" s="2">
        <v>2022</v>
      </c>
      <c r="F152" s="2">
        <v>1</v>
      </c>
      <c r="G152" s="2" t="s">
        <v>128</v>
      </c>
      <c r="H152" s="2" t="s">
        <v>35</v>
      </c>
      <c r="I152" s="3">
        <v>145874802.08449587</v>
      </c>
      <c r="J152" s="2">
        <v>0</v>
      </c>
      <c r="K152" s="2">
        <v>145874802.08449587</v>
      </c>
      <c r="L152" s="2">
        <v>145521720.53532043</v>
      </c>
      <c r="M152" s="2">
        <v>353081.54917544563</v>
      </c>
      <c r="N152" s="2">
        <v>435092.70220084343</v>
      </c>
      <c r="O152" s="2">
        <f t="shared" si="2"/>
        <v>0.29826446787487138</v>
      </c>
      <c r="P152" s="2">
        <v>26620</v>
      </c>
      <c r="Q152" s="2">
        <v>12027.686000000002</v>
      </c>
      <c r="R152" s="2">
        <v>320895.14921382384</v>
      </c>
      <c r="S152" s="2">
        <v>21368.022120443631</v>
      </c>
      <c r="T152" s="2">
        <v>13204.740949031249</v>
      </c>
      <c r="U152" s="2">
        <v>35308.154917544562</v>
      </c>
      <c r="V152" s="2">
        <v>5668.9490000000005</v>
      </c>
      <c r="W152" s="2">
        <v>0</v>
      </c>
      <c r="X152" s="2">
        <v>-82011.153025397827</v>
      </c>
      <c r="Y152" s="2">
        <v>154010.29412671231</v>
      </c>
      <c r="Z152" s="2">
        <v>186543.62525040505</v>
      </c>
      <c r="AA152" s="2">
        <v>-32533.331123692773</v>
      </c>
      <c r="AB152" s="2">
        <v>1760</v>
      </c>
      <c r="AC152" s="2">
        <v>0</v>
      </c>
      <c r="AD152" s="2">
        <v>1760</v>
      </c>
      <c r="AE152" s="2">
        <v>-112784.4841490906</v>
      </c>
      <c r="AF152" s="2">
        <v>0</v>
      </c>
      <c r="AG152" s="2">
        <v>-112784.4841490906</v>
      </c>
      <c r="AH152" s="2">
        <v>-112784.4841490906</v>
      </c>
      <c r="AI152" s="2">
        <v>165000000.00000003</v>
      </c>
      <c r="AJ152" s="6">
        <v>-316438.35616438353</v>
      </c>
    </row>
    <row r="153" spans="1:36" x14ac:dyDescent="0.25">
      <c r="A153" s="5" t="s">
        <v>36</v>
      </c>
      <c r="B153" s="2" t="s">
        <v>91</v>
      </c>
      <c r="C153" s="2" t="s">
        <v>100</v>
      </c>
      <c r="D153" s="2">
        <v>2</v>
      </c>
      <c r="E153" s="2">
        <v>2023</v>
      </c>
      <c r="F153" s="2">
        <v>1</v>
      </c>
      <c r="G153" s="2" t="s">
        <v>128</v>
      </c>
      <c r="H153" s="2" t="s">
        <v>35</v>
      </c>
      <c r="I153" s="3">
        <v>143190368.82431808</v>
      </c>
      <c r="J153" s="2">
        <v>0</v>
      </c>
      <c r="K153" s="2">
        <v>143190368.82431808</v>
      </c>
      <c r="L153" s="2">
        <v>142948791.70563772</v>
      </c>
      <c r="M153" s="2">
        <v>241577.11868034367</v>
      </c>
      <c r="N153" s="2">
        <v>379812.47991564928</v>
      </c>
      <c r="O153" s="2">
        <f t="shared" si="2"/>
        <v>0.26525001858305541</v>
      </c>
      <c r="P153" s="2">
        <v>42900</v>
      </c>
      <c r="Q153" s="2">
        <v>15246.660000000002</v>
      </c>
      <c r="R153" s="2">
        <v>254521.97180333448</v>
      </c>
      <c r="S153" s="2">
        <v>30439.848320116947</v>
      </c>
      <c r="T153" s="2">
        <v>3920.4399241634173</v>
      </c>
      <c r="U153" s="2">
        <v>24157.711868034363</v>
      </c>
      <c r="V153" s="2">
        <v>8625.8480000000018</v>
      </c>
      <c r="W153" s="2">
        <v>0</v>
      </c>
      <c r="X153" s="2">
        <v>-138235.36123530564</v>
      </c>
      <c r="Y153" s="2">
        <v>64293.429400284804</v>
      </c>
      <c r="Z153" s="2">
        <v>90069.143607118691</v>
      </c>
      <c r="AA153" s="2">
        <v>-25775.714206833891</v>
      </c>
      <c r="AB153" s="2">
        <v>0</v>
      </c>
      <c r="AC153" s="2">
        <v>0</v>
      </c>
      <c r="AD153" s="2">
        <v>0</v>
      </c>
      <c r="AE153" s="2">
        <v>-164011.07544213955</v>
      </c>
      <c r="AF153" s="2">
        <v>0</v>
      </c>
      <c r="AG153" s="2">
        <v>-164011.07544213955</v>
      </c>
      <c r="AH153" s="2">
        <v>-164011.07544213955</v>
      </c>
      <c r="AI153" s="2">
        <v>143190368.82431808</v>
      </c>
      <c r="AJ153" s="6">
        <v>-126399.25173030382</v>
      </c>
    </row>
    <row r="154" spans="1:36" hidden="1" x14ac:dyDescent="0.25">
      <c r="A154" s="5" t="s">
        <v>32</v>
      </c>
      <c r="B154" s="2" t="s">
        <v>57</v>
      </c>
      <c r="C154" s="2" t="s">
        <v>70</v>
      </c>
      <c r="D154" s="2">
        <v>3</v>
      </c>
      <c r="E154" s="2">
        <v>2023</v>
      </c>
      <c r="F154" s="2">
        <v>1</v>
      </c>
      <c r="G154" s="2" t="s">
        <v>128</v>
      </c>
      <c r="H154" s="2" t="s">
        <v>35</v>
      </c>
      <c r="I154" s="3">
        <v>142213397.69512954</v>
      </c>
      <c r="J154" s="2">
        <v>0</v>
      </c>
      <c r="K154" s="2">
        <v>142213397.69512954</v>
      </c>
      <c r="L154" s="2">
        <v>141634725.49533102</v>
      </c>
      <c r="M154" s="2">
        <v>578672.19979852671</v>
      </c>
      <c r="N154" s="2">
        <v>396116.67199999996</v>
      </c>
      <c r="O154" s="2">
        <f t="shared" si="2"/>
        <v>0.27853681750096176</v>
      </c>
      <c r="P154" s="2">
        <v>56407.5</v>
      </c>
      <c r="Q154" s="2">
        <v>42443.693999999996</v>
      </c>
      <c r="R154" s="2">
        <v>147474.13699999999</v>
      </c>
      <c r="S154" s="2">
        <v>2431.8589999999999</v>
      </c>
      <c r="T154" s="2">
        <v>41512.561999999998</v>
      </c>
      <c r="U154" s="2">
        <v>57867.218000000001</v>
      </c>
      <c r="V154" s="2">
        <v>47979.70199999999</v>
      </c>
      <c r="W154" s="2">
        <v>0</v>
      </c>
      <c r="X154" s="2">
        <v>182555.52779852675</v>
      </c>
      <c r="Y154" s="2">
        <v>0</v>
      </c>
      <c r="Z154" s="2">
        <v>0</v>
      </c>
      <c r="AA154" s="2">
        <v>0</v>
      </c>
      <c r="AB154" s="2">
        <v>2760</v>
      </c>
      <c r="AC154" s="2">
        <v>0</v>
      </c>
      <c r="AD154" s="2">
        <v>2760</v>
      </c>
      <c r="AE154" s="2">
        <v>185315.52779852675</v>
      </c>
      <c r="AF154" s="2">
        <v>0</v>
      </c>
      <c r="AG154" s="2">
        <v>185315.52779852675</v>
      </c>
      <c r="AH154" s="2">
        <v>185315.52779852675</v>
      </c>
      <c r="AI154" s="2">
        <v>142213397.69512954</v>
      </c>
      <c r="AJ154" s="6">
        <v>145528.60675880106</v>
      </c>
    </row>
    <row r="155" spans="1:36" hidden="1" x14ac:dyDescent="0.25">
      <c r="A155" s="5" t="s">
        <v>32</v>
      </c>
      <c r="B155" s="2" t="s">
        <v>57</v>
      </c>
      <c r="C155" s="2" t="s">
        <v>62</v>
      </c>
      <c r="D155" s="2">
        <v>1</v>
      </c>
      <c r="E155" s="2">
        <v>2022</v>
      </c>
      <c r="F155" s="2">
        <v>1</v>
      </c>
      <c r="G155" s="2" t="s">
        <v>128</v>
      </c>
      <c r="H155" s="2" t="s">
        <v>35</v>
      </c>
      <c r="I155" s="3">
        <v>141263263.42499998</v>
      </c>
      <c r="J155" s="2">
        <v>0</v>
      </c>
      <c r="K155" s="2">
        <v>141263263.42499998</v>
      </c>
      <c r="L155" s="2">
        <v>141122022.255</v>
      </c>
      <c r="M155" s="2">
        <v>141241.17000000001</v>
      </c>
      <c r="N155" s="2">
        <v>171663.56984002172</v>
      </c>
      <c r="O155" s="2">
        <f t="shared" si="2"/>
        <v>0.12152032005912279</v>
      </c>
      <c r="P155" s="2">
        <v>28875</v>
      </c>
      <c r="Q155" s="2">
        <v>12565.02</v>
      </c>
      <c r="R155" s="2">
        <v>49667.234840021709</v>
      </c>
      <c r="S155" s="2">
        <v>3088.86</v>
      </c>
      <c r="T155" s="2">
        <v>39670.605000000003</v>
      </c>
      <c r="U155" s="2">
        <v>14918.115</v>
      </c>
      <c r="V155" s="2">
        <v>22878.735000000001</v>
      </c>
      <c r="W155" s="2">
        <v>0</v>
      </c>
      <c r="X155" s="2">
        <v>-30422.399840021713</v>
      </c>
      <c r="Y155" s="2">
        <v>0</v>
      </c>
      <c r="Z155" s="2">
        <v>0</v>
      </c>
      <c r="AA155" s="2">
        <v>0</v>
      </c>
      <c r="AB155" s="2">
        <v>8775</v>
      </c>
      <c r="AC155" s="2">
        <v>4953</v>
      </c>
      <c r="AD155" s="2">
        <v>3822</v>
      </c>
      <c r="AE155" s="2">
        <v>-26600.39984002171</v>
      </c>
      <c r="AF155" s="2">
        <v>0</v>
      </c>
      <c r="AG155" s="2">
        <v>-26600.39984002171</v>
      </c>
      <c r="AH155" s="2">
        <v>-26600.39984002171</v>
      </c>
      <c r="AI155" s="2">
        <v>180000000</v>
      </c>
      <c r="AJ155" s="6">
        <v>-337500</v>
      </c>
    </row>
    <row r="156" spans="1:36" hidden="1" x14ac:dyDescent="0.25">
      <c r="A156" s="5" t="s">
        <v>32</v>
      </c>
      <c r="B156" s="2" t="s">
        <v>57</v>
      </c>
      <c r="C156" s="2" t="s">
        <v>75</v>
      </c>
      <c r="D156" s="2">
        <v>2</v>
      </c>
      <c r="E156" s="2">
        <v>2022</v>
      </c>
      <c r="F156" s="2">
        <v>1</v>
      </c>
      <c r="G156" s="2" t="s">
        <v>129</v>
      </c>
      <c r="H156" s="2" t="s">
        <v>37</v>
      </c>
      <c r="I156" s="3">
        <v>140659847.91</v>
      </c>
      <c r="J156" s="2">
        <v>1614302.4</v>
      </c>
      <c r="K156" s="2">
        <v>139045545.51000002</v>
      </c>
      <c r="L156" s="2">
        <v>136378502.91</v>
      </c>
      <c r="M156" s="2">
        <v>2667042.6</v>
      </c>
      <c r="N156" s="2">
        <v>1311499.3471049904</v>
      </c>
      <c r="O156" s="2">
        <f t="shared" si="2"/>
        <v>0.94321565088229931</v>
      </c>
      <c r="P156" s="2">
        <v>34632.57</v>
      </c>
      <c r="Q156" s="2">
        <v>0</v>
      </c>
      <c r="R156" s="2">
        <v>630067.33210499061</v>
      </c>
      <c r="S156" s="2">
        <v>50218.275000000001</v>
      </c>
      <c r="T156" s="2">
        <v>0</v>
      </c>
      <c r="U156" s="2">
        <v>266704.26</v>
      </c>
      <c r="V156" s="2">
        <v>329876.90999999997</v>
      </c>
      <c r="W156" s="2">
        <v>0</v>
      </c>
      <c r="X156" s="2">
        <v>1355543.2528950097</v>
      </c>
      <c r="Y156" s="2">
        <v>0</v>
      </c>
      <c r="Z156" s="2">
        <v>310370.685</v>
      </c>
      <c r="AA156" s="2">
        <v>-310370.685</v>
      </c>
      <c r="AB156" s="2">
        <v>0</v>
      </c>
      <c r="AC156" s="2">
        <v>0</v>
      </c>
      <c r="AD156" s="2">
        <v>0</v>
      </c>
      <c r="AE156" s="2">
        <v>1045172.5678950095</v>
      </c>
      <c r="AF156" s="2">
        <v>0</v>
      </c>
      <c r="AG156" s="2">
        <v>1045172.5678950095</v>
      </c>
      <c r="AH156" s="2">
        <v>1045172.5678950095</v>
      </c>
      <c r="AI156" s="2">
        <v>3.4499999999999997</v>
      </c>
      <c r="AJ156" s="6">
        <v>1050000</v>
      </c>
    </row>
    <row r="157" spans="1:36" hidden="1" x14ac:dyDescent="0.25">
      <c r="A157" s="5" t="s">
        <v>32</v>
      </c>
      <c r="B157" s="2" t="s">
        <v>57</v>
      </c>
      <c r="C157" s="2" t="s">
        <v>65</v>
      </c>
      <c r="D157" s="2">
        <v>3</v>
      </c>
      <c r="E157" s="2">
        <v>2022</v>
      </c>
      <c r="F157" s="2">
        <v>1</v>
      </c>
      <c r="G157" s="2" t="s">
        <v>128</v>
      </c>
      <c r="H157" s="2" t="s">
        <v>35</v>
      </c>
      <c r="I157" s="3">
        <v>140414775.90000001</v>
      </c>
      <c r="J157" s="2">
        <v>0</v>
      </c>
      <c r="K157" s="2">
        <v>140414775.90000001</v>
      </c>
      <c r="L157" s="2">
        <v>140301876.40000001</v>
      </c>
      <c r="M157" s="2">
        <v>112899.5</v>
      </c>
      <c r="N157" s="2">
        <v>329922.19093746162</v>
      </c>
      <c r="O157" s="2">
        <f t="shared" si="2"/>
        <v>0.23496258767839659</v>
      </c>
      <c r="P157" s="2">
        <v>95500</v>
      </c>
      <c r="Q157" s="2">
        <v>38764.525000000001</v>
      </c>
      <c r="R157" s="2">
        <v>113942.34093746163</v>
      </c>
      <c r="S157" s="2">
        <v>14051.15</v>
      </c>
      <c r="T157" s="2">
        <v>9149.0499999999993</v>
      </c>
      <c r="U157" s="2">
        <v>11289.949999999999</v>
      </c>
      <c r="V157" s="2">
        <v>47225.175000000003</v>
      </c>
      <c r="W157" s="2">
        <v>0</v>
      </c>
      <c r="X157" s="2">
        <v>-217022.69093746162</v>
      </c>
      <c r="Y157" s="2">
        <v>0</v>
      </c>
      <c r="Z157" s="2">
        <v>0</v>
      </c>
      <c r="AA157" s="2">
        <v>0</v>
      </c>
      <c r="AB157" s="2">
        <v>43348.343840448404</v>
      </c>
      <c r="AC157" s="2">
        <v>0</v>
      </c>
      <c r="AD157" s="2">
        <v>43348.343840448404</v>
      </c>
      <c r="AE157" s="2">
        <v>-173674.3470970132</v>
      </c>
      <c r="AF157" s="2">
        <v>0</v>
      </c>
      <c r="AG157" s="2">
        <v>-173674.3470970132</v>
      </c>
      <c r="AH157" s="2">
        <v>-173674.3470970132</v>
      </c>
      <c r="AI157" s="2">
        <v>50000000</v>
      </c>
      <c r="AJ157" s="6">
        <v>0</v>
      </c>
    </row>
    <row r="158" spans="1:36" hidden="1" x14ac:dyDescent="0.25">
      <c r="A158" s="5" t="s">
        <v>41</v>
      </c>
      <c r="B158" s="2" t="s">
        <v>42</v>
      </c>
      <c r="C158" s="2" t="s">
        <v>45</v>
      </c>
      <c r="D158" s="2">
        <v>2</v>
      </c>
      <c r="E158" s="2">
        <v>2023</v>
      </c>
      <c r="F158" s="2">
        <v>1</v>
      </c>
      <c r="G158" s="2" t="s">
        <v>128</v>
      </c>
      <c r="H158" s="2" t="s">
        <v>35</v>
      </c>
      <c r="I158" s="3">
        <v>139648805.09747201</v>
      </c>
      <c r="J158" s="2">
        <v>0</v>
      </c>
      <c r="K158" s="2">
        <v>139648805.09747201</v>
      </c>
      <c r="L158" s="2">
        <v>138984087</v>
      </c>
      <c r="M158" s="2">
        <v>664718.09747199644</v>
      </c>
      <c r="N158" s="2">
        <v>243395.6109444295</v>
      </c>
      <c r="O158" s="2">
        <f t="shared" si="2"/>
        <v>0.17429122345482609</v>
      </c>
      <c r="P158" s="2">
        <v>15644.444640000002</v>
      </c>
      <c r="Q158" s="2">
        <v>17697.965813000003</v>
      </c>
      <c r="R158" s="2">
        <v>100195.11487546763</v>
      </c>
      <c r="S158" s="2">
        <v>9766.9000000000015</v>
      </c>
      <c r="T158" s="2">
        <v>8090.0038687622045</v>
      </c>
      <c r="U158" s="2">
        <v>66471.809747199644</v>
      </c>
      <c r="V158" s="2">
        <v>25529.372000000003</v>
      </c>
      <c r="W158" s="2">
        <v>0</v>
      </c>
      <c r="X158" s="2">
        <v>421322.48652756691</v>
      </c>
      <c r="Y158" s="2">
        <v>13038.67340142409</v>
      </c>
      <c r="Z158" s="2">
        <v>19930.903882045339</v>
      </c>
      <c r="AA158" s="2">
        <v>-6892.2304806212505</v>
      </c>
      <c r="AB158" s="2">
        <v>2310.0000000000005</v>
      </c>
      <c r="AC158" s="2">
        <v>1320</v>
      </c>
      <c r="AD158" s="2">
        <v>990.00000000000011</v>
      </c>
      <c r="AE158" s="2">
        <v>415420.25604694564</v>
      </c>
      <c r="AF158" s="2">
        <v>0</v>
      </c>
      <c r="AG158" s="2">
        <v>415420.25604694564</v>
      </c>
      <c r="AH158" s="2">
        <v>415420.25604694564</v>
      </c>
      <c r="AI158" s="2">
        <v>139648805.09747201</v>
      </c>
      <c r="AJ158" s="6">
        <v>44000</v>
      </c>
    </row>
    <row r="159" spans="1:36" hidden="1" x14ac:dyDescent="0.25">
      <c r="A159" s="5" t="s">
        <v>32</v>
      </c>
      <c r="B159" s="2" t="s">
        <v>57</v>
      </c>
      <c r="C159" s="2" t="s">
        <v>70</v>
      </c>
      <c r="D159" s="2">
        <v>1</v>
      </c>
      <c r="E159" s="2">
        <v>2023</v>
      </c>
      <c r="F159" s="2">
        <v>1</v>
      </c>
      <c r="G159" s="2" t="s">
        <v>128</v>
      </c>
      <c r="H159" s="2" t="s">
        <v>35</v>
      </c>
      <c r="I159" s="3">
        <v>138786009.40267816</v>
      </c>
      <c r="J159" s="2">
        <v>0</v>
      </c>
      <c r="K159" s="2">
        <v>138786009.40267816</v>
      </c>
      <c r="L159" s="2">
        <v>138469505.04768303</v>
      </c>
      <c r="M159" s="2">
        <v>316504.35499513242</v>
      </c>
      <c r="N159" s="2">
        <v>397869.55000000005</v>
      </c>
      <c r="O159" s="2">
        <f t="shared" si="2"/>
        <v>0.28667842797151738</v>
      </c>
      <c r="P159" s="2">
        <v>63765</v>
      </c>
      <c r="Q159" s="2">
        <v>46301.294000000009</v>
      </c>
      <c r="R159" s="2">
        <v>172831.20400000003</v>
      </c>
      <c r="S159" s="2">
        <v>2749.058</v>
      </c>
      <c r="T159" s="2">
        <v>25287.678</v>
      </c>
      <c r="U159" s="2">
        <v>31752.343999999997</v>
      </c>
      <c r="V159" s="2">
        <v>55182.972000000002</v>
      </c>
      <c r="W159" s="2">
        <v>0</v>
      </c>
      <c r="X159" s="2">
        <v>-81365.19500486755</v>
      </c>
      <c r="Y159" s="2">
        <v>0</v>
      </c>
      <c r="Z159" s="2">
        <v>0</v>
      </c>
      <c r="AA159" s="2">
        <v>0</v>
      </c>
      <c r="AB159" s="2">
        <v>13000</v>
      </c>
      <c r="AC159" s="2">
        <v>1320.8000000000002</v>
      </c>
      <c r="AD159" s="2">
        <v>11679.2</v>
      </c>
      <c r="AE159" s="2">
        <v>-69685.995004867553</v>
      </c>
      <c r="AF159" s="2">
        <v>0</v>
      </c>
      <c r="AG159" s="2">
        <v>-69685.995004867553</v>
      </c>
      <c r="AH159" s="2">
        <v>-69685.995004867553</v>
      </c>
      <c r="AI159" s="2">
        <v>312986009.40267819</v>
      </c>
      <c r="AJ159" s="6">
        <v>164510.59894473164</v>
      </c>
    </row>
    <row r="160" spans="1:36" hidden="1" x14ac:dyDescent="0.25">
      <c r="A160" s="5" t="s">
        <v>32</v>
      </c>
      <c r="B160" s="2" t="s">
        <v>57</v>
      </c>
      <c r="C160" s="2" t="s">
        <v>66</v>
      </c>
      <c r="D160" s="2">
        <v>1</v>
      </c>
      <c r="E160" s="2">
        <v>2023</v>
      </c>
      <c r="F160" s="2">
        <v>1</v>
      </c>
      <c r="G160" s="2" t="s">
        <v>128</v>
      </c>
      <c r="H160" s="2" t="s">
        <v>35</v>
      </c>
      <c r="I160" s="3">
        <v>138024593.37018487</v>
      </c>
      <c r="J160" s="2">
        <v>0</v>
      </c>
      <c r="K160" s="2">
        <v>138024593.37018487</v>
      </c>
      <c r="L160" s="2">
        <v>137774146.38556507</v>
      </c>
      <c r="M160" s="2">
        <v>250446.98461976051</v>
      </c>
      <c r="N160" s="2">
        <v>372849.375</v>
      </c>
      <c r="O160" s="2">
        <f t="shared" si="2"/>
        <v>0.27013256543347325</v>
      </c>
      <c r="P160" s="2">
        <v>68027.774999999994</v>
      </c>
      <c r="Q160" s="2">
        <v>26932.15</v>
      </c>
      <c r="R160" s="2">
        <v>168486.05</v>
      </c>
      <c r="S160" s="2">
        <v>4229.3249999999998</v>
      </c>
      <c r="T160" s="2">
        <v>34760.800000000003</v>
      </c>
      <c r="U160" s="2">
        <v>26977.7</v>
      </c>
      <c r="V160" s="2">
        <v>43435.574999999997</v>
      </c>
      <c r="W160" s="2">
        <v>0</v>
      </c>
      <c r="X160" s="2">
        <v>-122402.39038023949</v>
      </c>
      <c r="Y160" s="2">
        <v>0</v>
      </c>
      <c r="Z160" s="2">
        <v>0</v>
      </c>
      <c r="AA160" s="2">
        <v>0</v>
      </c>
      <c r="AB160" s="2">
        <v>48250</v>
      </c>
      <c r="AC160" s="2">
        <v>26670</v>
      </c>
      <c r="AD160" s="2">
        <v>21580</v>
      </c>
      <c r="AE160" s="2">
        <v>-100822.39038023949</v>
      </c>
      <c r="AF160" s="2">
        <v>0</v>
      </c>
      <c r="AG160" s="2">
        <v>-100822.39038023949</v>
      </c>
      <c r="AH160" s="2">
        <v>-100822.39038023949</v>
      </c>
      <c r="AI160" s="2">
        <v>400524593.37018484</v>
      </c>
      <c r="AJ160" s="6">
        <v>127222.35121594107</v>
      </c>
    </row>
    <row r="161" spans="1:36" hidden="1" x14ac:dyDescent="0.25">
      <c r="A161" s="5" t="s">
        <v>41</v>
      </c>
      <c r="B161" s="2" t="s">
        <v>42</v>
      </c>
      <c r="C161" s="2" t="s">
        <v>45</v>
      </c>
      <c r="D161" s="2">
        <v>3</v>
      </c>
      <c r="E161" s="2">
        <v>2022</v>
      </c>
      <c r="F161" s="2">
        <v>1</v>
      </c>
      <c r="G161" s="2" t="s">
        <v>128</v>
      </c>
      <c r="H161" s="2" t="s">
        <v>35</v>
      </c>
      <c r="I161" s="3">
        <v>137590434.0856922</v>
      </c>
      <c r="J161" s="2">
        <v>0</v>
      </c>
      <c r="K161" s="2">
        <v>137590434.0856922</v>
      </c>
      <c r="L161" s="2">
        <v>137278908</v>
      </c>
      <c r="M161" s="2">
        <v>311526.08569217491</v>
      </c>
      <c r="N161" s="2">
        <v>203928.76206034294</v>
      </c>
      <c r="O161" s="2">
        <f t="shared" si="2"/>
        <v>0.14821434601575195</v>
      </c>
      <c r="P161" s="2">
        <v>18000.000360000005</v>
      </c>
      <c r="Q161" s="2">
        <v>21153.518522999999</v>
      </c>
      <c r="R161" s="2">
        <v>96297.163784035161</v>
      </c>
      <c r="S161" s="2">
        <v>8125.4250000000011</v>
      </c>
      <c r="T161" s="2">
        <v>10399.793544090211</v>
      </c>
      <c r="U161" s="2">
        <v>31152.608569217497</v>
      </c>
      <c r="V161" s="2">
        <v>18800.252280000001</v>
      </c>
      <c r="W161" s="2">
        <v>0</v>
      </c>
      <c r="X161" s="2">
        <v>107597.32363183204</v>
      </c>
      <c r="Y161" s="2">
        <v>14922.719682605884</v>
      </c>
      <c r="Z161" s="2">
        <v>31807.610484246812</v>
      </c>
      <c r="AA161" s="2">
        <v>-16884.890801640926</v>
      </c>
      <c r="AB161" s="2">
        <v>6750</v>
      </c>
      <c r="AC161" s="2">
        <v>945</v>
      </c>
      <c r="AD161" s="2">
        <v>5805</v>
      </c>
      <c r="AE161" s="2">
        <v>96517.432830191101</v>
      </c>
      <c r="AF161" s="2">
        <v>0</v>
      </c>
      <c r="AG161" s="2">
        <v>96517.432830191101</v>
      </c>
      <c r="AH161" s="2">
        <v>96517.432830191101</v>
      </c>
      <c r="AI161" s="2">
        <v>112482000</v>
      </c>
      <c r="AJ161" s="6">
        <v>-75600.000000000015</v>
      </c>
    </row>
    <row r="162" spans="1:36" hidden="1" x14ac:dyDescent="0.25">
      <c r="A162" s="5" t="s">
        <v>32</v>
      </c>
      <c r="B162" s="2" t="s">
        <v>57</v>
      </c>
      <c r="C162" s="2" t="s">
        <v>71</v>
      </c>
      <c r="D162" s="2">
        <v>3</v>
      </c>
      <c r="E162" s="2">
        <v>2023</v>
      </c>
      <c r="F162" s="2">
        <v>1</v>
      </c>
      <c r="G162" s="2" t="s">
        <v>128</v>
      </c>
      <c r="H162" s="2" t="s">
        <v>35</v>
      </c>
      <c r="I162" s="3">
        <v>135461371.86259693</v>
      </c>
      <c r="J162" s="2">
        <v>0</v>
      </c>
      <c r="K162" s="2">
        <v>135461371.86259693</v>
      </c>
      <c r="L162" s="2">
        <v>134886980.04336292</v>
      </c>
      <c r="M162" s="2">
        <v>574391.81923404697</v>
      </c>
      <c r="N162" s="2">
        <v>822483.40799999994</v>
      </c>
      <c r="O162" s="2">
        <f t="shared" si="2"/>
        <v>0.6071719167544477</v>
      </c>
      <c r="P162" s="2">
        <v>127512</v>
      </c>
      <c r="Q162" s="2">
        <v>60391.34399999999</v>
      </c>
      <c r="R162" s="2">
        <v>370555.75199999992</v>
      </c>
      <c r="S162" s="2">
        <v>4060.152</v>
      </c>
      <c r="T162" s="2">
        <v>152057.4</v>
      </c>
      <c r="U162" s="2">
        <v>57486.215999999993</v>
      </c>
      <c r="V162" s="2">
        <v>50420.543999999994</v>
      </c>
      <c r="W162" s="2">
        <v>0</v>
      </c>
      <c r="X162" s="2">
        <v>-248091.58876595306</v>
      </c>
      <c r="Y162" s="2">
        <v>0</v>
      </c>
      <c r="Z162" s="2">
        <v>0</v>
      </c>
      <c r="AA162" s="2">
        <v>0</v>
      </c>
      <c r="AB162" s="2">
        <v>7080</v>
      </c>
      <c r="AC162" s="2">
        <v>609.6</v>
      </c>
      <c r="AD162" s="2">
        <v>6470.4</v>
      </c>
      <c r="AE162" s="2">
        <v>-241621.18876595309</v>
      </c>
      <c r="AF162" s="2">
        <v>0</v>
      </c>
      <c r="AG162" s="2">
        <v>-241621.18876595309</v>
      </c>
      <c r="AH162" s="2">
        <v>-241621.18876595309</v>
      </c>
      <c r="AI162" s="2">
        <v>135461371.86259693</v>
      </c>
      <c r="AJ162" s="6">
        <v>152564.24969733239</v>
      </c>
    </row>
    <row r="163" spans="1:36" hidden="1" x14ac:dyDescent="0.25">
      <c r="A163" s="5" t="s">
        <v>32</v>
      </c>
      <c r="B163" s="2" t="s">
        <v>33</v>
      </c>
      <c r="C163" s="2" t="s">
        <v>34</v>
      </c>
      <c r="D163" s="2">
        <v>2</v>
      </c>
      <c r="E163" s="2">
        <v>2023</v>
      </c>
      <c r="F163" s="2">
        <v>1</v>
      </c>
      <c r="G163" s="2" t="s">
        <v>128</v>
      </c>
      <c r="H163" s="2" t="s">
        <v>35</v>
      </c>
      <c r="I163" s="3">
        <v>133378943.49999997</v>
      </c>
      <c r="J163" s="2">
        <v>0</v>
      </c>
      <c r="K163" s="2">
        <v>133378943.49999997</v>
      </c>
      <c r="L163" s="2">
        <v>133162938.99999999</v>
      </c>
      <c r="M163" s="2">
        <v>216004.5</v>
      </c>
      <c r="N163" s="2">
        <v>318728.04713999998</v>
      </c>
      <c r="O163" s="2">
        <f t="shared" si="2"/>
        <v>0.23896429134633237</v>
      </c>
      <c r="P163" s="2">
        <v>76666.667049999989</v>
      </c>
      <c r="Q163" s="2">
        <v>54914.592999999993</v>
      </c>
      <c r="R163" s="2">
        <v>51971.739090000003</v>
      </c>
      <c r="S163" s="2">
        <v>20653.999999999996</v>
      </c>
      <c r="T163" s="2">
        <v>62209.985999999997</v>
      </c>
      <c r="U163" s="2">
        <v>21600.45</v>
      </c>
      <c r="V163" s="2">
        <v>30710.611999999997</v>
      </c>
      <c r="W163" s="2">
        <v>11231.075949999999</v>
      </c>
      <c r="X163" s="2">
        <v>-113954.62308999998</v>
      </c>
      <c r="Y163" s="2">
        <v>483.34499999999991</v>
      </c>
      <c r="Z163" s="2">
        <v>260068.97253472215</v>
      </c>
      <c r="AA163" s="2">
        <v>-259585.62753472215</v>
      </c>
      <c r="AB163" s="2">
        <v>0</v>
      </c>
      <c r="AC163" s="2">
        <v>0</v>
      </c>
      <c r="AD163" s="2">
        <v>0</v>
      </c>
      <c r="AE163" s="2">
        <v>-373540.25062472216</v>
      </c>
      <c r="AF163" s="2">
        <v>0</v>
      </c>
      <c r="AG163" s="2">
        <v>-373540.25062472216</v>
      </c>
      <c r="AH163" s="2">
        <v>-373540.25062472216</v>
      </c>
      <c r="AI163" s="2">
        <v>133377103.49999997</v>
      </c>
      <c r="AJ163" s="6">
        <v>0</v>
      </c>
    </row>
    <row r="164" spans="1:36" hidden="1" x14ac:dyDescent="0.25">
      <c r="A164" s="5" t="s">
        <v>32</v>
      </c>
      <c r="B164" s="2" t="s">
        <v>57</v>
      </c>
      <c r="C164" s="2" t="s">
        <v>58</v>
      </c>
      <c r="D164" s="2">
        <v>1</v>
      </c>
      <c r="E164" s="2">
        <v>2022</v>
      </c>
      <c r="F164" s="2">
        <v>1</v>
      </c>
      <c r="G164" s="2" t="s">
        <v>129</v>
      </c>
      <c r="H164" s="2" t="s">
        <v>35</v>
      </c>
      <c r="I164" s="3">
        <v>130734030</v>
      </c>
      <c r="J164" s="2">
        <v>5776544.7999999998</v>
      </c>
      <c r="K164" s="2">
        <v>124957485.19999999</v>
      </c>
      <c r="L164" s="2">
        <v>103467501.9181207</v>
      </c>
      <c r="M164" s="2">
        <v>21489983.281879295</v>
      </c>
      <c r="N164" s="2">
        <v>15219378.629822847</v>
      </c>
      <c r="O164" s="2">
        <f t="shared" si="2"/>
        <v>12.179645425372923</v>
      </c>
      <c r="P164" s="2">
        <v>3413073.6550000003</v>
      </c>
      <c r="Q164" s="2">
        <v>250348.93800000002</v>
      </c>
      <c r="R164" s="2">
        <v>4540144.6668228488</v>
      </c>
      <c r="S164" s="2">
        <v>539250.73699999996</v>
      </c>
      <c r="T164" s="2">
        <v>1212199.246</v>
      </c>
      <c r="U164" s="2">
        <v>2721500.0409999997</v>
      </c>
      <c r="V164" s="2">
        <v>2542861.3459999999</v>
      </c>
      <c r="W164" s="2">
        <v>0</v>
      </c>
      <c r="X164" s="2">
        <v>6270604.6520564472</v>
      </c>
      <c r="Y164" s="2">
        <v>3350.3921130170329</v>
      </c>
      <c r="Z164" s="2">
        <v>3046769.4930000002</v>
      </c>
      <c r="AA164" s="2">
        <v>-3043419.1008869833</v>
      </c>
      <c r="AB164" s="2">
        <v>1178270</v>
      </c>
      <c r="AC164" s="2">
        <v>515910</v>
      </c>
      <c r="AD164" s="2">
        <v>662360</v>
      </c>
      <c r="AE164" s="2">
        <v>3889545.5511694644</v>
      </c>
      <c r="AF164" s="2">
        <v>0</v>
      </c>
      <c r="AG164" s="2">
        <v>3889545.5511694644</v>
      </c>
      <c r="AH164" s="2">
        <v>3889545.5511694644</v>
      </c>
      <c r="AI164" s="2">
        <v>58000000</v>
      </c>
      <c r="AJ164" s="6">
        <v>-1999708.7749999999</v>
      </c>
    </row>
    <row r="165" spans="1:36" hidden="1" x14ac:dyDescent="0.25">
      <c r="A165" s="5" t="s">
        <v>32</v>
      </c>
      <c r="B165" s="2" t="s">
        <v>57</v>
      </c>
      <c r="C165" s="2" t="s">
        <v>58</v>
      </c>
      <c r="D165" s="2">
        <v>3</v>
      </c>
      <c r="E165" s="2">
        <v>2022</v>
      </c>
      <c r="F165" s="2">
        <v>1</v>
      </c>
      <c r="G165" s="2" t="s">
        <v>128</v>
      </c>
      <c r="H165" s="2" t="s">
        <v>35</v>
      </c>
      <c r="I165" s="3">
        <v>127913084.44200002</v>
      </c>
      <c r="J165" s="2">
        <v>0</v>
      </c>
      <c r="K165" s="2">
        <v>127913084.44200002</v>
      </c>
      <c r="L165" s="2">
        <v>127783369.03200001</v>
      </c>
      <c r="M165" s="2">
        <v>129715.41</v>
      </c>
      <c r="N165" s="2">
        <v>184434.14377907943</v>
      </c>
      <c r="O165" s="2">
        <f t="shared" si="2"/>
        <v>0.14418708186394169</v>
      </c>
      <c r="P165" s="2">
        <v>43117.14</v>
      </c>
      <c r="Q165" s="2">
        <v>877.65700000000015</v>
      </c>
      <c r="R165" s="2">
        <v>77845.13377907942</v>
      </c>
      <c r="S165" s="2">
        <v>11433.972000000002</v>
      </c>
      <c r="T165" s="2">
        <v>14640.351000000001</v>
      </c>
      <c r="U165" s="2">
        <v>12993.101000000002</v>
      </c>
      <c r="V165" s="2">
        <v>23526.789000000004</v>
      </c>
      <c r="W165" s="2">
        <v>0</v>
      </c>
      <c r="X165" s="2">
        <v>-54718.733779079412</v>
      </c>
      <c r="Y165" s="2">
        <v>0</v>
      </c>
      <c r="Z165" s="2">
        <v>0</v>
      </c>
      <c r="AA165" s="2">
        <v>0</v>
      </c>
      <c r="AB165" s="2">
        <v>66779.297437161018</v>
      </c>
      <c r="AC165" s="2">
        <v>279.40000000000003</v>
      </c>
      <c r="AD165" s="2">
        <v>66499.897437161009</v>
      </c>
      <c r="AE165" s="2">
        <v>11781.163658081614</v>
      </c>
      <c r="AF165" s="2">
        <v>0</v>
      </c>
      <c r="AG165" s="2">
        <v>11781.163658081614</v>
      </c>
      <c r="AH165" s="2">
        <v>11781.163658081614</v>
      </c>
      <c r="AI165" s="2">
        <v>231000000</v>
      </c>
      <c r="AJ165" s="6">
        <v>-324500.00000000006</v>
      </c>
    </row>
    <row r="166" spans="1:36" x14ac:dyDescent="0.25">
      <c r="A166" s="5" t="s">
        <v>36</v>
      </c>
      <c r="B166" s="2" t="s">
        <v>91</v>
      </c>
      <c r="C166" s="2" t="s">
        <v>113</v>
      </c>
      <c r="D166" s="2">
        <v>2</v>
      </c>
      <c r="E166" s="2">
        <v>2023</v>
      </c>
      <c r="F166" s="2">
        <v>1</v>
      </c>
      <c r="G166" s="2" t="s">
        <v>129</v>
      </c>
      <c r="H166" s="2" t="s">
        <v>35</v>
      </c>
      <c r="I166" s="3">
        <v>126890881.26000001</v>
      </c>
      <c r="J166" s="2">
        <v>8248774.5600000005</v>
      </c>
      <c r="K166" s="2">
        <v>118642106.7</v>
      </c>
      <c r="L166" s="2">
        <v>75806082.599999994</v>
      </c>
      <c r="M166" s="2">
        <v>42836024.100000001</v>
      </c>
      <c r="N166" s="2">
        <v>17048113.572098799</v>
      </c>
      <c r="O166" s="2">
        <f t="shared" si="2"/>
        <v>14.369361811154352</v>
      </c>
      <c r="P166" s="2">
        <v>5637593.8125</v>
      </c>
      <c r="Q166" s="2">
        <v>1244297.1440069438</v>
      </c>
      <c r="R166" s="2">
        <v>3742038.577021366</v>
      </c>
      <c r="S166" s="2">
        <v>1013387.3379479451</v>
      </c>
      <c r="T166" s="2">
        <v>1306961.7847396932</v>
      </c>
      <c r="U166" s="2">
        <v>2792962.9833528837</v>
      </c>
      <c r="V166" s="2">
        <v>1310871.9325299673</v>
      </c>
      <c r="W166" s="2">
        <v>0</v>
      </c>
      <c r="X166" s="2">
        <v>25787910.527901202</v>
      </c>
      <c r="Y166" s="2">
        <v>0</v>
      </c>
      <c r="Z166" s="2">
        <v>291171.29088149557</v>
      </c>
      <c r="AA166" s="2">
        <v>-291171.29088149557</v>
      </c>
      <c r="AB166" s="2">
        <v>0</v>
      </c>
      <c r="AC166" s="2">
        <v>734772.49733703781</v>
      </c>
      <c r="AD166" s="2">
        <v>-734772.49733703781</v>
      </c>
      <c r="AE166" s="2">
        <v>24761966.739682671</v>
      </c>
      <c r="AF166" s="2">
        <v>0</v>
      </c>
      <c r="AG166" s="2">
        <v>24761966.739682671</v>
      </c>
      <c r="AH166" s="2">
        <v>24761966.739682671</v>
      </c>
      <c r="AI166" s="2">
        <v>96000000</v>
      </c>
      <c r="AJ166" s="6">
        <v>14400000</v>
      </c>
    </row>
    <row r="167" spans="1:36" hidden="1" x14ac:dyDescent="0.25">
      <c r="A167" s="5" t="s">
        <v>32</v>
      </c>
      <c r="B167" s="2" t="s">
        <v>57</v>
      </c>
      <c r="C167" s="2" t="s">
        <v>65</v>
      </c>
      <c r="D167" s="2">
        <v>1</v>
      </c>
      <c r="E167" s="2">
        <v>2023</v>
      </c>
      <c r="F167" s="2">
        <v>1</v>
      </c>
      <c r="G167" s="2" t="s">
        <v>128</v>
      </c>
      <c r="H167" s="2" t="s">
        <v>35</v>
      </c>
      <c r="I167" s="3">
        <v>125468984.69117703</v>
      </c>
      <c r="J167" s="2">
        <v>0</v>
      </c>
      <c r="K167" s="2">
        <v>125468984.69117703</v>
      </c>
      <c r="L167" s="2">
        <v>125251304.92298242</v>
      </c>
      <c r="M167" s="2">
        <v>217679.76819459535</v>
      </c>
      <c r="N167" s="2">
        <v>252356.304</v>
      </c>
      <c r="O167" s="2">
        <f t="shared" si="2"/>
        <v>0.20113042647243615</v>
      </c>
      <c r="P167" s="2">
        <v>61120</v>
      </c>
      <c r="Q167" s="2">
        <v>24086</v>
      </c>
      <c r="R167" s="2">
        <v>98376.864000000001</v>
      </c>
      <c r="S167" s="2">
        <v>1917.296</v>
      </c>
      <c r="T167" s="2">
        <v>15925.456000000002</v>
      </c>
      <c r="U167" s="2">
        <v>22018.863999999998</v>
      </c>
      <c r="V167" s="2">
        <v>28911.824000000008</v>
      </c>
      <c r="W167" s="2">
        <v>0</v>
      </c>
      <c r="X167" s="2">
        <v>-34676.535805404666</v>
      </c>
      <c r="Y167" s="2">
        <v>0</v>
      </c>
      <c r="Z167" s="2">
        <v>8725.44</v>
      </c>
      <c r="AA167" s="2">
        <v>-8725.44</v>
      </c>
      <c r="AB167" s="2">
        <v>7280</v>
      </c>
      <c r="AC167" s="2">
        <v>3251.2</v>
      </c>
      <c r="AD167" s="2">
        <v>4028.8</v>
      </c>
      <c r="AE167" s="2">
        <v>-39373.175805404666</v>
      </c>
      <c r="AF167" s="2">
        <v>0</v>
      </c>
      <c r="AG167" s="2">
        <v>-39373.175805404666</v>
      </c>
      <c r="AH167" s="2">
        <v>-39373.175805404666</v>
      </c>
      <c r="AI167" s="2">
        <v>397468984.69117701</v>
      </c>
      <c r="AJ167" s="6">
        <v>157073.02149641747</v>
      </c>
    </row>
    <row r="168" spans="1:36" x14ac:dyDescent="0.25">
      <c r="A168" s="5" t="s">
        <v>36</v>
      </c>
      <c r="B168" s="2" t="s">
        <v>91</v>
      </c>
      <c r="C168" s="2" t="s">
        <v>100</v>
      </c>
      <c r="D168" s="2">
        <v>3</v>
      </c>
      <c r="E168" s="2">
        <v>2023</v>
      </c>
      <c r="F168" s="2">
        <v>1</v>
      </c>
      <c r="G168" s="2" t="s">
        <v>128</v>
      </c>
      <c r="H168" s="2" t="s">
        <v>35</v>
      </c>
      <c r="I168" s="3">
        <v>119714094.88640322</v>
      </c>
      <c r="J168" s="2">
        <v>0</v>
      </c>
      <c r="K168" s="2">
        <v>119714094.88640322</v>
      </c>
      <c r="L168" s="2">
        <v>119569002.68202165</v>
      </c>
      <c r="M168" s="2">
        <v>145092.20438155174</v>
      </c>
      <c r="N168" s="2">
        <v>478970.39392209856</v>
      </c>
      <c r="O168" s="2">
        <f t="shared" si="2"/>
        <v>0.40009523889112125</v>
      </c>
      <c r="P168" s="2">
        <v>54600</v>
      </c>
      <c r="Q168" s="2">
        <v>19404.839999999997</v>
      </c>
      <c r="R168" s="2">
        <v>315425.70524410496</v>
      </c>
      <c r="S168" s="2">
        <v>70759.625134694288</v>
      </c>
      <c r="T168" s="2">
        <v>4271.0031051441201</v>
      </c>
      <c r="U168" s="2">
        <v>14509.220438155173</v>
      </c>
      <c r="V168" s="2">
        <v>0</v>
      </c>
      <c r="W168" s="2">
        <v>0</v>
      </c>
      <c r="X168" s="2">
        <v>-333878.18954054685</v>
      </c>
      <c r="Y168" s="2">
        <v>81296.04807535508</v>
      </c>
      <c r="Z168" s="2">
        <v>102720.87385918545</v>
      </c>
      <c r="AA168" s="2">
        <v>-21424.825783830365</v>
      </c>
      <c r="AB168" s="2">
        <v>0</v>
      </c>
      <c r="AC168" s="2">
        <v>0</v>
      </c>
      <c r="AD168" s="2">
        <v>0</v>
      </c>
      <c r="AE168" s="2">
        <v>-355303.01532437722</v>
      </c>
      <c r="AF168" s="2">
        <v>0</v>
      </c>
      <c r="AG168" s="2">
        <v>-355303.01532437722</v>
      </c>
      <c r="AH168" s="2">
        <v>-355303.01532437722</v>
      </c>
      <c r="AI168" s="2">
        <v>119714094.88640322</v>
      </c>
      <c r="AJ168" s="6">
        <v>-160871.77492947757</v>
      </c>
    </row>
    <row r="169" spans="1:36" hidden="1" x14ac:dyDescent="0.25">
      <c r="A169" s="5" t="s">
        <v>32</v>
      </c>
      <c r="B169" s="2" t="s">
        <v>81</v>
      </c>
      <c r="C169" s="2" t="s">
        <v>83</v>
      </c>
      <c r="D169" s="2">
        <v>1</v>
      </c>
      <c r="E169" s="2">
        <v>2023</v>
      </c>
      <c r="F169" s="2">
        <v>1</v>
      </c>
      <c r="G169" s="2" t="s">
        <v>128</v>
      </c>
      <c r="H169" s="2" t="s">
        <v>35</v>
      </c>
      <c r="I169" s="3">
        <v>115664310</v>
      </c>
      <c r="J169" s="2">
        <v>0</v>
      </c>
      <c r="K169" s="2">
        <v>115664310</v>
      </c>
      <c r="L169" s="2">
        <v>115606580</v>
      </c>
      <c r="M169" s="2">
        <v>57730</v>
      </c>
      <c r="N169" s="2">
        <v>172238.49350000001</v>
      </c>
      <c r="O169" s="2">
        <f t="shared" si="2"/>
        <v>0.1489123944110331</v>
      </c>
      <c r="P169" s="2">
        <v>48000</v>
      </c>
      <c r="Q169" s="2">
        <v>48825.303500000009</v>
      </c>
      <c r="R169" s="2">
        <v>47780.75</v>
      </c>
      <c r="S169" s="2">
        <v>0</v>
      </c>
      <c r="T169" s="2">
        <v>2913.94</v>
      </c>
      <c r="U169" s="2">
        <v>5773</v>
      </c>
      <c r="V169" s="2">
        <v>18945.5</v>
      </c>
      <c r="W169" s="2">
        <v>11627.936000000002</v>
      </c>
      <c r="X169" s="2">
        <v>-126136.42950000001</v>
      </c>
      <c r="Y169" s="2">
        <v>0</v>
      </c>
      <c r="Z169" s="2">
        <v>139130.10624749999</v>
      </c>
      <c r="AA169" s="2">
        <v>-139130.10624749999</v>
      </c>
      <c r="AB169" s="2">
        <v>0</v>
      </c>
      <c r="AC169" s="2">
        <v>0</v>
      </c>
      <c r="AD169" s="2">
        <v>0</v>
      </c>
      <c r="AE169" s="2">
        <v>-265266.53574749996</v>
      </c>
      <c r="AF169" s="2">
        <v>0</v>
      </c>
      <c r="AG169" s="2">
        <v>-265266.53574749996</v>
      </c>
      <c r="AH169" s="2">
        <v>-265266.53574749996</v>
      </c>
      <c r="AI169" s="2">
        <v>193069310</v>
      </c>
      <c r="AJ169" s="6">
        <v>-60000</v>
      </c>
    </row>
    <row r="170" spans="1:36" x14ac:dyDescent="0.25">
      <c r="A170" s="5" t="s">
        <v>36</v>
      </c>
      <c r="B170" s="2" t="s">
        <v>91</v>
      </c>
      <c r="C170" s="2" t="s">
        <v>98</v>
      </c>
      <c r="D170" s="2">
        <v>2</v>
      </c>
      <c r="E170" s="2">
        <v>2022</v>
      </c>
      <c r="F170" s="2">
        <v>1</v>
      </c>
      <c r="G170" s="2" t="s">
        <v>128</v>
      </c>
      <c r="H170" s="2" t="s">
        <v>35</v>
      </c>
      <c r="I170" s="3">
        <v>108820310.52290224</v>
      </c>
      <c r="J170" s="2">
        <v>0</v>
      </c>
      <c r="K170" s="2">
        <v>108820310.52290224</v>
      </c>
      <c r="L170" s="2">
        <v>108599794.28718519</v>
      </c>
      <c r="M170" s="2">
        <v>220516.23571704671</v>
      </c>
      <c r="N170" s="2">
        <v>352538.92493139225</v>
      </c>
      <c r="O170" s="2">
        <f t="shared" si="2"/>
        <v>0.3239642703070556</v>
      </c>
      <c r="P170" s="2">
        <v>26620</v>
      </c>
      <c r="Q170" s="2">
        <v>21675.071000000004</v>
      </c>
      <c r="R170" s="2">
        <v>250451.77039261613</v>
      </c>
      <c r="S170" s="2">
        <v>17489.930678156008</v>
      </c>
      <c r="T170" s="2">
        <v>9850.529288915397</v>
      </c>
      <c r="U170" s="2">
        <v>22051.623571704677</v>
      </c>
      <c r="V170" s="2">
        <v>4400.0000000000009</v>
      </c>
      <c r="W170" s="2">
        <v>0</v>
      </c>
      <c r="X170" s="2">
        <v>-132022.68921434548</v>
      </c>
      <c r="Y170" s="2">
        <v>114889.25977006416</v>
      </c>
      <c r="Z170" s="2">
        <v>0</v>
      </c>
      <c r="AA170" s="2">
        <v>114889.25977006416</v>
      </c>
      <c r="AB170" s="2">
        <v>0</v>
      </c>
      <c r="AC170" s="2">
        <v>0</v>
      </c>
      <c r="AD170" s="2">
        <v>0</v>
      </c>
      <c r="AE170" s="2">
        <v>-17133.429444281297</v>
      </c>
      <c r="AF170" s="2">
        <v>0</v>
      </c>
      <c r="AG170" s="2">
        <v>-17133.429444281297</v>
      </c>
      <c r="AH170" s="2">
        <v>-17133.429444281297</v>
      </c>
      <c r="AI170" s="2">
        <v>143000000.00000003</v>
      </c>
      <c r="AJ170" s="6">
        <v>0</v>
      </c>
    </row>
    <row r="171" spans="1:36" hidden="1" x14ac:dyDescent="0.25">
      <c r="A171" s="5" t="s">
        <v>32</v>
      </c>
      <c r="B171" s="2" t="s">
        <v>57</v>
      </c>
      <c r="C171" s="2" t="s">
        <v>75</v>
      </c>
      <c r="D171" s="2">
        <v>2</v>
      </c>
      <c r="E171" s="2">
        <v>2023</v>
      </c>
      <c r="F171" s="2">
        <v>1</v>
      </c>
      <c r="G171" s="2" t="s">
        <v>129</v>
      </c>
      <c r="H171" s="2" t="s">
        <v>37</v>
      </c>
      <c r="I171" s="3">
        <v>108278546.95</v>
      </c>
      <c r="J171" s="2">
        <v>1305173.5</v>
      </c>
      <c r="K171" s="2">
        <v>106973373.45</v>
      </c>
      <c r="L171" s="2">
        <v>105068276.95</v>
      </c>
      <c r="M171" s="2">
        <v>1905096.5</v>
      </c>
      <c r="N171" s="2">
        <v>923049.29</v>
      </c>
      <c r="O171" s="2">
        <f t="shared" si="2"/>
        <v>0.8628776117184328</v>
      </c>
      <c r="P171" s="2">
        <v>23312.890000000003</v>
      </c>
      <c r="Q171" s="2">
        <v>0</v>
      </c>
      <c r="R171" s="2">
        <v>410174.45</v>
      </c>
      <c r="S171" s="2">
        <v>127017.09999999999</v>
      </c>
      <c r="T171" s="2">
        <v>0</v>
      </c>
      <c r="U171" s="2">
        <v>190509.65</v>
      </c>
      <c r="V171" s="2">
        <v>172035.20000000001</v>
      </c>
      <c r="W171" s="2">
        <v>0</v>
      </c>
      <c r="X171" s="2">
        <v>982047.21000000008</v>
      </c>
      <c r="Y171" s="2">
        <v>3250.8300000000004</v>
      </c>
      <c r="Z171" s="2">
        <v>0</v>
      </c>
      <c r="AA171" s="2">
        <v>3250.8300000000004</v>
      </c>
      <c r="AB171" s="2">
        <v>0</v>
      </c>
      <c r="AC171" s="2">
        <v>0</v>
      </c>
      <c r="AD171" s="2">
        <v>0</v>
      </c>
      <c r="AE171" s="2">
        <v>985298.04</v>
      </c>
      <c r="AF171" s="2">
        <v>0</v>
      </c>
      <c r="AG171" s="2">
        <v>985298.04</v>
      </c>
      <c r="AH171" s="2">
        <v>985298.04</v>
      </c>
      <c r="AI171" s="2">
        <v>2.2000000000000002</v>
      </c>
      <c r="AJ171" s="6">
        <v>440516.39</v>
      </c>
    </row>
    <row r="172" spans="1:36" x14ac:dyDescent="0.25">
      <c r="A172" s="5" t="s">
        <v>36</v>
      </c>
      <c r="B172" s="2" t="s">
        <v>91</v>
      </c>
      <c r="C172" s="2" t="s">
        <v>114</v>
      </c>
      <c r="D172" s="2">
        <v>3</v>
      </c>
      <c r="E172" s="2">
        <v>2023</v>
      </c>
      <c r="F172" s="2">
        <v>1</v>
      </c>
      <c r="G172" s="2" t="s">
        <v>129</v>
      </c>
      <c r="H172" s="2" t="s">
        <v>35</v>
      </c>
      <c r="I172" s="3">
        <v>107376379</v>
      </c>
      <c r="J172" s="2">
        <v>6597221.4000000004</v>
      </c>
      <c r="K172" s="2">
        <v>100779157.59999999</v>
      </c>
      <c r="L172" s="2">
        <v>64889463.506999999</v>
      </c>
      <c r="M172" s="2">
        <v>35889694.093000002</v>
      </c>
      <c r="N172" s="2">
        <v>15088729.565664006</v>
      </c>
      <c r="O172" s="2">
        <f t="shared" si="2"/>
        <v>14.972073516978879</v>
      </c>
      <c r="P172" s="2">
        <v>2645533.1402500002</v>
      </c>
      <c r="Q172" s="2">
        <v>938927.36907661357</v>
      </c>
      <c r="R172" s="2">
        <v>3167926.3353728838</v>
      </c>
      <c r="S172" s="2">
        <v>1528412.3068896329</v>
      </c>
      <c r="T172" s="2">
        <v>3248562.3918197034</v>
      </c>
      <c r="U172" s="2">
        <v>2737887.33858776</v>
      </c>
      <c r="V172" s="2">
        <v>821480.68366741051</v>
      </c>
      <c r="W172" s="2">
        <v>0</v>
      </c>
      <c r="X172" s="2">
        <v>20800964.527335994</v>
      </c>
      <c r="Y172" s="2">
        <v>0</v>
      </c>
      <c r="Z172" s="2">
        <v>4258054.2394514205</v>
      </c>
      <c r="AA172" s="2">
        <v>-4258054.2394514205</v>
      </c>
      <c r="AB172" s="2">
        <v>0</v>
      </c>
      <c r="AC172" s="2">
        <v>976714.94812663435</v>
      </c>
      <c r="AD172" s="2">
        <v>-976714.94812663435</v>
      </c>
      <c r="AE172" s="2">
        <v>15566195.339757942</v>
      </c>
      <c r="AF172" s="2">
        <v>0</v>
      </c>
      <c r="AG172" s="2">
        <v>15566195.339757942</v>
      </c>
      <c r="AH172" s="2">
        <v>15566195.339757942</v>
      </c>
      <c r="AI172" s="2">
        <v>159500000.00000003</v>
      </c>
      <c r="AJ172" s="6">
        <v>15950000.000000002</v>
      </c>
    </row>
    <row r="173" spans="1:36" hidden="1" x14ac:dyDescent="0.25">
      <c r="A173" s="5" t="s">
        <v>32</v>
      </c>
      <c r="B173" s="2" t="s">
        <v>57</v>
      </c>
      <c r="C173" s="2" t="s">
        <v>66</v>
      </c>
      <c r="D173" s="2">
        <v>3</v>
      </c>
      <c r="E173" s="2">
        <v>2023</v>
      </c>
      <c r="F173" s="2">
        <v>1</v>
      </c>
      <c r="G173" s="2" t="s">
        <v>128</v>
      </c>
      <c r="H173" s="2" t="s">
        <v>35</v>
      </c>
      <c r="I173" s="3">
        <v>105137388.30949956</v>
      </c>
      <c r="J173" s="2">
        <v>0</v>
      </c>
      <c r="K173" s="2">
        <v>105137388.30949956</v>
      </c>
      <c r="L173" s="2">
        <v>104768624.26376951</v>
      </c>
      <c r="M173" s="2">
        <v>368764.04573006625</v>
      </c>
      <c r="N173" s="2">
        <v>439594.53</v>
      </c>
      <c r="O173" s="2">
        <f t="shared" si="2"/>
        <v>0.41811437117492195</v>
      </c>
      <c r="P173" s="2">
        <v>81633.33</v>
      </c>
      <c r="Q173" s="2">
        <v>36831.089999999997</v>
      </c>
      <c r="R173" s="2">
        <v>196563.75</v>
      </c>
      <c r="S173" s="2">
        <v>6259.41</v>
      </c>
      <c r="T173" s="2">
        <v>45174.33</v>
      </c>
      <c r="U173" s="2">
        <v>36876.39</v>
      </c>
      <c r="V173" s="2">
        <v>36256.230000000003</v>
      </c>
      <c r="W173" s="2">
        <v>0</v>
      </c>
      <c r="X173" s="2">
        <v>-70830.484269933702</v>
      </c>
      <c r="Y173" s="2">
        <v>0</v>
      </c>
      <c r="Z173" s="2">
        <v>0</v>
      </c>
      <c r="AA173" s="2">
        <v>0</v>
      </c>
      <c r="AB173" s="2">
        <v>900</v>
      </c>
      <c r="AC173" s="2">
        <v>0</v>
      </c>
      <c r="AD173" s="2">
        <v>900</v>
      </c>
      <c r="AE173" s="2">
        <v>-69930.484269933702</v>
      </c>
      <c r="AF173" s="2">
        <v>0</v>
      </c>
      <c r="AG173" s="2">
        <v>-69930.484269933702</v>
      </c>
      <c r="AH173" s="2">
        <v>-69930.484269933702</v>
      </c>
      <c r="AI173" s="2">
        <v>105137388.30949956</v>
      </c>
      <c r="AJ173" s="6">
        <v>152666.82145912925</v>
      </c>
    </row>
    <row r="174" spans="1:36" x14ac:dyDescent="0.25">
      <c r="A174" s="5" t="s">
        <v>36</v>
      </c>
      <c r="B174" s="2" t="s">
        <v>53</v>
      </c>
      <c r="C174" s="2" t="s">
        <v>55</v>
      </c>
      <c r="D174" s="2">
        <v>2</v>
      </c>
      <c r="E174" s="2">
        <v>2023</v>
      </c>
      <c r="F174" s="2">
        <v>1</v>
      </c>
      <c r="G174" s="2" t="s">
        <v>128</v>
      </c>
      <c r="H174" s="2" t="s">
        <v>35</v>
      </c>
      <c r="I174" s="3">
        <v>104367904.25880001</v>
      </c>
      <c r="J174" s="2">
        <v>0</v>
      </c>
      <c r="K174" s="2">
        <v>104367904.25880001</v>
      </c>
      <c r="L174" s="2">
        <v>104240897.25</v>
      </c>
      <c r="M174" s="2">
        <v>127007.008800004</v>
      </c>
      <c r="N174" s="2">
        <v>171972.42474475974</v>
      </c>
      <c r="O174" s="2">
        <f t="shared" si="2"/>
        <v>0.16477520169258308</v>
      </c>
      <c r="P174" s="2">
        <v>31500</v>
      </c>
      <c r="Q174" s="2">
        <v>46822.964580000007</v>
      </c>
      <c r="R174" s="2">
        <v>62269.342200576932</v>
      </c>
      <c r="S174" s="2">
        <v>7871.0625</v>
      </c>
      <c r="T174" s="2">
        <v>8014.5450000000001</v>
      </c>
      <c r="U174" s="2">
        <v>4411.3257641827686</v>
      </c>
      <c r="V174" s="2">
        <v>11083.1847</v>
      </c>
      <c r="W174" s="2">
        <v>0</v>
      </c>
      <c r="X174" s="2">
        <v>-44965.415944755703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-44965.415944755703</v>
      </c>
      <c r="AF174" s="2">
        <v>0</v>
      </c>
      <c r="AG174" s="2">
        <v>-44965.415944755703</v>
      </c>
      <c r="AH174" s="2">
        <v>-44965.415944755703</v>
      </c>
      <c r="AI174" s="2">
        <v>104367904.25880001</v>
      </c>
      <c r="AJ174" s="6">
        <v>-21000</v>
      </c>
    </row>
    <row r="175" spans="1:36" hidden="1" x14ac:dyDescent="0.25">
      <c r="A175" s="5" t="s">
        <v>41</v>
      </c>
      <c r="B175" s="2" t="s">
        <v>42</v>
      </c>
      <c r="C175" s="2" t="s">
        <v>45</v>
      </c>
      <c r="D175" s="2">
        <v>1</v>
      </c>
      <c r="E175" s="2">
        <v>2022</v>
      </c>
      <c r="F175" s="2">
        <v>1</v>
      </c>
      <c r="G175" s="2" t="s">
        <v>128</v>
      </c>
      <c r="H175" s="2" t="s">
        <v>35</v>
      </c>
      <c r="I175" s="3">
        <v>103025626</v>
      </c>
      <c r="J175" s="2">
        <v>0</v>
      </c>
      <c r="K175" s="2">
        <v>103025626</v>
      </c>
      <c r="L175" s="2">
        <v>102864696</v>
      </c>
      <c r="M175" s="2">
        <v>160930.00000000003</v>
      </c>
      <c r="N175" s="2">
        <v>164244.23130476434</v>
      </c>
      <c r="O175" s="2">
        <f t="shared" si="2"/>
        <v>0.15942075547763654</v>
      </c>
      <c r="P175" s="2">
        <v>14666.666960000002</v>
      </c>
      <c r="Q175" s="2">
        <v>17236.200278</v>
      </c>
      <c r="R175" s="2">
        <v>79014.7878322654</v>
      </c>
      <c r="S175" s="2">
        <v>6620.7166666666672</v>
      </c>
      <c r="T175" s="2">
        <v>17557.355567832241</v>
      </c>
      <c r="U175" s="2">
        <v>16093.000000000002</v>
      </c>
      <c r="V175" s="2">
        <v>13055.504000000001</v>
      </c>
      <c r="W175" s="2">
        <v>0</v>
      </c>
      <c r="X175" s="2">
        <v>-3314.2313047643233</v>
      </c>
      <c r="Y175" s="2">
        <v>9487.3119612901228</v>
      </c>
      <c r="Z175" s="2">
        <v>23941.753381881492</v>
      </c>
      <c r="AA175" s="2">
        <v>-14454.441420591365</v>
      </c>
      <c r="AB175" s="2">
        <v>16500.000000000004</v>
      </c>
      <c r="AC175" s="2">
        <v>0</v>
      </c>
      <c r="AD175" s="2">
        <v>16500.000000000004</v>
      </c>
      <c r="AE175" s="2">
        <v>-1268.6727253556878</v>
      </c>
      <c r="AF175" s="2">
        <v>0</v>
      </c>
      <c r="AG175" s="2">
        <v>-1268.6727253556878</v>
      </c>
      <c r="AH175" s="2">
        <v>-1268.6727253556878</v>
      </c>
      <c r="AI175" s="2">
        <v>91652000</v>
      </c>
      <c r="AJ175" s="6">
        <v>4400.0000000000009</v>
      </c>
    </row>
    <row r="176" spans="1:36" hidden="1" x14ac:dyDescent="0.25">
      <c r="A176" s="5" t="s">
        <v>32</v>
      </c>
      <c r="B176" s="2" t="s">
        <v>57</v>
      </c>
      <c r="C176" s="2" t="s">
        <v>58</v>
      </c>
      <c r="D176" s="2">
        <v>1</v>
      </c>
      <c r="E176" s="2">
        <v>2023</v>
      </c>
      <c r="F176" s="2">
        <v>1</v>
      </c>
      <c r="G176" s="2" t="s">
        <v>129</v>
      </c>
      <c r="H176" s="2" t="s">
        <v>35</v>
      </c>
      <c r="I176" s="3">
        <v>101944494</v>
      </c>
      <c r="J176" s="2">
        <v>5994783</v>
      </c>
      <c r="K176" s="2">
        <v>95949711</v>
      </c>
      <c r="L176" s="2">
        <v>72550987.011000007</v>
      </c>
      <c r="M176" s="2">
        <v>23398723.989</v>
      </c>
      <c r="N176" s="2">
        <v>15795415.395</v>
      </c>
      <c r="O176" s="2">
        <f t="shared" si="2"/>
        <v>16.462181313917661</v>
      </c>
      <c r="P176" s="2">
        <v>3037791.1949999998</v>
      </c>
      <c r="Q176" s="2">
        <v>1011698.5860000001</v>
      </c>
      <c r="R176" s="2">
        <v>4724775.495000001</v>
      </c>
      <c r="S176" s="2">
        <v>436613.30099999998</v>
      </c>
      <c r="T176" s="2">
        <v>1504414.5120000001</v>
      </c>
      <c r="U176" s="2">
        <v>2038848.5160000003</v>
      </c>
      <c r="V176" s="2">
        <v>3041273.79</v>
      </c>
      <c r="W176" s="2">
        <v>0</v>
      </c>
      <c r="X176" s="2">
        <v>7603308.5940000005</v>
      </c>
      <c r="Y176" s="2">
        <v>2173.8932444431707</v>
      </c>
      <c r="Z176" s="2">
        <v>3127486.7340000002</v>
      </c>
      <c r="AA176" s="2">
        <v>-3125312.8407555567</v>
      </c>
      <c r="AB176" s="2">
        <v>55350</v>
      </c>
      <c r="AC176" s="2">
        <v>55350</v>
      </c>
      <c r="AD176" s="2">
        <v>0</v>
      </c>
      <c r="AE176" s="2">
        <v>4477995.7532444429</v>
      </c>
      <c r="AF176" s="2">
        <v>0</v>
      </c>
      <c r="AG176" s="2">
        <v>4477995.7532444429</v>
      </c>
      <c r="AH176" s="2">
        <v>4477995.7532444429</v>
      </c>
      <c r="AI176" s="2">
        <v>104760000</v>
      </c>
      <c r="AJ176" s="6">
        <v>0</v>
      </c>
    </row>
    <row r="177" spans="1:36" hidden="1" x14ac:dyDescent="0.25">
      <c r="A177" s="5" t="s">
        <v>32</v>
      </c>
      <c r="B177" s="2" t="s">
        <v>81</v>
      </c>
      <c r="C177" s="2" t="s">
        <v>84</v>
      </c>
      <c r="D177" s="2">
        <v>3</v>
      </c>
      <c r="E177" s="2">
        <v>2023</v>
      </c>
      <c r="F177" s="2">
        <v>1</v>
      </c>
      <c r="G177" s="2" t="s">
        <v>128</v>
      </c>
      <c r="H177" s="2" t="s">
        <v>35</v>
      </c>
      <c r="I177" s="3">
        <v>100197189</v>
      </c>
      <c r="J177" s="2">
        <v>0</v>
      </c>
      <c r="K177" s="2">
        <v>100197189</v>
      </c>
      <c r="L177" s="2">
        <v>100086772.5</v>
      </c>
      <c r="M177" s="2">
        <v>110416.5</v>
      </c>
      <c r="N177" s="2">
        <v>314184.01972500002</v>
      </c>
      <c r="O177" s="2">
        <f t="shared" si="2"/>
        <v>0.31356570265159833</v>
      </c>
      <c r="P177" s="2">
        <v>87750</v>
      </c>
      <c r="Q177" s="2">
        <v>79367.236425000025</v>
      </c>
      <c r="R177" s="2">
        <v>86510.567700000014</v>
      </c>
      <c r="S177" s="2">
        <v>2025</v>
      </c>
      <c r="T177" s="2">
        <v>9043.6500000000015</v>
      </c>
      <c r="U177" s="2">
        <v>11041.65</v>
      </c>
      <c r="V177" s="2">
        <v>38445.9156</v>
      </c>
      <c r="W177" s="2">
        <v>42781.478400000007</v>
      </c>
      <c r="X177" s="2">
        <v>-246548.99812499998</v>
      </c>
      <c r="Y177" s="2">
        <v>18.333000000000002</v>
      </c>
      <c r="Z177" s="2">
        <v>239833.20846892515</v>
      </c>
      <c r="AA177" s="2">
        <v>-239814.87546892514</v>
      </c>
      <c r="AB177" s="2">
        <v>0</v>
      </c>
      <c r="AC177" s="2">
        <v>21195</v>
      </c>
      <c r="AD177" s="2">
        <v>-21195</v>
      </c>
      <c r="AE177" s="2">
        <v>-507558.87359392515</v>
      </c>
      <c r="AF177" s="2">
        <v>0</v>
      </c>
      <c r="AG177" s="2">
        <v>-507558.87359392515</v>
      </c>
      <c r="AH177" s="2">
        <v>-507558.87359392515</v>
      </c>
      <c r="AI177" s="2">
        <v>100197189</v>
      </c>
      <c r="AJ177" s="6">
        <v>-81000.000000000015</v>
      </c>
    </row>
    <row r="178" spans="1:36" hidden="1" x14ac:dyDescent="0.25">
      <c r="A178" s="5" t="s">
        <v>32</v>
      </c>
      <c r="B178" s="2" t="s">
        <v>57</v>
      </c>
      <c r="C178" s="2" t="s">
        <v>63</v>
      </c>
      <c r="D178" s="2">
        <v>3</v>
      </c>
      <c r="E178" s="2">
        <v>2022</v>
      </c>
      <c r="F178" s="2">
        <v>1</v>
      </c>
      <c r="G178" s="2" t="s">
        <v>128</v>
      </c>
      <c r="H178" s="2" t="s">
        <v>35</v>
      </c>
      <c r="I178" s="3">
        <v>99950270.816000015</v>
      </c>
      <c r="J178" s="2">
        <v>0</v>
      </c>
      <c r="K178" s="2">
        <v>99950270.816000015</v>
      </c>
      <c r="L178" s="2">
        <v>99837321.287000015</v>
      </c>
      <c r="M178" s="2">
        <v>112949.52900000001</v>
      </c>
      <c r="N178" s="2">
        <v>149255.64757491718</v>
      </c>
      <c r="O178" s="2">
        <f t="shared" si="2"/>
        <v>0.14932990811969302</v>
      </c>
      <c r="P178" s="2">
        <v>38500.000000000007</v>
      </c>
      <c r="Q178" s="2">
        <v>10692.264000000003</v>
      </c>
      <c r="R178" s="2">
        <v>51249.750574917191</v>
      </c>
      <c r="S178" s="2">
        <v>9168.1260000000002</v>
      </c>
      <c r="T178" s="2">
        <v>12272.447000000002</v>
      </c>
      <c r="U178" s="2">
        <v>11316.514000000003</v>
      </c>
      <c r="V178" s="2">
        <v>16056.546</v>
      </c>
      <c r="W178" s="2">
        <v>0</v>
      </c>
      <c r="X178" s="2">
        <v>-36306.118574917193</v>
      </c>
      <c r="Y178" s="2">
        <v>0</v>
      </c>
      <c r="Z178" s="2">
        <v>0</v>
      </c>
      <c r="AA178" s="2">
        <v>0</v>
      </c>
      <c r="AB178" s="2">
        <v>24751.869090927343</v>
      </c>
      <c r="AC178" s="2">
        <v>279.40000000000003</v>
      </c>
      <c r="AD178" s="2">
        <v>24472.469090927349</v>
      </c>
      <c r="AE178" s="2">
        <v>-11833.649483989844</v>
      </c>
      <c r="AF178" s="2">
        <v>0</v>
      </c>
      <c r="AG178" s="2">
        <v>-11833.649483989844</v>
      </c>
      <c r="AH178" s="2">
        <v>-11833.649483989844</v>
      </c>
      <c r="AI178" s="2">
        <v>93500000</v>
      </c>
      <c r="AJ178" s="6">
        <v>-328900.00000000006</v>
      </c>
    </row>
    <row r="179" spans="1:36" x14ac:dyDescent="0.25">
      <c r="A179" s="5" t="s">
        <v>36</v>
      </c>
      <c r="B179" s="2" t="s">
        <v>91</v>
      </c>
      <c r="C179" s="2" t="s">
        <v>97</v>
      </c>
      <c r="D179" s="2">
        <v>3</v>
      </c>
      <c r="E179" s="2">
        <v>2022</v>
      </c>
      <c r="F179" s="2">
        <v>1</v>
      </c>
      <c r="G179" s="2" t="s">
        <v>128</v>
      </c>
      <c r="H179" s="2" t="s">
        <v>35</v>
      </c>
      <c r="I179" s="3">
        <v>99414706.97254993</v>
      </c>
      <c r="J179" s="2">
        <v>0</v>
      </c>
      <c r="K179" s="2">
        <v>99414706.97254993</v>
      </c>
      <c r="L179" s="2">
        <v>99198758.61151509</v>
      </c>
      <c r="M179" s="2">
        <v>215948.36103485108</v>
      </c>
      <c r="N179" s="2">
        <v>390251.77309657575</v>
      </c>
      <c r="O179" s="2">
        <f t="shared" si="2"/>
        <v>0.39254933699531075</v>
      </c>
      <c r="P179" s="2">
        <v>12534.5</v>
      </c>
      <c r="Q179" s="2">
        <v>17362.989999999998</v>
      </c>
      <c r="R179" s="2">
        <v>308048.13287548791</v>
      </c>
      <c r="S179" s="2">
        <v>19967.474869917263</v>
      </c>
      <c r="T179" s="2">
        <v>7589.609247685511</v>
      </c>
      <c r="U179" s="2">
        <v>21594.836103485108</v>
      </c>
      <c r="V179" s="2">
        <v>3154.23</v>
      </c>
      <c r="W179" s="2">
        <v>0</v>
      </c>
      <c r="X179" s="2">
        <v>-174303.41206172475</v>
      </c>
      <c r="Y179" s="2">
        <v>175034.52695382223</v>
      </c>
      <c r="Z179" s="2">
        <v>206600.97333202368</v>
      </c>
      <c r="AA179" s="2">
        <v>-31566.446378201472</v>
      </c>
      <c r="AB179" s="2">
        <v>800</v>
      </c>
      <c r="AC179" s="2">
        <v>0</v>
      </c>
      <c r="AD179" s="2">
        <v>800</v>
      </c>
      <c r="AE179" s="2">
        <v>-205069.8584399262</v>
      </c>
      <c r="AF179" s="2">
        <v>0</v>
      </c>
      <c r="AG179" s="2">
        <v>-205069.8584399262</v>
      </c>
      <c r="AH179" s="2">
        <v>-205069.8584399262</v>
      </c>
      <c r="AI179" s="2">
        <v>175000000</v>
      </c>
      <c r="AJ179" s="6">
        <v>-306109.32475884247</v>
      </c>
    </row>
    <row r="180" spans="1:36" x14ac:dyDescent="0.25">
      <c r="A180" s="5" t="s">
        <v>36</v>
      </c>
      <c r="B180" s="2" t="s">
        <v>53</v>
      </c>
      <c r="C180" s="2" t="s">
        <v>54</v>
      </c>
      <c r="D180" s="2">
        <v>3</v>
      </c>
      <c r="E180" s="2">
        <v>2022</v>
      </c>
      <c r="F180" s="2">
        <v>1</v>
      </c>
      <c r="G180" s="2" t="s">
        <v>129</v>
      </c>
      <c r="H180" s="2" t="s">
        <v>35</v>
      </c>
      <c r="I180" s="3">
        <v>98876425</v>
      </c>
      <c r="J180" s="2">
        <v>5262700</v>
      </c>
      <c r="K180" s="2">
        <v>93613725</v>
      </c>
      <c r="L180" s="2">
        <v>66159558.274999999</v>
      </c>
      <c r="M180" s="2">
        <v>27454166.724999998</v>
      </c>
      <c r="N180" s="2">
        <v>13846781.632641658</v>
      </c>
      <c r="O180" s="2">
        <f t="shared" si="2"/>
        <v>14.791401188919314</v>
      </c>
      <c r="P180" s="2">
        <v>2615882.5</v>
      </c>
      <c r="Q180" s="2">
        <v>1504778.4889413195</v>
      </c>
      <c r="R180" s="2">
        <v>4204476.9442307688</v>
      </c>
      <c r="S180" s="2">
        <v>746486.59166666667</v>
      </c>
      <c r="T180" s="2">
        <v>1669966.6557105393</v>
      </c>
      <c r="U180" s="2">
        <v>2378386.457342363</v>
      </c>
      <c r="V180" s="2">
        <v>726803.99474999995</v>
      </c>
      <c r="W180" s="2">
        <v>0</v>
      </c>
      <c r="X180" s="2">
        <v>13607385.092358343</v>
      </c>
      <c r="Y180" s="2">
        <v>0</v>
      </c>
      <c r="Z180" s="2">
        <v>877301.9282704714</v>
      </c>
      <c r="AA180" s="2">
        <v>-877301.9282704714</v>
      </c>
      <c r="AB180" s="2">
        <v>86250</v>
      </c>
      <c r="AC180" s="2">
        <v>0</v>
      </c>
      <c r="AD180" s="2">
        <v>86250</v>
      </c>
      <c r="AE180" s="2">
        <v>12816333.164087869</v>
      </c>
      <c r="AF180" s="2">
        <v>0</v>
      </c>
      <c r="AG180" s="2">
        <v>12816333.164087869</v>
      </c>
      <c r="AH180" s="2">
        <v>12816333.164087869</v>
      </c>
      <c r="AI180" s="2">
        <v>57500000</v>
      </c>
      <c r="AJ180" s="6">
        <v>1875000</v>
      </c>
    </row>
    <row r="181" spans="1:36" hidden="1" x14ac:dyDescent="0.25">
      <c r="A181" s="5" t="s">
        <v>32</v>
      </c>
      <c r="B181" s="2" t="s">
        <v>57</v>
      </c>
      <c r="C181" s="2" t="s">
        <v>75</v>
      </c>
      <c r="D181" s="2">
        <v>3</v>
      </c>
      <c r="E181" s="2">
        <v>2023</v>
      </c>
      <c r="F181" s="2">
        <v>1</v>
      </c>
      <c r="G181" s="2" t="s">
        <v>129</v>
      </c>
      <c r="H181" s="2" t="s">
        <v>37</v>
      </c>
      <c r="I181" s="3">
        <v>94576070.670000002</v>
      </c>
      <c r="J181" s="2">
        <v>1044764.97</v>
      </c>
      <c r="K181" s="2">
        <v>93531305.700000003</v>
      </c>
      <c r="L181" s="2">
        <v>91918369.670000002</v>
      </c>
      <c r="M181" s="2">
        <v>1612936.03</v>
      </c>
      <c r="N181" s="2">
        <v>1176999.1369999999</v>
      </c>
      <c r="O181" s="2">
        <f t="shared" si="2"/>
        <v>1.2584012681007615</v>
      </c>
      <c r="P181" s="2">
        <v>44294.490999999995</v>
      </c>
      <c r="Q181" s="2">
        <v>0</v>
      </c>
      <c r="R181" s="2">
        <v>688853.75899999985</v>
      </c>
      <c r="S181" s="2">
        <v>103730.804</v>
      </c>
      <c r="T181" s="2">
        <v>0</v>
      </c>
      <c r="U181" s="2">
        <v>161293.60299999997</v>
      </c>
      <c r="V181" s="2">
        <v>178826.48</v>
      </c>
      <c r="W181" s="2">
        <v>0</v>
      </c>
      <c r="X181" s="2">
        <v>435936.89299999998</v>
      </c>
      <c r="Y181" s="2">
        <v>1707.1595</v>
      </c>
      <c r="Z181" s="2">
        <v>0</v>
      </c>
      <c r="AA181" s="2">
        <v>1707.1595</v>
      </c>
      <c r="AB181" s="2">
        <v>0</v>
      </c>
      <c r="AC181" s="2">
        <v>0</v>
      </c>
      <c r="AD181" s="2">
        <v>0</v>
      </c>
      <c r="AE181" s="2">
        <v>437644.05250000005</v>
      </c>
      <c r="AF181" s="2">
        <v>0</v>
      </c>
      <c r="AG181" s="2">
        <v>437644.05250000005</v>
      </c>
      <c r="AH181" s="2">
        <v>437644.05250000005</v>
      </c>
      <c r="AI181" s="2">
        <v>2.8879999999999999</v>
      </c>
      <c r="AJ181" s="6">
        <v>722847.36199999996</v>
      </c>
    </row>
    <row r="182" spans="1:36" hidden="1" x14ac:dyDescent="0.25">
      <c r="A182" s="5" t="s">
        <v>41</v>
      </c>
      <c r="B182" s="2" t="s">
        <v>42</v>
      </c>
      <c r="C182" s="2" t="s">
        <v>44</v>
      </c>
      <c r="D182" s="2">
        <v>1</v>
      </c>
      <c r="E182" s="2">
        <v>2022</v>
      </c>
      <c r="F182" s="2">
        <v>1</v>
      </c>
      <c r="G182" s="2" t="s">
        <v>129</v>
      </c>
      <c r="H182" s="2" t="s">
        <v>35</v>
      </c>
      <c r="I182" s="3">
        <v>94390584</v>
      </c>
      <c r="J182" s="2">
        <v>25499924.399999999</v>
      </c>
      <c r="K182" s="2">
        <v>68890659.599999994</v>
      </c>
      <c r="L182" s="2">
        <v>58289266.871999994</v>
      </c>
      <c r="M182" s="2">
        <v>10601392.728</v>
      </c>
      <c r="N182" s="2">
        <v>5527763.5847999994</v>
      </c>
      <c r="O182" s="2">
        <f t="shared" si="2"/>
        <v>8.023966698672746</v>
      </c>
      <c r="P182" s="2">
        <v>0</v>
      </c>
      <c r="Q182" s="2">
        <v>240057.67199999999</v>
      </c>
      <c r="R182" s="2">
        <v>0</v>
      </c>
      <c r="S182" s="2">
        <v>0</v>
      </c>
      <c r="T182" s="2">
        <v>0</v>
      </c>
      <c r="U182" s="2">
        <v>1060139.2727999999</v>
      </c>
      <c r="V182" s="2">
        <v>4227566.6399999997</v>
      </c>
      <c r="W182" s="2">
        <v>0</v>
      </c>
      <c r="X182" s="2">
        <v>5073629.1431999998</v>
      </c>
      <c r="Y182" s="2">
        <v>0</v>
      </c>
      <c r="Z182" s="2">
        <v>0</v>
      </c>
      <c r="AA182" s="2">
        <v>0</v>
      </c>
      <c r="AB182" s="2">
        <v>4252341.432</v>
      </c>
      <c r="AC182" s="2">
        <v>0</v>
      </c>
      <c r="AD182" s="2">
        <v>4252341.432</v>
      </c>
      <c r="AE182" s="2">
        <v>9325970.5752000008</v>
      </c>
      <c r="AF182" s="2">
        <v>0</v>
      </c>
      <c r="AG182" s="2">
        <v>9325970.5752000008</v>
      </c>
      <c r="AH182" s="2">
        <v>9325970.5752000008</v>
      </c>
      <c r="AI182" s="2">
        <v>0</v>
      </c>
      <c r="AJ182" s="6">
        <v>0</v>
      </c>
    </row>
    <row r="183" spans="1:36" x14ac:dyDescent="0.25">
      <c r="A183" s="5" t="s">
        <v>36</v>
      </c>
      <c r="B183" s="2" t="s">
        <v>91</v>
      </c>
      <c r="C183" s="2" t="s">
        <v>112</v>
      </c>
      <c r="D183" s="2">
        <v>2</v>
      </c>
      <c r="E183" s="2">
        <v>2023</v>
      </c>
      <c r="F183" s="2">
        <v>1</v>
      </c>
      <c r="G183" s="2" t="s">
        <v>129</v>
      </c>
      <c r="H183" s="2" t="s">
        <v>35</v>
      </c>
      <c r="I183" s="3">
        <v>92758071</v>
      </c>
      <c r="J183" s="2">
        <v>3819870.6</v>
      </c>
      <c r="K183" s="2">
        <v>88938200.399999991</v>
      </c>
      <c r="L183" s="2">
        <v>59033938.866000012</v>
      </c>
      <c r="M183" s="2">
        <v>29904261.534000002</v>
      </c>
      <c r="N183" s="2">
        <v>11930472.486934688</v>
      </c>
      <c r="O183" s="2">
        <f t="shared" si="2"/>
        <v>13.414339882387241</v>
      </c>
      <c r="P183" s="2">
        <v>4702813.4790000003</v>
      </c>
      <c r="Q183" s="2">
        <v>1218568.668400289</v>
      </c>
      <c r="R183" s="2">
        <v>1509241.6772172109</v>
      </c>
      <c r="S183" s="2">
        <v>616662.55703668331</v>
      </c>
      <c r="T183" s="2">
        <v>955397.68357954547</v>
      </c>
      <c r="U183" s="2">
        <v>2041674.3594000516</v>
      </c>
      <c r="V183" s="2">
        <v>886114.06230090954</v>
      </c>
      <c r="W183" s="2">
        <v>0</v>
      </c>
      <c r="X183" s="2">
        <v>17973789.04706531</v>
      </c>
      <c r="Y183" s="2">
        <v>0</v>
      </c>
      <c r="Z183" s="2">
        <v>695829.34699377336</v>
      </c>
      <c r="AA183" s="2">
        <v>-695829.34699377336</v>
      </c>
      <c r="AB183" s="2">
        <v>0</v>
      </c>
      <c r="AC183" s="2">
        <v>537123.5411091845</v>
      </c>
      <c r="AD183" s="2">
        <v>-537123.5411091845</v>
      </c>
      <c r="AE183" s="2">
        <v>16740836.158962352</v>
      </c>
      <c r="AF183" s="2">
        <v>0</v>
      </c>
      <c r="AG183" s="2">
        <v>16740836.158962352</v>
      </c>
      <c r="AH183" s="2">
        <v>16740836.158962352</v>
      </c>
      <c r="AI183" s="2">
        <v>73500000</v>
      </c>
      <c r="AJ183" s="6">
        <v>9555000</v>
      </c>
    </row>
    <row r="184" spans="1:36" x14ac:dyDescent="0.25">
      <c r="A184" s="5" t="s">
        <v>36</v>
      </c>
      <c r="B184" s="2" t="s">
        <v>91</v>
      </c>
      <c r="C184" s="2" t="s">
        <v>101</v>
      </c>
      <c r="D184" s="2">
        <v>3</v>
      </c>
      <c r="E184" s="2">
        <v>2022</v>
      </c>
      <c r="F184" s="2">
        <v>1</v>
      </c>
      <c r="G184" s="2" t="s">
        <v>128</v>
      </c>
      <c r="H184" s="2" t="s">
        <v>35</v>
      </c>
      <c r="I184" s="3">
        <v>91838603.500603229</v>
      </c>
      <c r="J184" s="2">
        <v>0</v>
      </c>
      <c r="K184" s="2">
        <v>91838603.500603229</v>
      </c>
      <c r="L184" s="2">
        <v>91711247.308782473</v>
      </c>
      <c r="M184" s="2">
        <v>127356.19182078553</v>
      </c>
      <c r="N184" s="2">
        <v>342103.88077165489</v>
      </c>
      <c r="O184" s="2">
        <f t="shared" si="2"/>
        <v>0.37250553441767853</v>
      </c>
      <c r="P184" s="2">
        <v>47250</v>
      </c>
      <c r="Q184" s="2">
        <v>18339.831000000002</v>
      </c>
      <c r="R184" s="2">
        <v>256767.20322041895</v>
      </c>
      <c r="S184" s="2">
        <v>0</v>
      </c>
      <c r="T184" s="2">
        <v>7011.227369157361</v>
      </c>
      <c r="U184" s="2">
        <v>12735.619182078553</v>
      </c>
      <c r="V184" s="2">
        <v>0</v>
      </c>
      <c r="W184" s="2">
        <v>0</v>
      </c>
      <c r="X184" s="2">
        <v>-214747.68895086931</v>
      </c>
      <c r="Y184" s="2">
        <v>161695.65861383354</v>
      </c>
      <c r="Z184" s="2">
        <v>0</v>
      </c>
      <c r="AA184" s="2">
        <v>161695.65861383354</v>
      </c>
      <c r="AB184" s="2">
        <v>0</v>
      </c>
      <c r="AC184" s="2">
        <v>0</v>
      </c>
      <c r="AD184" s="2">
        <v>0</v>
      </c>
      <c r="AE184" s="2">
        <v>-53052.030337035765</v>
      </c>
      <c r="AF184" s="2">
        <v>0</v>
      </c>
      <c r="AG184" s="2">
        <v>-53052.030337035765</v>
      </c>
      <c r="AH184" s="2">
        <v>-53052.030337035765</v>
      </c>
      <c r="AI184" s="2">
        <v>54000000</v>
      </c>
      <c r="AJ184" s="6">
        <v>0</v>
      </c>
    </row>
    <row r="185" spans="1:36" x14ac:dyDescent="0.25">
      <c r="A185" s="5" t="s">
        <v>36</v>
      </c>
      <c r="B185" s="2" t="s">
        <v>91</v>
      </c>
      <c r="C185" s="2" t="s">
        <v>94</v>
      </c>
      <c r="D185" s="2">
        <v>1</v>
      </c>
      <c r="E185" s="2">
        <v>2022</v>
      </c>
      <c r="F185" s="2">
        <v>1</v>
      </c>
      <c r="G185" s="2" t="s">
        <v>129</v>
      </c>
      <c r="H185" s="2" t="s">
        <v>35</v>
      </c>
      <c r="I185" s="3">
        <v>88411624</v>
      </c>
      <c r="J185" s="2">
        <v>5292008.959999999</v>
      </c>
      <c r="K185" s="2">
        <v>83119615.039999992</v>
      </c>
      <c r="L185" s="2">
        <v>60310441.464000002</v>
      </c>
      <c r="M185" s="2">
        <v>22809173.575999998</v>
      </c>
      <c r="N185" s="2">
        <v>11465162.876756642</v>
      </c>
      <c r="O185" s="2">
        <f t="shared" si="2"/>
        <v>13.793570712808542</v>
      </c>
      <c r="P185" s="2">
        <v>1549091.1743999997</v>
      </c>
      <c r="Q185" s="2">
        <v>664425.43182015826</v>
      </c>
      <c r="R185" s="2">
        <v>2962253.089121093</v>
      </c>
      <c r="S185" s="2">
        <v>1899544.5284899129</v>
      </c>
      <c r="T185" s="2">
        <v>1054486.9097495549</v>
      </c>
      <c r="U185" s="2">
        <v>2362811.3750125249</v>
      </c>
      <c r="V185" s="2">
        <v>972550.3681633966</v>
      </c>
      <c r="W185" s="2">
        <v>0</v>
      </c>
      <c r="X185" s="2">
        <v>11344010.699243357</v>
      </c>
      <c r="Y185" s="2">
        <v>0</v>
      </c>
      <c r="Z185" s="2">
        <v>1519319.2804830533</v>
      </c>
      <c r="AA185" s="2">
        <v>-1519319.2804830533</v>
      </c>
      <c r="AB185" s="2">
        <v>0</v>
      </c>
      <c r="AC185" s="2">
        <v>456229.52509789291</v>
      </c>
      <c r="AD185" s="2">
        <v>-456229.52509789291</v>
      </c>
      <c r="AE185" s="2">
        <v>9368461.8936624117</v>
      </c>
      <c r="AF185" s="2">
        <v>0</v>
      </c>
      <c r="AG185" s="2">
        <v>9368461.8936624117</v>
      </c>
      <c r="AH185" s="2">
        <v>9368461.8936624117</v>
      </c>
      <c r="AI185" s="2">
        <v>62720000</v>
      </c>
      <c r="AJ185" s="6">
        <v>13015802.416123403</v>
      </c>
    </row>
    <row r="186" spans="1:36" hidden="1" x14ac:dyDescent="0.25">
      <c r="A186" s="5" t="s">
        <v>32</v>
      </c>
      <c r="B186" s="2" t="s">
        <v>57</v>
      </c>
      <c r="C186" s="2" t="s">
        <v>67</v>
      </c>
      <c r="D186" s="2">
        <v>2</v>
      </c>
      <c r="E186" s="2">
        <v>2023</v>
      </c>
      <c r="F186" s="2">
        <v>1</v>
      </c>
      <c r="G186" s="2" t="s">
        <v>128</v>
      </c>
      <c r="H186" s="2" t="s">
        <v>35</v>
      </c>
      <c r="I186" s="3">
        <v>87422660.512572452</v>
      </c>
      <c r="J186" s="2">
        <v>0</v>
      </c>
      <c r="K186" s="2">
        <v>87422660.512572452</v>
      </c>
      <c r="L186" s="2">
        <v>87067819.20386681</v>
      </c>
      <c r="M186" s="2">
        <v>354841.30870565318</v>
      </c>
      <c r="N186" s="2">
        <v>304870.80799999996</v>
      </c>
      <c r="O186" s="2">
        <f t="shared" si="2"/>
        <v>0.34873201777719381</v>
      </c>
      <c r="P186" s="2">
        <v>42134.893999999993</v>
      </c>
      <c r="Q186" s="2">
        <v>27967.600999999999</v>
      </c>
      <c r="R186" s="2">
        <v>143922.663</v>
      </c>
      <c r="S186" s="2">
        <v>4017.873</v>
      </c>
      <c r="T186" s="2">
        <v>33827.182000000001</v>
      </c>
      <c r="U186" s="2">
        <v>27456.671999999999</v>
      </c>
      <c r="V186" s="2">
        <v>25543.922999999999</v>
      </c>
      <c r="W186" s="2">
        <v>0</v>
      </c>
      <c r="X186" s="2">
        <v>49970.500705653183</v>
      </c>
      <c r="Y186" s="2">
        <v>0</v>
      </c>
      <c r="Z186" s="2">
        <v>0</v>
      </c>
      <c r="AA186" s="2">
        <v>0</v>
      </c>
      <c r="AB186" s="2">
        <v>18620</v>
      </c>
      <c r="AC186" s="2">
        <v>4343.3999999999996</v>
      </c>
      <c r="AD186" s="2">
        <v>14276.6</v>
      </c>
      <c r="AE186" s="2">
        <v>64247.100705653182</v>
      </c>
      <c r="AF186" s="2">
        <v>0</v>
      </c>
      <c r="AG186" s="2">
        <v>64247.100705653182</v>
      </c>
      <c r="AH186" s="2">
        <v>64247.100705653182</v>
      </c>
      <c r="AI186" s="2">
        <v>87422660.512572452</v>
      </c>
      <c r="AJ186" s="6">
        <v>106611.27415130314</v>
      </c>
    </row>
    <row r="187" spans="1:36" x14ac:dyDescent="0.25">
      <c r="A187" s="5" t="s">
        <v>36</v>
      </c>
      <c r="B187" s="2" t="s">
        <v>53</v>
      </c>
      <c r="C187" s="2" t="s">
        <v>54</v>
      </c>
      <c r="D187" s="2">
        <v>3</v>
      </c>
      <c r="E187" s="2">
        <v>2023</v>
      </c>
      <c r="F187" s="2">
        <v>1</v>
      </c>
      <c r="G187" s="2" t="s">
        <v>129</v>
      </c>
      <c r="H187" s="2" t="s">
        <v>35</v>
      </c>
      <c r="I187" s="3">
        <v>87348996</v>
      </c>
      <c r="J187" s="2">
        <v>5182754.6399999997</v>
      </c>
      <c r="K187" s="2">
        <v>82166241.359999999</v>
      </c>
      <c r="L187" s="2">
        <v>61688265.366000004</v>
      </c>
      <c r="M187" s="2">
        <v>20477975.994000003</v>
      </c>
      <c r="N187" s="2">
        <v>14618759.525579493</v>
      </c>
      <c r="O187" s="2">
        <f t="shared" si="2"/>
        <v>17.791685835463039</v>
      </c>
      <c r="P187" s="2">
        <v>1797667.4100000001</v>
      </c>
      <c r="Q187" s="2">
        <v>1561970.6358873753</v>
      </c>
      <c r="R187" s="2">
        <v>3339990.7896923078</v>
      </c>
      <c r="S187" s="2">
        <v>2006585.5075000003</v>
      </c>
      <c r="T187" s="2">
        <v>3261260.0402331287</v>
      </c>
      <c r="U187" s="2">
        <v>1684577.6499566799</v>
      </c>
      <c r="V187" s="2">
        <v>966707.49231000012</v>
      </c>
      <c r="W187" s="2">
        <v>0</v>
      </c>
      <c r="X187" s="2">
        <v>5859216.4684205083</v>
      </c>
      <c r="Y187" s="2">
        <v>0</v>
      </c>
      <c r="Z187" s="2">
        <v>996398.68704621389</v>
      </c>
      <c r="AA187" s="2">
        <v>-996398.68704621389</v>
      </c>
      <c r="AB187" s="2">
        <v>59220</v>
      </c>
      <c r="AC187" s="2">
        <v>0</v>
      </c>
      <c r="AD187" s="2">
        <v>59220</v>
      </c>
      <c r="AE187" s="2">
        <v>4922037.7813742943</v>
      </c>
      <c r="AF187" s="2">
        <v>0</v>
      </c>
      <c r="AG187" s="2">
        <v>4922037.7813742943</v>
      </c>
      <c r="AH187" s="2">
        <v>4922037.7813742943</v>
      </c>
      <c r="AI187" s="2">
        <v>65100000</v>
      </c>
      <c r="AJ187" s="6">
        <v>2058000</v>
      </c>
    </row>
    <row r="188" spans="1:36" hidden="1" x14ac:dyDescent="0.25">
      <c r="A188" s="5" t="s">
        <v>41</v>
      </c>
      <c r="B188" s="2" t="s">
        <v>42</v>
      </c>
      <c r="C188" s="2" t="s">
        <v>45</v>
      </c>
      <c r="D188" s="2">
        <v>3</v>
      </c>
      <c r="E188" s="2">
        <v>2023</v>
      </c>
      <c r="F188" s="2">
        <v>1</v>
      </c>
      <c r="G188" s="2" t="s">
        <v>128</v>
      </c>
      <c r="H188" s="2" t="s">
        <v>35</v>
      </c>
      <c r="I188" s="3">
        <v>84165224</v>
      </c>
      <c r="J188" s="2">
        <v>0</v>
      </c>
      <c r="K188" s="2">
        <v>84165224</v>
      </c>
      <c r="L188" s="2">
        <v>83529082</v>
      </c>
      <c r="M188" s="2">
        <v>636142</v>
      </c>
      <c r="N188" s="2">
        <v>267821.99564094061</v>
      </c>
      <c r="O188" s="2">
        <f t="shared" si="2"/>
        <v>0.31820980556166595</v>
      </c>
      <c r="P188" s="2">
        <v>18488.88912</v>
      </c>
      <c r="Q188" s="2">
        <v>20915.777779</v>
      </c>
      <c r="R188" s="2">
        <v>119023.51433337106</v>
      </c>
      <c r="S188" s="2">
        <v>11542.7</v>
      </c>
      <c r="T188" s="2">
        <v>13253.044488569554</v>
      </c>
      <c r="U188" s="2">
        <v>63614.2</v>
      </c>
      <c r="V188" s="2">
        <v>20983.869920000001</v>
      </c>
      <c r="W188" s="2">
        <v>0</v>
      </c>
      <c r="X188" s="2">
        <v>368320.00435905939</v>
      </c>
      <c r="Y188" s="2">
        <v>15031.47246591435</v>
      </c>
      <c r="Z188" s="2">
        <v>19595.929441654476</v>
      </c>
      <c r="AA188" s="2">
        <v>-4564.4569757401277</v>
      </c>
      <c r="AB188" s="2">
        <v>8840</v>
      </c>
      <c r="AC188" s="2">
        <v>7800</v>
      </c>
      <c r="AD188" s="2">
        <v>1040</v>
      </c>
      <c r="AE188" s="2">
        <v>364795.5473833193</v>
      </c>
      <c r="AF188" s="2">
        <v>0</v>
      </c>
      <c r="AG188" s="2">
        <v>364795.5473833193</v>
      </c>
      <c r="AH188" s="2">
        <v>364795.5473833193</v>
      </c>
      <c r="AI188" s="2">
        <v>84165224</v>
      </c>
      <c r="AJ188" s="6">
        <v>39000</v>
      </c>
    </row>
    <row r="189" spans="1:36" hidden="1" x14ac:dyDescent="0.25">
      <c r="A189" s="5" t="s">
        <v>32</v>
      </c>
      <c r="B189" s="2" t="s">
        <v>57</v>
      </c>
      <c r="C189" s="2" t="s">
        <v>70</v>
      </c>
      <c r="D189" s="2">
        <v>2</v>
      </c>
      <c r="E189" s="2">
        <v>2023</v>
      </c>
      <c r="F189" s="2">
        <v>1</v>
      </c>
      <c r="G189" s="2" t="s">
        <v>128</v>
      </c>
      <c r="H189" s="2" t="s">
        <v>35</v>
      </c>
      <c r="I189" s="3">
        <v>83433225.156242147</v>
      </c>
      <c r="J189" s="2">
        <v>0</v>
      </c>
      <c r="K189" s="2">
        <v>83433225.156242147</v>
      </c>
      <c r="L189" s="2">
        <v>83187782.425523236</v>
      </c>
      <c r="M189" s="2">
        <v>245442.73071890831</v>
      </c>
      <c r="N189" s="2">
        <v>168794.62</v>
      </c>
      <c r="O189" s="2">
        <f t="shared" si="2"/>
        <v>0.20231103338496731</v>
      </c>
      <c r="P189" s="2">
        <v>24525</v>
      </c>
      <c r="Q189" s="2">
        <v>17808.189999999999</v>
      </c>
      <c r="R189" s="2">
        <v>65291.89</v>
      </c>
      <c r="S189" s="2">
        <v>1057.33</v>
      </c>
      <c r="T189" s="2">
        <v>20519.72</v>
      </c>
      <c r="U189" s="2">
        <v>21912.68</v>
      </c>
      <c r="V189" s="2">
        <v>17679.810000000001</v>
      </c>
      <c r="W189" s="2">
        <v>0</v>
      </c>
      <c r="X189" s="2">
        <v>76648.110718908312</v>
      </c>
      <c r="Y189" s="2">
        <v>0</v>
      </c>
      <c r="Z189" s="2">
        <v>0</v>
      </c>
      <c r="AA189" s="2">
        <v>0</v>
      </c>
      <c r="AB189" s="2">
        <v>3250</v>
      </c>
      <c r="AC189" s="2">
        <v>1711.13</v>
      </c>
      <c r="AD189" s="2">
        <v>1538.87</v>
      </c>
      <c r="AE189" s="2">
        <v>78186.980718908308</v>
      </c>
      <c r="AF189" s="2">
        <v>0</v>
      </c>
      <c r="AG189" s="2">
        <v>78186.980718908308</v>
      </c>
      <c r="AH189" s="2">
        <v>78186.980718908308</v>
      </c>
      <c r="AI189" s="2">
        <v>83433225.156242147</v>
      </c>
      <c r="AJ189" s="6">
        <v>63273.307286435243</v>
      </c>
    </row>
    <row r="190" spans="1:36" x14ac:dyDescent="0.25">
      <c r="A190" s="5" t="s">
        <v>36</v>
      </c>
      <c r="B190" s="2" t="s">
        <v>53</v>
      </c>
      <c r="C190" s="2" t="s">
        <v>54</v>
      </c>
      <c r="D190" s="2">
        <v>2</v>
      </c>
      <c r="E190" s="2">
        <v>2023</v>
      </c>
      <c r="F190" s="2">
        <v>1</v>
      </c>
      <c r="G190" s="2" t="s">
        <v>129</v>
      </c>
      <c r="H190" s="2" t="s">
        <v>35</v>
      </c>
      <c r="I190" s="3">
        <v>82486954.000000015</v>
      </c>
      <c r="J190" s="2">
        <v>2218392.0000000005</v>
      </c>
      <c r="K190" s="2">
        <v>80268562.000000015</v>
      </c>
      <c r="L190" s="2">
        <v>53379846.894000009</v>
      </c>
      <c r="M190" s="2">
        <v>26888715.106000002</v>
      </c>
      <c r="N190" s="2">
        <v>15548264.417763039</v>
      </c>
      <c r="O190" s="2">
        <f t="shared" si="2"/>
        <v>19.370303927661041</v>
      </c>
      <c r="P190" s="2">
        <v>2301976.6000000006</v>
      </c>
      <c r="Q190" s="2">
        <v>1436397.4039772502</v>
      </c>
      <c r="R190" s="2">
        <v>3934959.2766236933</v>
      </c>
      <c r="S190" s="2">
        <v>2103650.7983333338</v>
      </c>
      <c r="T190" s="2">
        <v>2618358.6502496866</v>
      </c>
      <c r="U190" s="2">
        <v>2375240.1789190727</v>
      </c>
      <c r="V190" s="2">
        <v>777681.50965999998</v>
      </c>
      <c r="W190" s="2">
        <v>0</v>
      </c>
      <c r="X190" s="2">
        <v>11340450.688236963</v>
      </c>
      <c r="Y190" s="2">
        <v>0</v>
      </c>
      <c r="Z190" s="2">
        <v>1278314.7739537009</v>
      </c>
      <c r="AA190" s="2">
        <v>-1278314.7739537009</v>
      </c>
      <c r="AB190" s="2">
        <v>33660.000000000007</v>
      </c>
      <c r="AC190" s="2">
        <v>0</v>
      </c>
      <c r="AD190" s="2">
        <v>33660.000000000007</v>
      </c>
      <c r="AE190" s="2">
        <v>10095795.914283263</v>
      </c>
      <c r="AF190" s="2">
        <v>0</v>
      </c>
      <c r="AG190" s="2">
        <v>10095795.914283263</v>
      </c>
      <c r="AH190" s="2">
        <v>10095795.914283263</v>
      </c>
      <c r="AI190" s="2">
        <v>63800000.000000007</v>
      </c>
      <c r="AJ190" s="6">
        <v>2266000.0000000005</v>
      </c>
    </row>
    <row r="191" spans="1:36" hidden="1" x14ac:dyDescent="0.25">
      <c r="A191" s="5" t="s">
        <v>32</v>
      </c>
      <c r="B191" s="2" t="s">
        <v>57</v>
      </c>
      <c r="C191" s="2" t="s">
        <v>63</v>
      </c>
      <c r="D191" s="2">
        <v>2</v>
      </c>
      <c r="E191" s="2">
        <v>2022</v>
      </c>
      <c r="F191" s="2">
        <v>1</v>
      </c>
      <c r="G191" s="2" t="s">
        <v>128</v>
      </c>
      <c r="H191" s="2" t="s">
        <v>35</v>
      </c>
      <c r="I191" s="3">
        <v>81597086.120000005</v>
      </c>
      <c r="J191" s="2">
        <v>0</v>
      </c>
      <c r="K191" s="2">
        <v>81597086.120000005</v>
      </c>
      <c r="L191" s="2">
        <v>81525808.980000004</v>
      </c>
      <c r="M191" s="2">
        <v>71277.14</v>
      </c>
      <c r="N191" s="2">
        <v>130138.14854861172</v>
      </c>
      <c r="O191" s="2">
        <f t="shared" si="2"/>
        <v>0.15948872041487516</v>
      </c>
      <c r="P191" s="2">
        <v>35000</v>
      </c>
      <c r="Q191" s="2">
        <v>9720.24</v>
      </c>
      <c r="R191" s="2">
        <v>47893.208548611721</v>
      </c>
      <c r="S191" s="2">
        <v>3174.66</v>
      </c>
      <c r="T191" s="2">
        <v>15311.130000000001</v>
      </c>
      <c r="U191" s="2">
        <v>7519.31</v>
      </c>
      <c r="V191" s="2">
        <v>11519.6</v>
      </c>
      <c r="W191" s="2">
        <v>0</v>
      </c>
      <c r="X191" s="2">
        <v>-58861.008548611717</v>
      </c>
      <c r="Y191" s="2">
        <v>0</v>
      </c>
      <c r="Z191" s="2">
        <v>0</v>
      </c>
      <c r="AA191" s="2">
        <v>0</v>
      </c>
      <c r="AB191" s="2">
        <v>31301.699173570312</v>
      </c>
      <c r="AC191" s="2">
        <v>5334</v>
      </c>
      <c r="AD191" s="2">
        <v>25967.699173570312</v>
      </c>
      <c r="AE191" s="2">
        <v>-32893.309375041412</v>
      </c>
      <c r="AF191" s="2">
        <v>0</v>
      </c>
      <c r="AG191" s="2">
        <v>-32893.309375041412</v>
      </c>
      <c r="AH191" s="2">
        <v>-32893.309375041412</v>
      </c>
      <c r="AI191" s="2">
        <v>100000000</v>
      </c>
      <c r="AJ191" s="6">
        <v>-350000</v>
      </c>
    </row>
    <row r="192" spans="1:36" x14ac:dyDescent="0.25">
      <c r="A192" s="5" t="s">
        <v>36</v>
      </c>
      <c r="B192" s="2" t="s">
        <v>91</v>
      </c>
      <c r="C192" s="2" t="s">
        <v>104</v>
      </c>
      <c r="D192" s="2">
        <v>2</v>
      </c>
      <c r="E192" s="2">
        <v>2023</v>
      </c>
      <c r="F192" s="2">
        <v>1</v>
      </c>
      <c r="G192" s="2" t="s">
        <v>128</v>
      </c>
      <c r="H192" s="2" t="s">
        <v>35</v>
      </c>
      <c r="I192" s="3">
        <v>80264973.717574671</v>
      </c>
      <c r="J192" s="2">
        <v>0</v>
      </c>
      <c r="K192" s="2">
        <v>80264973.717574671</v>
      </c>
      <c r="L192" s="2">
        <v>80129558.317496791</v>
      </c>
      <c r="M192" s="2">
        <v>135415.40007788848</v>
      </c>
      <c r="N192" s="2">
        <v>224771.10421532168</v>
      </c>
      <c r="O192" s="2">
        <f t="shared" si="2"/>
        <v>0.28003635185406683</v>
      </c>
      <c r="P192" s="2">
        <v>24888.891999999996</v>
      </c>
      <c r="Q192" s="2">
        <v>1495.9979999999998</v>
      </c>
      <c r="R192" s="2">
        <v>168692.26263908658</v>
      </c>
      <c r="S192" s="2">
        <v>13277.219579138782</v>
      </c>
      <c r="T192" s="2">
        <v>2197.5919893074961</v>
      </c>
      <c r="U192" s="2">
        <v>13541.540007788848</v>
      </c>
      <c r="V192" s="2">
        <v>677.6</v>
      </c>
      <c r="W192" s="2">
        <v>0</v>
      </c>
      <c r="X192" s="2">
        <v>-89355.704137433218</v>
      </c>
      <c r="Y192" s="2">
        <v>36039.507848171634</v>
      </c>
      <c r="Z192" s="2">
        <v>50488.014688052601</v>
      </c>
      <c r="AA192" s="2">
        <v>-14448.506839880971</v>
      </c>
      <c r="AB192" s="2">
        <v>0</v>
      </c>
      <c r="AC192" s="2">
        <v>0</v>
      </c>
      <c r="AD192" s="2">
        <v>0</v>
      </c>
      <c r="AE192" s="2">
        <v>-103804.21097731421</v>
      </c>
      <c r="AF192" s="2">
        <v>0</v>
      </c>
      <c r="AG192" s="2">
        <v>-103804.21097731421</v>
      </c>
      <c r="AH192" s="2">
        <v>-103804.21097731421</v>
      </c>
      <c r="AI192" s="2">
        <v>80264973.717574671</v>
      </c>
      <c r="AJ192" s="6">
        <v>-7540.7459594170223</v>
      </c>
    </row>
    <row r="193" spans="1:36" x14ac:dyDescent="0.25">
      <c r="A193" s="5" t="s">
        <v>36</v>
      </c>
      <c r="B193" s="2" t="s">
        <v>91</v>
      </c>
      <c r="C193" s="2" t="s">
        <v>94</v>
      </c>
      <c r="D193" s="2">
        <v>3</v>
      </c>
      <c r="E193" s="2">
        <v>2022</v>
      </c>
      <c r="F193" s="2">
        <v>1</v>
      </c>
      <c r="G193" s="2" t="s">
        <v>129</v>
      </c>
      <c r="H193" s="2" t="s">
        <v>35</v>
      </c>
      <c r="I193" s="3">
        <v>79819835.711999997</v>
      </c>
      <c r="J193" s="2">
        <v>4709689.2620000001</v>
      </c>
      <c r="K193" s="2">
        <v>75110146.449999988</v>
      </c>
      <c r="L193" s="2">
        <v>50653881.530000001</v>
      </c>
      <c r="M193" s="2">
        <v>24456264.920000002</v>
      </c>
      <c r="N193" s="2">
        <v>8869789.0862170681</v>
      </c>
      <c r="O193" s="2">
        <f t="shared" si="2"/>
        <v>11.809042460224187</v>
      </c>
      <c r="P193" s="2">
        <v>1604415.8591999998</v>
      </c>
      <c r="Q193" s="2">
        <v>490942.43339641712</v>
      </c>
      <c r="R193" s="2">
        <v>2390548.1962015587</v>
      </c>
      <c r="S193" s="2">
        <v>774063.67537886032</v>
      </c>
      <c r="T193" s="2">
        <v>874607.41748098098</v>
      </c>
      <c r="U193" s="2">
        <v>2183126.7147376663</v>
      </c>
      <c r="V193" s="2">
        <v>552084.78982158448</v>
      </c>
      <c r="W193" s="2">
        <v>0</v>
      </c>
      <c r="X193" s="2">
        <v>15586475.833782934</v>
      </c>
      <c r="Y193" s="2">
        <v>0</v>
      </c>
      <c r="Z193" s="2">
        <v>1759578.9197193042</v>
      </c>
      <c r="AA193" s="2">
        <v>-1759578.9197193042</v>
      </c>
      <c r="AB193" s="2">
        <v>0</v>
      </c>
      <c r="AC193" s="2">
        <v>274676.32214033848</v>
      </c>
      <c r="AD193" s="2">
        <v>-274676.32214033848</v>
      </c>
      <c r="AE193" s="2">
        <v>-2034255.2418596426</v>
      </c>
      <c r="AF193" s="2">
        <v>0</v>
      </c>
      <c r="AG193" s="2">
        <v>13552220.591923289</v>
      </c>
      <c r="AH193" s="2">
        <v>13552220.591923289</v>
      </c>
      <c r="AI193" s="2">
        <v>102080000</v>
      </c>
      <c r="AJ193" s="6">
        <v>24753849.361312501</v>
      </c>
    </row>
    <row r="194" spans="1:36" hidden="1" x14ac:dyDescent="0.25">
      <c r="A194" s="5" t="s">
        <v>32</v>
      </c>
      <c r="B194" s="2" t="s">
        <v>57</v>
      </c>
      <c r="C194" s="2" t="s">
        <v>61</v>
      </c>
      <c r="D194" s="2">
        <v>1</v>
      </c>
      <c r="E194" s="2">
        <v>2022</v>
      </c>
      <c r="F194" s="2">
        <v>1</v>
      </c>
      <c r="G194" s="2" t="s">
        <v>128</v>
      </c>
      <c r="H194" s="2" t="s">
        <v>35</v>
      </c>
      <c r="I194" s="3">
        <v>79553499.102000013</v>
      </c>
      <c r="J194" s="2">
        <v>0</v>
      </c>
      <c r="K194" s="2">
        <v>79553499.102000013</v>
      </c>
      <c r="L194" s="2">
        <v>79485680.846000001</v>
      </c>
      <c r="M194" s="2">
        <v>67818.255999999994</v>
      </c>
      <c r="N194" s="2">
        <v>103399.6493943902</v>
      </c>
      <c r="O194" s="2">
        <f t="shared" ref="O194:O257" si="3">N194/K194*100</f>
        <v>0.129974986093089</v>
      </c>
      <c r="P194" s="2">
        <v>27354.47</v>
      </c>
      <c r="Q194" s="2">
        <v>9618.1910000000007</v>
      </c>
      <c r="R194" s="2">
        <v>27465.967394390194</v>
      </c>
      <c r="S194" s="2">
        <v>2076.4040000000005</v>
      </c>
      <c r="T194" s="2">
        <v>19747.629000000001</v>
      </c>
      <c r="U194" s="2">
        <v>7061.8570000000009</v>
      </c>
      <c r="V194" s="2">
        <v>10075.131000000001</v>
      </c>
      <c r="W194" s="2">
        <v>0</v>
      </c>
      <c r="X194" s="2">
        <v>-35581.393394390187</v>
      </c>
      <c r="Y194" s="2">
        <v>0</v>
      </c>
      <c r="Z194" s="2">
        <v>0</v>
      </c>
      <c r="AA194" s="2">
        <v>0</v>
      </c>
      <c r="AB194" s="2">
        <v>2915</v>
      </c>
      <c r="AC194" s="2">
        <v>1676.3999999999999</v>
      </c>
      <c r="AD194" s="2">
        <v>1238.6000000000001</v>
      </c>
      <c r="AE194" s="2">
        <v>-34342.793394390188</v>
      </c>
      <c r="AF194" s="2">
        <v>0</v>
      </c>
      <c r="AG194" s="2">
        <v>-34342.793394390188</v>
      </c>
      <c r="AH194" s="2">
        <v>-34342.793394390188</v>
      </c>
      <c r="AI194" s="2">
        <v>132000000.00000001</v>
      </c>
      <c r="AJ194" s="6">
        <v>-220000</v>
      </c>
    </row>
    <row r="195" spans="1:36" hidden="1" x14ac:dyDescent="0.25">
      <c r="A195" s="5" t="s">
        <v>32</v>
      </c>
      <c r="B195" s="2" t="s">
        <v>57</v>
      </c>
      <c r="C195" s="2" t="s">
        <v>74</v>
      </c>
      <c r="D195" s="2">
        <v>3</v>
      </c>
      <c r="E195" s="2">
        <v>2023</v>
      </c>
      <c r="F195" s="2">
        <v>1</v>
      </c>
      <c r="G195" s="2" t="s">
        <v>128</v>
      </c>
      <c r="H195" s="2" t="s">
        <v>35</v>
      </c>
      <c r="I195" s="3">
        <v>77507716.30304268</v>
      </c>
      <c r="J195" s="2">
        <v>0</v>
      </c>
      <c r="K195" s="2">
        <v>77507716.30304268</v>
      </c>
      <c r="L195" s="2">
        <v>77214461.085724026</v>
      </c>
      <c r="M195" s="2">
        <v>293255.21731866553</v>
      </c>
      <c r="N195" s="2">
        <v>427108.28600000002</v>
      </c>
      <c r="O195" s="2">
        <f t="shared" si="3"/>
        <v>0.55105260014380431</v>
      </c>
      <c r="P195" s="2">
        <v>56919.61</v>
      </c>
      <c r="Q195" s="2">
        <v>39152.058000000005</v>
      </c>
      <c r="R195" s="2">
        <v>245240.446</v>
      </c>
      <c r="S195" s="2">
        <v>4497.1959999999999</v>
      </c>
      <c r="T195" s="2">
        <v>12659.064</v>
      </c>
      <c r="U195" s="2">
        <v>29325.516000000003</v>
      </c>
      <c r="V195" s="2">
        <v>39314.396000000001</v>
      </c>
      <c r="W195" s="2">
        <v>0</v>
      </c>
      <c r="X195" s="2">
        <v>-133853.06868133449</v>
      </c>
      <c r="Y195" s="2">
        <v>0</v>
      </c>
      <c r="Z195" s="2">
        <v>0</v>
      </c>
      <c r="AA195" s="2">
        <v>0</v>
      </c>
      <c r="AB195" s="2">
        <v>6160</v>
      </c>
      <c r="AC195" s="2">
        <v>0</v>
      </c>
      <c r="AD195" s="2">
        <v>6160</v>
      </c>
      <c r="AE195" s="2">
        <v>-127693.06868133449</v>
      </c>
      <c r="AF195" s="2">
        <v>0</v>
      </c>
      <c r="AG195" s="2">
        <v>-127693.06868133449</v>
      </c>
      <c r="AH195" s="2">
        <v>-127693.06868133449</v>
      </c>
      <c r="AI195" s="2">
        <v>77507716.30304268</v>
      </c>
      <c r="AJ195" s="6">
        <v>0</v>
      </c>
    </row>
    <row r="196" spans="1:36" hidden="1" x14ac:dyDescent="0.25">
      <c r="A196" s="5" t="s">
        <v>32</v>
      </c>
      <c r="B196" s="2" t="s">
        <v>57</v>
      </c>
      <c r="C196" s="2" t="s">
        <v>69</v>
      </c>
      <c r="D196" s="2">
        <v>1</v>
      </c>
      <c r="E196" s="2">
        <v>2023</v>
      </c>
      <c r="F196" s="2">
        <v>1</v>
      </c>
      <c r="G196" s="2" t="s">
        <v>128</v>
      </c>
      <c r="H196" s="2" t="s">
        <v>35</v>
      </c>
      <c r="I196" s="3">
        <v>77415178.569064409</v>
      </c>
      <c r="J196" s="2">
        <v>0</v>
      </c>
      <c r="K196" s="2">
        <v>77415178.569064409</v>
      </c>
      <c r="L196" s="2">
        <v>77193137.444316328</v>
      </c>
      <c r="M196" s="2">
        <v>222041.12474807739</v>
      </c>
      <c r="N196" s="2">
        <v>218027.52000000002</v>
      </c>
      <c r="O196" s="2">
        <f t="shared" si="3"/>
        <v>0.28163407232276955</v>
      </c>
      <c r="P196" s="2">
        <v>35566.665000000001</v>
      </c>
      <c r="Q196" s="2">
        <v>24014.55</v>
      </c>
      <c r="R196" s="2">
        <v>85948.5</v>
      </c>
      <c r="S196" s="2">
        <v>1480.2600000000002</v>
      </c>
      <c r="T196" s="2">
        <v>24649.229999999996</v>
      </c>
      <c r="U196" s="2">
        <v>22204.11</v>
      </c>
      <c r="V196" s="2">
        <v>24164.205000000002</v>
      </c>
      <c r="W196" s="2">
        <v>0</v>
      </c>
      <c r="X196" s="2">
        <v>4013.6047480773923</v>
      </c>
      <c r="Y196" s="2">
        <v>0</v>
      </c>
      <c r="Z196" s="2">
        <v>0</v>
      </c>
      <c r="AA196" s="2">
        <v>0</v>
      </c>
      <c r="AB196" s="2">
        <v>900</v>
      </c>
      <c r="AC196" s="2">
        <v>0</v>
      </c>
      <c r="AD196" s="2">
        <v>900</v>
      </c>
      <c r="AE196" s="2">
        <v>4913.6047480773923</v>
      </c>
      <c r="AF196" s="2">
        <v>0</v>
      </c>
      <c r="AG196" s="2">
        <v>4913.6047480773923</v>
      </c>
      <c r="AH196" s="2">
        <v>4913.6047480773923</v>
      </c>
      <c r="AI196" s="2">
        <v>384915178.56906444</v>
      </c>
      <c r="AJ196" s="6">
        <v>145716.82364068262</v>
      </c>
    </row>
    <row r="197" spans="1:36" x14ac:dyDescent="0.25">
      <c r="A197" s="5" t="s">
        <v>36</v>
      </c>
      <c r="B197" s="2" t="s">
        <v>91</v>
      </c>
      <c r="C197" s="2" t="s">
        <v>117</v>
      </c>
      <c r="D197" s="2">
        <v>1</v>
      </c>
      <c r="E197" s="2">
        <v>2023</v>
      </c>
      <c r="F197" s="2">
        <v>1</v>
      </c>
      <c r="G197" s="2" t="s">
        <v>130</v>
      </c>
      <c r="H197" s="2" t="s">
        <v>37</v>
      </c>
      <c r="I197" s="3">
        <v>76483464</v>
      </c>
      <c r="J197" s="2">
        <v>1469386.28</v>
      </c>
      <c r="K197" s="2">
        <v>75014077.719999984</v>
      </c>
      <c r="L197" s="2">
        <v>26347079.676746786</v>
      </c>
      <c r="M197" s="2">
        <v>48666998.043253198</v>
      </c>
      <c r="N197" s="2">
        <v>22651294.967123028</v>
      </c>
      <c r="O197" s="2">
        <f t="shared" si="3"/>
        <v>30.196058734031229</v>
      </c>
      <c r="P197" s="2">
        <v>431181</v>
      </c>
      <c r="Q197" s="2">
        <v>767381.06199999992</v>
      </c>
      <c r="R197" s="2">
        <v>4109393.5019230768</v>
      </c>
      <c r="S197" s="2">
        <v>4641486.9151999522</v>
      </c>
      <c r="T197" s="2">
        <v>0</v>
      </c>
      <c r="U197" s="2">
        <v>5465882.9779999992</v>
      </c>
      <c r="V197" s="2">
        <v>7235969.5099999998</v>
      </c>
      <c r="W197" s="2">
        <v>0</v>
      </c>
      <c r="X197" s="2">
        <v>26015703.076130174</v>
      </c>
      <c r="Y197" s="2">
        <v>2004990.897068932</v>
      </c>
      <c r="Z197" s="2">
        <v>2358030.8804595545</v>
      </c>
      <c r="AA197" s="2">
        <v>-353039.98339062254</v>
      </c>
      <c r="AB197" s="2">
        <v>20927637.868424714</v>
      </c>
      <c r="AC197" s="2">
        <v>0</v>
      </c>
      <c r="AD197" s="2">
        <v>20927637.868424714</v>
      </c>
      <c r="AE197" s="2">
        <v>46590300.961164266</v>
      </c>
      <c r="AF197" s="2">
        <v>0</v>
      </c>
      <c r="AG197" s="2">
        <v>46590300.961164266</v>
      </c>
      <c r="AH197" s="2">
        <v>40554707.730164267</v>
      </c>
      <c r="AI197" s="2">
        <v>83374999.999999985</v>
      </c>
      <c r="AJ197" s="6">
        <v>43700000</v>
      </c>
    </row>
    <row r="198" spans="1:36" x14ac:dyDescent="0.25">
      <c r="A198" s="5" t="s">
        <v>36</v>
      </c>
      <c r="B198" s="2" t="s">
        <v>53</v>
      </c>
      <c r="C198" s="2" t="s">
        <v>56</v>
      </c>
      <c r="D198" s="2">
        <v>2</v>
      </c>
      <c r="E198" s="2">
        <v>2023</v>
      </c>
      <c r="F198" s="2">
        <v>1</v>
      </c>
      <c r="G198" s="2" t="s">
        <v>128</v>
      </c>
      <c r="H198" s="2" t="s">
        <v>35</v>
      </c>
      <c r="I198" s="3">
        <v>75912222.786400005</v>
      </c>
      <c r="J198" s="2">
        <v>0</v>
      </c>
      <c r="K198" s="2">
        <v>75912222.786400005</v>
      </c>
      <c r="L198" s="2">
        <v>75820176.900000006</v>
      </c>
      <c r="M198" s="2">
        <v>92045.886400002491</v>
      </c>
      <c r="N198" s="2">
        <v>105386.25308938904</v>
      </c>
      <c r="O198" s="2">
        <f t="shared" si="3"/>
        <v>0.13882646195978526</v>
      </c>
      <c r="P198" s="2">
        <v>18109.649999999998</v>
      </c>
      <c r="Q198" s="2">
        <v>23797.252439999997</v>
      </c>
      <c r="R198" s="2">
        <v>32834.713028928585</v>
      </c>
      <c r="S198" s="2">
        <v>15453.208333333332</v>
      </c>
      <c r="T198" s="2">
        <v>4961.3850000000002</v>
      </c>
      <c r="U198" s="2">
        <v>3197.0234871271159</v>
      </c>
      <c r="V198" s="2">
        <v>7033.0208000000021</v>
      </c>
      <c r="W198" s="2">
        <v>0</v>
      </c>
      <c r="X198" s="2">
        <v>-13340.366689386552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-13340.366689386552</v>
      </c>
      <c r="AF198" s="2">
        <v>0</v>
      </c>
      <c r="AG198" s="2">
        <v>-13340.366689386552</v>
      </c>
      <c r="AH198" s="2">
        <v>-13340.366689386552</v>
      </c>
      <c r="AI198" s="2">
        <v>75912222.786400005</v>
      </c>
      <c r="AJ198" s="6">
        <v>-39000</v>
      </c>
    </row>
    <row r="199" spans="1:36" hidden="1" x14ac:dyDescent="0.25">
      <c r="A199" s="5" t="s">
        <v>32</v>
      </c>
      <c r="B199" s="2" t="s">
        <v>57</v>
      </c>
      <c r="C199" s="2" t="s">
        <v>65</v>
      </c>
      <c r="D199" s="2">
        <v>2</v>
      </c>
      <c r="E199" s="2">
        <v>2022</v>
      </c>
      <c r="F199" s="2">
        <v>1</v>
      </c>
      <c r="G199" s="2" t="s">
        <v>128</v>
      </c>
      <c r="H199" s="2" t="s">
        <v>35</v>
      </c>
      <c r="I199" s="3">
        <v>75584365.142000005</v>
      </c>
      <c r="J199" s="2">
        <v>0</v>
      </c>
      <c r="K199" s="2">
        <v>75584365.142000005</v>
      </c>
      <c r="L199" s="2">
        <v>75524910.824000001</v>
      </c>
      <c r="M199" s="2">
        <v>59454.317999999999</v>
      </c>
      <c r="N199" s="2">
        <v>289182.91575175663</v>
      </c>
      <c r="O199" s="2">
        <f t="shared" si="3"/>
        <v>0.38259620916107451</v>
      </c>
      <c r="P199" s="2">
        <v>84040</v>
      </c>
      <c r="Q199" s="2">
        <v>46880.394000000008</v>
      </c>
      <c r="R199" s="2">
        <v>101919.00375175667</v>
      </c>
      <c r="S199" s="2">
        <v>7173.0120000000006</v>
      </c>
      <c r="T199" s="2">
        <v>10406.066000000001</v>
      </c>
      <c r="U199" s="2">
        <v>6483.9940000000006</v>
      </c>
      <c r="V199" s="2">
        <v>32280.446000000004</v>
      </c>
      <c r="W199" s="2">
        <v>0</v>
      </c>
      <c r="X199" s="2">
        <v>-229728.59775175664</v>
      </c>
      <c r="Y199" s="2">
        <v>0</v>
      </c>
      <c r="Z199" s="2">
        <v>0</v>
      </c>
      <c r="AA199" s="2">
        <v>0</v>
      </c>
      <c r="AB199" s="2">
        <v>50796.542579594607</v>
      </c>
      <c r="AC199" s="2">
        <v>7264.4000000000015</v>
      </c>
      <c r="AD199" s="2">
        <v>43532.142579594612</v>
      </c>
      <c r="AE199" s="2">
        <v>-186196.45517216207</v>
      </c>
      <c r="AF199" s="2">
        <v>0</v>
      </c>
      <c r="AG199" s="2">
        <v>-186196.45517216207</v>
      </c>
      <c r="AH199" s="2">
        <v>-186196.45517216207</v>
      </c>
      <c r="AI199" s="2">
        <v>66000000.000000007</v>
      </c>
      <c r="AJ199" s="6">
        <v>0</v>
      </c>
    </row>
    <row r="200" spans="1:36" x14ac:dyDescent="0.25">
      <c r="A200" s="5" t="s">
        <v>36</v>
      </c>
      <c r="B200" s="2" t="s">
        <v>91</v>
      </c>
      <c r="C200" s="2" t="s">
        <v>95</v>
      </c>
      <c r="D200" s="2">
        <v>3</v>
      </c>
      <c r="E200" s="2">
        <v>2022</v>
      </c>
      <c r="F200" s="2">
        <v>1</v>
      </c>
      <c r="G200" s="2" t="s">
        <v>129</v>
      </c>
      <c r="H200" s="2" t="s">
        <v>35</v>
      </c>
      <c r="I200" s="3">
        <v>75395958.022000015</v>
      </c>
      <c r="J200" s="2">
        <v>4785145.222000001</v>
      </c>
      <c r="K200" s="2">
        <v>70610812.800000012</v>
      </c>
      <c r="L200" s="2">
        <v>50373102.692000009</v>
      </c>
      <c r="M200" s="2">
        <v>20237710.108000003</v>
      </c>
      <c r="N200" s="2">
        <v>8718242.0764508266</v>
      </c>
      <c r="O200" s="2">
        <f t="shared" si="3"/>
        <v>12.346893812346577</v>
      </c>
      <c r="P200" s="2">
        <v>1646321.6</v>
      </c>
      <c r="Q200" s="2">
        <v>706546.88345767104</v>
      </c>
      <c r="R200" s="2">
        <v>2086723.4732924958</v>
      </c>
      <c r="S200" s="2">
        <v>641073.27704887814</v>
      </c>
      <c r="T200" s="2">
        <v>819545.2773590039</v>
      </c>
      <c r="U200" s="2">
        <v>2045684.9017958837</v>
      </c>
      <c r="V200" s="2">
        <v>772346.6634968922</v>
      </c>
      <c r="W200" s="2">
        <v>0</v>
      </c>
      <c r="X200" s="2">
        <v>11519468.031549176</v>
      </c>
      <c r="Y200" s="2">
        <v>0</v>
      </c>
      <c r="Z200" s="2">
        <v>1506715.4911025835</v>
      </c>
      <c r="AA200" s="2">
        <v>-1506715.4911025835</v>
      </c>
      <c r="AB200" s="2">
        <v>0</v>
      </c>
      <c r="AC200" s="2">
        <v>270811.40929190844</v>
      </c>
      <c r="AD200" s="2">
        <v>-270811.40929190844</v>
      </c>
      <c r="AE200" s="2">
        <v>-1777526.9003944919</v>
      </c>
      <c r="AF200" s="2">
        <v>0</v>
      </c>
      <c r="AG200" s="2">
        <v>9741941.1311546825</v>
      </c>
      <c r="AH200" s="2">
        <v>9741941.1311546825</v>
      </c>
      <c r="AI200" s="2">
        <v>55660000</v>
      </c>
      <c r="AJ200" s="6">
        <v>8698927.8781189676</v>
      </c>
    </row>
    <row r="201" spans="1:36" hidden="1" x14ac:dyDescent="0.25">
      <c r="A201" s="5" t="s">
        <v>32</v>
      </c>
      <c r="B201" s="2" t="s">
        <v>57</v>
      </c>
      <c r="C201" s="2" t="s">
        <v>74</v>
      </c>
      <c r="D201" s="2">
        <v>2</v>
      </c>
      <c r="E201" s="2">
        <v>2023</v>
      </c>
      <c r="F201" s="2">
        <v>1</v>
      </c>
      <c r="G201" s="2" t="s">
        <v>128</v>
      </c>
      <c r="H201" s="2" t="s">
        <v>35</v>
      </c>
      <c r="I201" s="3">
        <v>75297959.787042454</v>
      </c>
      <c r="J201" s="2">
        <v>0</v>
      </c>
      <c r="K201" s="2">
        <v>75297959.787042454</v>
      </c>
      <c r="L201" s="2">
        <v>74881118.290565148</v>
      </c>
      <c r="M201" s="2">
        <v>416841.49647729873</v>
      </c>
      <c r="N201" s="2">
        <v>204319.35700000002</v>
      </c>
      <c r="O201" s="2">
        <f t="shared" si="3"/>
        <v>0.27134779956569294</v>
      </c>
      <c r="P201" s="2">
        <v>35979.812000000005</v>
      </c>
      <c r="Q201" s="2">
        <v>9578.0630000000001</v>
      </c>
      <c r="R201" s="2">
        <v>129813.057</v>
      </c>
      <c r="S201" s="2">
        <v>2248.598</v>
      </c>
      <c r="T201" s="2">
        <v>8562.4330000000009</v>
      </c>
      <c r="U201" s="2">
        <v>0</v>
      </c>
      <c r="V201" s="2">
        <v>18137.394</v>
      </c>
      <c r="W201" s="2">
        <v>0</v>
      </c>
      <c r="X201" s="2">
        <v>212522.13947729874</v>
      </c>
      <c r="Y201" s="2">
        <v>0</v>
      </c>
      <c r="Z201" s="2">
        <v>0</v>
      </c>
      <c r="AA201" s="2">
        <v>0</v>
      </c>
      <c r="AB201" s="2">
        <v>1760</v>
      </c>
      <c r="AC201" s="2">
        <v>1096.1500000000001</v>
      </c>
      <c r="AD201" s="2">
        <v>663.85</v>
      </c>
      <c r="AE201" s="2">
        <v>213185.98947729875</v>
      </c>
      <c r="AF201" s="2">
        <v>0</v>
      </c>
      <c r="AG201" s="2">
        <v>213185.98947729875</v>
      </c>
      <c r="AH201" s="2">
        <v>213185.98947729875</v>
      </c>
      <c r="AI201" s="2">
        <v>75297959.787042454</v>
      </c>
      <c r="AJ201" s="6">
        <v>0</v>
      </c>
    </row>
    <row r="202" spans="1:36" hidden="1" x14ac:dyDescent="0.25">
      <c r="A202" s="5" t="s">
        <v>32</v>
      </c>
      <c r="B202" s="2" t="s">
        <v>57</v>
      </c>
      <c r="C202" s="2" t="s">
        <v>61</v>
      </c>
      <c r="D202" s="2">
        <v>3</v>
      </c>
      <c r="E202" s="2">
        <v>2022</v>
      </c>
      <c r="F202" s="2">
        <v>1</v>
      </c>
      <c r="G202" s="2" t="s">
        <v>128</v>
      </c>
      <c r="H202" s="2" t="s">
        <v>35</v>
      </c>
      <c r="I202" s="3">
        <v>73794702.295999989</v>
      </c>
      <c r="J202" s="2">
        <v>0</v>
      </c>
      <c r="K202" s="2">
        <v>73794702.295999989</v>
      </c>
      <c r="L202" s="2">
        <v>73732608.964000002</v>
      </c>
      <c r="M202" s="2">
        <v>62093.331999999995</v>
      </c>
      <c r="N202" s="2">
        <v>111726.82269778094</v>
      </c>
      <c r="O202" s="2">
        <f t="shared" si="3"/>
        <v>0.1514022270184523</v>
      </c>
      <c r="P202" s="2">
        <v>34814.78</v>
      </c>
      <c r="Q202" s="2">
        <v>12241.333999999999</v>
      </c>
      <c r="R202" s="2">
        <v>34994.61469778094</v>
      </c>
      <c r="S202" s="2">
        <v>5498.6959999999999</v>
      </c>
      <c r="T202" s="2">
        <v>7604.1839999999993</v>
      </c>
      <c r="U202" s="2">
        <v>6236.7759999999998</v>
      </c>
      <c r="V202" s="2">
        <v>10336.437999999998</v>
      </c>
      <c r="W202" s="2">
        <v>0</v>
      </c>
      <c r="X202" s="2">
        <v>-49633.490697780944</v>
      </c>
      <c r="Y202" s="2">
        <v>0</v>
      </c>
      <c r="Z202" s="2">
        <v>0</v>
      </c>
      <c r="AA202" s="2">
        <v>0</v>
      </c>
      <c r="AB202" s="2">
        <v>29456.126277110747</v>
      </c>
      <c r="AC202" s="2">
        <v>355.6</v>
      </c>
      <c r="AD202" s="2">
        <v>29100.526277110748</v>
      </c>
      <c r="AE202" s="2">
        <v>-20532.964420670192</v>
      </c>
      <c r="AF202" s="2">
        <v>0</v>
      </c>
      <c r="AG202" s="2">
        <v>-20532.964420670192</v>
      </c>
      <c r="AH202" s="2">
        <v>-20532.964420670192</v>
      </c>
      <c r="AI202" s="2">
        <v>153999999.99999997</v>
      </c>
      <c r="AJ202" s="6">
        <v>-321999.99999999994</v>
      </c>
    </row>
    <row r="203" spans="1:36" hidden="1" x14ac:dyDescent="0.25">
      <c r="A203" s="5" t="s">
        <v>32</v>
      </c>
      <c r="B203" s="2" t="s">
        <v>57</v>
      </c>
      <c r="C203" s="2" t="s">
        <v>59</v>
      </c>
      <c r="D203" s="2">
        <v>1</v>
      </c>
      <c r="E203" s="2">
        <v>2022</v>
      </c>
      <c r="F203" s="2">
        <v>1</v>
      </c>
      <c r="G203" s="2" t="s">
        <v>129</v>
      </c>
      <c r="H203" s="2" t="s">
        <v>35</v>
      </c>
      <c r="I203" s="3">
        <v>73329220</v>
      </c>
      <c r="J203" s="2">
        <v>2560700</v>
      </c>
      <c r="K203" s="2">
        <v>70768520</v>
      </c>
      <c r="L203" s="2">
        <v>46594926.670662008</v>
      </c>
      <c r="M203" s="2">
        <v>24173593.329337999</v>
      </c>
      <c r="N203" s="2">
        <v>10310205.767871952</v>
      </c>
      <c r="O203" s="2">
        <f t="shared" si="3"/>
        <v>14.568915342403589</v>
      </c>
      <c r="P203" s="2">
        <v>1414800</v>
      </c>
      <c r="Q203" s="2">
        <v>922301.48</v>
      </c>
      <c r="R203" s="2">
        <v>2479384.7678719517</v>
      </c>
      <c r="S203" s="2">
        <v>348083.36000000004</v>
      </c>
      <c r="T203" s="2">
        <v>1263225.94</v>
      </c>
      <c r="U203" s="2">
        <v>2508793.2999999998</v>
      </c>
      <c r="V203" s="2">
        <v>1373616.9200000002</v>
      </c>
      <c r="W203" s="2">
        <v>0</v>
      </c>
      <c r="X203" s="2">
        <v>13863387.561466044</v>
      </c>
      <c r="Y203" s="2">
        <v>1796.0790975846533</v>
      </c>
      <c r="Z203" s="2">
        <v>2133878.1800000002</v>
      </c>
      <c r="AA203" s="2">
        <v>-2132082.1009024149</v>
      </c>
      <c r="AB203" s="2">
        <v>64600</v>
      </c>
      <c r="AC203" s="2">
        <v>64600</v>
      </c>
      <c r="AD203" s="2">
        <v>0</v>
      </c>
      <c r="AE203" s="2">
        <v>11731305.46056363</v>
      </c>
      <c r="AF203" s="2">
        <v>0</v>
      </c>
      <c r="AG203" s="2">
        <v>11731305.46056363</v>
      </c>
      <c r="AH203" s="2">
        <v>11731305.46056363</v>
      </c>
      <c r="AI203" s="2">
        <v>72000000</v>
      </c>
      <c r="AJ203" s="6">
        <v>8051745.4000000004</v>
      </c>
    </row>
    <row r="204" spans="1:36" hidden="1" x14ac:dyDescent="0.25">
      <c r="A204" s="5" t="s">
        <v>32</v>
      </c>
      <c r="B204" s="2" t="s">
        <v>57</v>
      </c>
      <c r="C204" s="2" t="s">
        <v>62</v>
      </c>
      <c r="D204" s="2">
        <v>3</v>
      </c>
      <c r="E204" s="2">
        <v>2022</v>
      </c>
      <c r="F204" s="2">
        <v>1</v>
      </c>
      <c r="G204" s="2" t="s">
        <v>128</v>
      </c>
      <c r="H204" s="2" t="s">
        <v>35</v>
      </c>
      <c r="I204" s="3">
        <v>72671600.689999998</v>
      </c>
      <c r="J204" s="2">
        <v>0</v>
      </c>
      <c r="K204" s="2">
        <v>72671600.689999998</v>
      </c>
      <c r="L204" s="2">
        <v>72599461.939999998</v>
      </c>
      <c r="M204" s="2">
        <v>72138.75</v>
      </c>
      <c r="N204" s="2">
        <v>98075.379186156439</v>
      </c>
      <c r="O204" s="2">
        <f t="shared" si="3"/>
        <v>0.13495695464934507</v>
      </c>
      <c r="P204" s="2">
        <v>19250</v>
      </c>
      <c r="Q204" s="2">
        <v>8376.68</v>
      </c>
      <c r="R204" s="2">
        <v>35150.529186156447</v>
      </c>
      <c r="S204" s="2">
        <v>7099.24</v>
      </c>
      <c r="T204" s="2">
        <v>7683.2899999999991</v>
      </c>
      <c r="U204" s="2">
        <v>7233.48</v>
      </c>
      <c r="V204" s="2">
        <v>13282.16</v>
      </c>
      <c r="W204" s="2">
        <v>0</v>
      </c>
      <c r="X204" s="2">
        <v>-25936.629186156446</v>
      </c>
      <c r="Y204" s="2">
        <v>0</v>
      </c>
      <c r="Z204" s="2">
        <v>0</v>
      </c>
      <c r="AA204" s="2">
        <v>0</v>
      </c>
      <c r="AB204" s="2">
        <v>28939.498766277848</v>
      </c>
      <c r="AC204" s="2">
        <v>254</v>
      </c>
      <c r="AD204" s="2">
        <v>28685.498766277848</v>
      </c>
      <c r="AE204" s="2">
        <v>2748.8695801213989</v>
      </c>
      <c r="AF204" s="2">
        <v>0</v>
      </c>
      <c r="AG204" s="2">
        <v>2748.8695801213989</v>
      </c>
      <c r="AH204" s="2">
        <v>2748.8695801213989</v>
      </c>
      <c r="AI204" s="2">
        <v>110000000</v>
      </c>
      <c r="AJ204" s="6">
        <v>-235000</v>
      </c>
    </row>
    <row r="205" spans="1:36" hidden="1" x14ac:dyDescent="0.25">
      <c r="A205" s="5" t="s">
        <v>41</v>
      </c>
      <c r="B205" s="2" t="s">
        <v>42</v>
      </c>
      <c r="C205" s="2" t="s">
        <v>45</v>
      </c>
      <c r="D205" s="2">
        <v>1</v>
      </c>
      <c r="E205" s="2">
        <v>2023</v>
      </c>
      <c r="F205" s="2">
        <v>1</v>
      </c>
      <c r="G205" s="2" t="s">
        <v>128</v>
      </c>
      <c r="H205" s="2" t="s">
        <v>35</v>
      </c>
      <c r="I205" s="3">
        <v>72307907</v>
      </c>
      <c r="J205" s="2">
        <v>0</v>
      </c>
      <c r="K205" s="2">
        <v>72307907</v>
      </c>
      <c r="L205" s="2">
        <v>72081674</v>
      </c>
      <c r="M205" s="2">
        <v>226233</v>
      </c>
      <c r="N205" s="2">
        <v>184577.76129921345</v>
      </c>
      <c r="O205" s="2">
        <f t="shared" si="3"/>
        <v>0.25526635876656401</v>
      </c>
      <c r="P205" s="2">
        <v>9955.5556799999995</v>
      </c>
      <c r="Q205" s="2">
        <v>11262.341881</v>
      </c>
      <c r="R205" s="2">
        <v>72324.669739110293</v>
      </c>
      <c r="S205" s="2">
        <v>6215.2999999999993</v>
      </c>
      <c r="T205" s="2">
        <v>53834.863839103207</v>
      </c>
      <c r="U205" s="2">
        <v>22623.3</v>
      </c>
      <c r="V205" s="2">
        <v>8361.7301599999992</v>
      </c>
      <c r="W205" s="2">
        <v>0</v>
      </c>
      <c r="X205" s="2">
        <v>41655.238700786504</v>
      </c>
      <c r="Y205" s="2">
        <v>9574.6336139610194</v>
      </c>
      <c r="Z205" s="2">
        <v>13274.633984443592</v>
      </c>
      <c r="AA205" s="2">
        <v>-3700.0003704825717</v>
      </c>
      <c r="AB205" s="2">
        <v>2030</v>
      </c>
      <c r="AC205" s="2">
        <v>420</v>
      </c>
      <c r="AD205" s="2">
        <v>1610</v>
      </c>
      <c r="AE205" s="2">
        <v>39565.238330303924</v>
      </c>
      <c r="AF205" s="2">
        <v>0</v>
      </c>
      <c r="AG205" s="2">
        <v>39565.238330303924</v>
      </c>
      <c r="AH205" s="2">
        <v>39565.238330303924</v>
      </c>
      <c r="AI205" s="2">
        <v>142307907</v>
      </c>
      <c r="AJ205" s="6">
        <v>30800</v>
      </c>
    </row>
    <row r="206" spans="1:36" hidden="1" x14ac:dyDescent="0.25">
      <c r="A206" s="5" t="s">
        <v>41</v>
      </c>
      <c r="B206" s="2" t="s">
        <v>42</v>
      </c>
      <c r="C206" s="2" t="s">
        <v>44</v>
      </c>
      <c r="D206" s="2">
        <v>1</v>
      </c>
      <c r="E206" s="2">
        <v>2023</v>
      </c>
      <c r="F206" s="2">
        <v>1</v>
      </c>
      <c r="G206" s="2" t="s">
        <v>129</v>
      </c>
      <c r="H206" s="2" t="s">
        <v>35</v>
      </c>
      <c r="I206" s="3">
        <v>69601791</v>
      </c>
      <c r="J206" s="2">
        <v>6071591.3100000005</v>
      </c>
      <c r="K206" s="2">
        <v>63530199.689999998</v>
      </c>
      <c r="L206" s="2">
        <v>47605142.058000006</v>
      </c>
      <c r="M206" s="2">
        <v>15925057.632000001</v>
      </c>
      <c r="N206" s="2">
        <v>9324586.8868285976</v>
      </c>
      <c r="O206" s="2">
        <f t="shared" si="3"/>
        <v>14.677408433042183</v>
      </c>
      <c r="P206" s="2">
        <v>2742666.6616799999</v>
      </c>
      <c r="Q206" s="2">
        <v>882080.66816750006</v>
      </c>
      <c r="R206" s="2">
        <v>1846325.8410677658</v>
      </c>
      <c r="S206" s="2">
        <v>332937.39533333335</v>
      </c>
      <c r="T206" s="2">
        <v>1123739.4349</v>
      </c>
      <c r="U206" s="2">
        <v>1592505.7632000002</v>
      </c>
      <c r="V206" s="2">
        <v>804331.1224799999</v>
      </c>
      <c r="W206" s="2">
        <v>0</v>
      </c>
      <c r="X206" s="2">
        <v>6600470.7451714016</v>
      </c>
      <c r="Y206" s="2">
        <v>1310.4837599999998</v>
      </c>
      <c r="Z206" s="2">
        <v>1416618.7039627666</v>
      </c>
      <c r="AA206" s="2">
        <v>-1415308.2202027664</v>
      </c>
      <c r="AB206" s="2">
        <v>5780</v>
      </c>
      <c r="AC206" s="2">
        <v>0</v>
      </c>
      <c r="AD206" s="2">
        <v>5780</v>
      </c>
      <c r="AE206" s="2">
        <v>5190942.5249686353</v>
      </c>
      <c r="AF206" s="2">
        <v>0</v>
      </c>
      <c r="AG206" s="2">
        <v>5190942.5249686353</v>
      </c>
      <c r="AH206" s="2">
        <v>5190942.5249686353</v>
      </c>
      <c r="AI206" s="2">
        <v>77860000</v>
      </c>
      <c r="AJ206" s="6">
        <v>5965252.0473157428</v>
      </c>
    </row>
    <row r="207" spans="1:36" x14ac:dyDescent="0.25">
      <c r="A207" s="5" t="s">
        <v>36</v>
      </c>
      <c r="B207" s="2" t="s">
        <v>91</v>
      </c>
      <c r="C207" s="2" t="s">
        <v>99</v>
      </c>
      <c r="D207" s="2">
        <v>3</v>
      </c>
      <c r="E207" s="2">
        <v>2022</v>
      </c>
      <c r="F207" s="2">
        <v>1</v>
      </c>
      <c r="G207" s="2" t="s">
        <v>128</v>
      </c>
      <c r="H207" s="2" t="s">
        <v>35</v>
      </c>
      <c r="I207" s="3">
        <v>69361424.329396203</v>
      </c>
      <c r="J207" s="2">
        <v>0</v>
      </c>
      <c r="K207" s="2">
        <v>69361424.329396203</v>
      </c>
      <c r="L207" s="2">
        <v>69196629.325890303</v>
      </c>
      <c r="M207" s="2">
        <v>164795.00350590801</v>
      </c>
      <c r="N207" s="2">
        <v>348162.37469030375</v>
      </c>
      <c r="O207" s="2">
        <f t="shared" si="3"/>
        <v>0.50195390024992381</v>
      </c>
      <c r="P207" s="2">
        <v>33250</v>
      </c>
      <c r="Q207" s="2">
        <v>11587.643999999998</v>
      </c>
      <c r="R207" s="2">
        <v>278344.94251304958</v>
      </c>
      <c r="S207" s="2">
        <v>0</v>
      </c>
      <c r="T207" s="2">
        <v>5295.2538266634874</v>
      </c>
      <c r="U207" s="2">
        <v>16479.500350590799</v>
      </c>
      <c r="V207" s="2">
        <v>3205.0339999999997</v>
      </c>
      <c r="W207" s="2">
        <v>0</v>
      </c>
      <c r="X207" s="2">
        <v>-183367.3711843958</v>
      </c>
      <c r="Y207" s="2">
        <v>122121.20787814057</v>
      </c>
      <c r="Z207" s="2">
        <v>0</v>
      </c>
      <c r="AA207" s="2">
        <v>122121.20787814057</v>
      </c>
      <c r="AB207" s="2">
        <v>3040</v>
      </c>
      <c r="AC207" s="2">
        <v>0</v>
      </c>
      <c r="AD207" s="2">
        <v>3040</v>
      </c>
      <c r="AE207" s="2">
        <v>-58206.163306255221</v>
      </c>
      <c r="AF207" s="2">
        <v>0</v>
      </c>
      <c r="AG207" s="2">
        <v>-58206.163306255221</v>
      </c>
      <c r="AH207" s="2">
        <v>-58206.163306255221</v>
      </c>
      <c r="AI207" s="2">
        <v>35625000</v>
      </c>
      <c r="AJ207" s="6">
        <v>0</v>
      </c>
    </row>
    <row r="208" spans="1:36" x14ac:dyDescent="0.25">
      <c r="A208" s="5" t="s">
        <v>36</v>
      </c>
      <c r="B208" s="2" t="s">
        <v>91</v>
      </c>
      <c r="C208" s="2" t="s">
        <v>116</v>
      </c>
      <c r="D208" s="2">
        <v>2</v>
      </c>
      <c r="E208" s="2">
        <v>2023</v>
      </c>
      <c r="F208" s="2">
        <v>1</v>
      </c>
      <c r="G208" s="2" t="s">
        <v>128</v>
      </c>
      <c r="H208" s="2" t="s">
        <v>37</v>
      </c>
      <c r="I208" s="3">
        <v>68976228</v>
      </c>
      <c r="J208" s="2">
        <v>0</v>
      </c>
      <c r="K208" s="2">
        <v>68976228</v>
      </c>
      <c r="L208" s="2">
        <v>68958108</v>
      </c>
      <c r="M208" s="2">
        <v>18120</v>
      </c>
      <c r="N208" s="2">
        <v>0</v>
      </c>
      <c r="O208" s="2">
        <f t="shared" si="3"/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18120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18120</v>
      </c>
      <c r="AF208" s="2">
        <v>0</v>
      </c>
      <c r="AG208" s="2">
        <v>18120</v>
      </c>
      <c r="AH208" s="2">
        <v>18120</v>
      </c>
      <c r="AI208" s="2">
        <v>68976228</v>
      </c>
      <c r="AJ208" s="6">
        <v>0</v>
      </c>
    </row>
    <row r="209" spans="1:36" x14ac:dyDescent="0.25">
      <c r="A209" s="5" t="s">
        <v>36</v>
      </c>
      <c r="B209" s="2" t="s">
        <v>53</v>
      </c>
      <c r="C209" s="2" t="s">
        <v>54</v>
      </c>
      <c r="D209" s="2">
        <v>1</v>
      </c>
      <c r="E209" s="2">
        <v>2023</v>
      </c>
      <c r="F209" s="2">
        <v>1</v>
      </c>
      <c r="G209" s="2" t="s">
        <v>129</v>
      </c>
      <c r="H209" s="2" t="s">
        <v>35</v>
      </c>
      <c r="I209" s="3">
        <v>67733497</v>
      </c>
      <c r="J209" s="2">
        <v>7084402</v>
      </c>
      <c r="K209" s="2">
        <v>60649095</v>
      </c>
      <c r="L209" s="2">
        <v>46367301.721000001</v>
      </c>
      <c r="M209" s="2">
        <v>14281793.279000001</v>
      </c>
      <c r="N209" s="2">
        <v>8091062.4746541781</v>
      </c>
      <c r="O209" s="2">
        <f t="shared" si="3"/>
        <v>13.34078022871434</v>
      </c>
      <c r="P209" s="2">
        <v>1360258.9000000001</v>
      </c>
      <c r="Q209" s="2">
        <v>786293.62616837514</v>
      </c>
      <c r="R209" s="2">
        <v>2153307.6912592594</v>
      </c>
      <c r="S209" s="2">
        <v>1393146.1808333334</v>
      </c>
      <c r="T209" s="2">
        <v>802492.99514882476</v>
      </c>
      <c r="U209" s="2">
        <v>910576.70930438605</v>
      </c>
      <c r="V209" s="2">
        <v>684986.3719400001</v>
      </c>
      <c r="W209" s="2">
        <v>0</v>
      </c>
      <c r="X209" s="2">
        <v>6190730.804345822</v>
      </c>
      <c r="Y209" s="2">
        <v>0</v>
      </c>
      <c r="Z209" s="2">
        <v>511565.91675815574</v>
      </c>
      <c r="AA209" s="2">
        <v>-511565.91675815574</v>
      </c>
      <c r="AB209" s="2">
        <v>32110</v>
      </c>
      <c r="AC209" s="2">
        <v>0</v>
      </c>
      <c r="AD209" s="2">
        <v>32110</v>
      </c>
      <c r="AE209" s="2">
        <v>5711274.8875876665</v>
      </c>
      <c r="AF209" s="2">
        <v>0</v>
      </c>
      <c r="AG209" s="2">
        <v>5711274.8875876665</v>
      </c>
      <c r="AH209" s="2">
        <v>5711274.8875876665</v>
      </c>
      <c r="AI209" s="2">
        <v>41080000</v>
      </c>
      <c r="AJ209" s="6">
        <v>1924000</v>
      </c>
    </row>
    <row r="210" spans="1:36" hidden="1" x14ac:dyDescent="0.25">
      <c r="A210" s="5" t="s">
        <v>32</v>
      </c>
      <c r="B210" s="2" t="s">
        <v>57</v>
      </c>
      <c r="C210" s="2" t="s">
        <v>59</v>
      </c>
      <c r="D210" s="2">
        <v>3</v>
      </c>
      <c r="E210" s="2">
        <v>2022</v>
      </c>
      <c r="F210" s="2">
        <v>1</v>
      </c>
      <c r="G210" s="2" t="s">
        <v>129</v>
      </c>
      <c r="H210" s="2" t="s">
        <v>35</v>
      </c>
      <c r="I210" s="3">
        <v>67049038</v>
      </c>
      <c r="J210" s="2">
        <v>3553729.1999999997</v>
      </c>
      <c r="K210" s="2">
        <v>63495308.799999997</v>
      </c>
      <c r="L210" s="2">
        <v>46349592.135379396</v>
      </c>
      <c r="M210" s="2">
        <v>17145716.664620597</v>
      </c>
      <c r="N210" s="2">
        <v>7911842.729696692</v>
      </c>
      <c r="O210" s="2">
        <f t="shared" si="3"/>
        <v>12.46051539747247</v>
      </c>
      <c r="P210" s="2">
        <v>990360</v>
      </c>
      <c r="Q210" s="2">
        <v>651144.31200000003</v>
      </c>
      <c r="R210" s="2">
        <v>1759272.5296966936</v>
      </c>
      <c r="S210" s="2">
        <v>566378.10599999991</v>
      </c>
      <c r="T210" s="2">
        <v>839317.83599999989</v>
      </c>
      <c r="U210" s="2">
        <v>2198264.054</v>
      </c>
      <c r="V210" s="2">
        <v>907105.89199999988</v>
      </c>
      <c r="W210" s="2">
        <v>0</v>
      </c>
      <c r="X210" s="2">
        <v>9233873.9349239059</v>
      </c>
      <c r="Y210" s="2">
        <v>2799.5612021822817</v>
      </c>
      <c r="Z210" s="2">
        <v>1658977.8659999999</v>
      </c>
      <c r="AA210" s="2">
        <v>-1656178.304797818</v>
      </c>
      <c r="AB210" s="2">
        <v>53690</v>
      </c>
      <c r="AC210" s="2">
        <v>53690</v>
      </c>
      <c r="AD210" s="2">
        <v>0</v>
      </c>
      <c r="AE210" s="2">
        <v>7577695.630126087</v>
      </c>
      <c r="AF210" s="2">
        <v>0</v>
      </c>
      <c r="AG210" s="2">
        <v>7577695.630126087</v>
      </c>
      <c r="AH210" s="2">
        <v>7577695.630126087</v>
      </c>
      <c r="AI210" s="2">
        <v>55300000</v>
      </c>
      <c r="AJ210" s="6">
        <v>7049607.7001582384</v>
      </c>
    </row>
    <row r="211" spans="1:36" hidden="1" x14ac:dyDescent="0.25">
      <c r="A211" s="5" t="s">
        <v>32</v>
      </c>
      <c r="B211" s="2" t="s">
        <v>89</v>
      </c>
      <c r="C211" s="2" t="s">
        <v>90</v>
      </c>
      <c r="D211" s="2">
        <v>1</v>
      </c>
      <c r="E211" s="2">
        <v>2023</v>
      </c>
      <c r="F211" s="2">
        <v>1</v>
      </c>
      <c r="G211" s="2" t="s">
        <v>128</v>
      </c>
      <c r="H211" s="2" t="s">
        <v>35</v>
      </c>
      <c r="I211" s="3">
        <v>66536123.500000007</v>
      </c>
      <c r="J211" s="2">
        <v>0</v>
      </c>
      <c r="K211" s="2">
        <v>66536123.500000007</v>
      </c>
      <c r="L211" s="2">
        <v>66483631.500000015</v>
      </c>
      <c r="M211" s="2">
        <v>52492</v>
      </c>
      <c r="N211" s="2">
        <v>60281.221000000005</v>
      </c>
      <c r="O211" s="2">
        <f t="shared" si="3"/>
        <v>9.0599238171727867E-2</v>
      </c>
      <c r="P211" s="2">
        <v>6906.581000000001</v>
      </c>
      <c r="Q211" s="2">
        <v>5001.4030000000002</v>
      </c>
      <c r="R211" s="2">
        <v>20386.871999999999</v>
      </c>
      <c r="S211" s="2">
        <v>507.69400000000007</v>
      </c>
      <c r="T211" s="2">
        <v>6456.0649999999996</v>
      </c>
      <c r="U211" s="2">
        <v>5249.2</v>
      </c>
      <c r="V211" s="2">
        <v>15773.405999999999</v>
      </c>
      <c r="W211" s="2">
        <v>0</v>
      </c>
      <c r="X211" s="2">
        <v>-7789.2210000000014</v>
      </c>
      <c r="Y211" s="2">
        <v>0</v>
      </c>
      <c r="Z211" s="2">
        <v>0</v>
      </c>
      <c r="AA211" s="2">
        <v>0</v>
      </c>
      <c r="AB211" s="2">
        <v>2915.0990000000002</v>
      </c>
      <c r="AC211" s="2">
        <v>279.40000000000003</v>
      </c>
      <c r="AD211" s="2">
        <v>2635.6990000000001</v>
      </c>
      <c r="AE211" s="2">
        <v>-5153.5220000000008</v>
      </c>
      <c r="AF211" s="2">
        <v>0</v>
      </c>
      <c r="AG211" s="2">
        <v>-5153.5220000000008</v>
      </c>
      <c r="AH211" s="2">
        <v>-5153.5220000000008</v>
      </c>
      <c r="AI211" s="2">
        <v>180155123.5</v>
      </c>
      <c r="AJ211" s="6">
        <v>0</v>
      </c>
    </row>
    <row r="212" spans="1:36" x14ac:dyDescent="0.25">
      <c r="A212" s="5" t="s">
        <v>36</v>
      </c>
      <c r="B212" s="2" t="s">
        <v>53</v>
      </c>
      <c r="C212" s="2" t="s">
        <v>55</v>
      </c>
      <c r="D212" s="2">
        <v>3</v>
      </c>
      <c r="E212" s="2">
        <v>2023</v>
      </c>
      <c r="F212" s="2">
        <v>1</v>
      </c>
      <c r="G212" s="2" t="s">
        <v>128</v>
      </c>
      <c r="H212" s="2" t="s">
        <v>35</v>
      </c>
      <c r="I212" s="3">
        <v>62646420.07</v>
      </c>
      <c r="J212" s="2">
        <v>0</v>
      </c>
      <c r="K212" s="2">
        <v>62646420.07</v>
      </c>
      <c r="L212" s="2">
        <v>62564825</v>
      </c>
      <c r="M212" s="2">
        <v>81595.070000004765</v>
      </c>
      <c r="N212" s="2">
        <v>185463.12526206329</v>
      </c>
      <c r="O212" s="2">
        <f t="shared" si="3"/>
        <v>0.29604744382014181</v>
      </c>
      <c r="P212" s="2">
        <v>37500</v>
      </c>
      <c r="Q212" s="2">
        <v>55741.624499999998</v>
      </c>
      <c r="R212" s="2">
        <v>63467.125000000007</v>
      </c>
      <c r="S212" s="2">
        <v>14045.3125</v>
      </c>
      <c r="T212" s="2">
        <v>1925.75</v>
      </c>
      <c r="U212" s="2">
        <v>1262.5757620632787</v>
      </c>
      <c r="V212" s="2">
        <v>11520.737499999999</v>
      </c>
      <c r="W212" s="2">
        <v>0</v>
      </c>
      <c r="X212" s="2">
        <v>-103868.05526205854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-103868.05526205854</v>
      </c>
      <c r="AF212" s="2">
        <v>0</v>
      </c>
      <c r="AG212" s="2">
        <v>-103868.05526205854</v>
      </c>
      <c r="AH212" s="2">
        <v>-103868.05526205854</v>
      </c>
      <c r="AI212" s="2">
        <v>62646420.07</v>
      </c>
      <c r="AJ212" s="6">
        <v>-50000</v>
      </c>
    </row>
    <row r="213" spans="1:36" hidden="1" x14ac:dyDescent="0.25">
      <c r="A213" s="5" t="s">
        <v>41</v>
      </c>
      <c r="B213" s="2" t="s">
        <v>87</v>
      </c>
      <c r="C213" s="2" t="s">
        <v>88</v>
      </c>
      <c r="D213" s="2">
        <v>1</v>
      </c>
      <c r="E213" s="2">
        <v>2023</v>
      </c>
      <c r="F213" s="2">
        <v>1</v>
      </c>
      <c r="G213" s="2" t="s">
        <v>128</v>
      </c>
      <c r="H213" s="2" t="s">
        <v>35</v>
      </c>
      <c r="I213" s="3">
        <v>62078583</v>
      </c>
      <c r="J213" s="2">
        <v>0</v>
      </c>
      <c r="K213" s="2">
        <v>62078583</v>
      </c>
      <c r="L213" s="2">
        <v>62036233</v>
      </c>
      <c r="M213" s="2">
        <v>42350</v>
      </c>
      <c r="N213" s="2">
        <v>450064.63086120703</v>
      </c>
      <c r="O213" s="2">
        <f t="shared" si="3"/>
        <v>0.72499179122888002</v>
      </c>
      <c r="P213" s="2">
        <v>41627.249999999993</v>
      </c>
      <c r="Q213" s="2">
        <v>107136.13176</v>
      </c>
      <c r="R213" s="2">
        <v>175597.68303000001</v>
      </c>
      <c r="S213" s="2">
        <v>4536</v>
      </c>
      <c r="T213" s="2">
        <v>73573.088091207086</v>
      </c>
      <c r="U213" s="2">
        <v>4235</v>
      </c>
      <c r="V213" s="2">
        <v>43359.477980000003</v>
      </c>
      <c r="W213" s="2">
        <v>11157.365519999999</v>
      </c>
      <c r="X213" s="2">
        <v>-418871.99638120708</v>
      </c>
      <c r="Y213" s="2">
        <v>2715.2717899999993</v>
      </c>
      <c r="Z213" s="2">
        <v>56519.455999999998</v>
      </c>
      <c r="AA213" s="2">
        <v>-53804.184210000007</v>
      </c>
      <c r="AB213" s="2">
        <v>0</v>
      </c>
      <c r="AC213" s="2">
        <v>0</v>
      </c>
      <c r="AD213" s="2">
        <v>0</v>
      </c>
      <c r="AE213" s="2">
        <v>-472676.18059120711</v>
      </c>
      <c r="AF213" s="2">
        <v>0</v>
      </c>
      <c r="AG213" s="2">
        <v>-472676.18059120711</v>
      </c>
      <c r="AH213" s="2">
        <v>-472676.18059120711</v>
      </c>
      <c r="AI213" s="2">
        <v>146078583</v>
      </c>
      <c r="AJ213" s="6">
        <v>-16800</v>
      </c>
    </row>
    <row r="214" spans="1:36" hidden="1" x14ac:dyDescent="0.25">
      <c r="A214" s="5" t="s">
        <v>32</v>
      </c>
      <c r="B214" s="2" t="s">
        <v>89</v>
      </c>
      <c r="C214" s="2" t="s">
        <v>90</v>
      </c>
      <c r="D214" s="2">
        <v>3</v>
      </c>
      <c r="E214" s="2">
        <v>2023</v>
      </c>
      <c r="F214" s="2">
        <v>1</v>
      </c>
      <c r="G214" s="2" t="s">
        <v>128</v>
      </c>
      <c r="H214" s="2" t="s">
        <v>35</v>
      </c>
      <c r="I214" s="3">
        <v>62039168</v>
      </c>
      <c r="J214" s="2">
        <v>0</v>
      </c>
      <c r="K214" s="2">
        <v>62039168</v>
      </c>
      <c r="L214" s="2">
        <v>61984120</v>
      </c>
      <c r="M214" s="2">
        <v>55048</v>
      </c>
      <c r="N214" s="2">
        <v>134896.016</v>
      </c>
      <c r="O214" s="2">
        <f t="shared" si="3"/>
        <v>0.21743685537497859</v>
      </c>
      <c r="P214" s="2">
        <v>18240</v>
      </c>
      <c r="Q214" s="2">
        <v>14524.880000000001</v>
      </c>
      <c r="R214" s="2">
        <v>29653.632000000001</v>
      </c>
      <c r="S214" s="2">
        <v>738.46400000000006</v>
      </c>
      <c r="T214" s="2">
        <v>49980.495999999999</v>
      </c>
      <c r="U214" s="2">
        <v>6640.7520000000013</v>
      </c>
      <c r="V214" s="2">
        <v>15117.792000000001</v>
      </c>
      <c r="W214" s="2">
        <v>0</v>
      </c>
      <c r="X214" s="2">
        <v>-79848.016000000003</v>
      </c>
      <c r="Y214" s="2">
        <v>0</v>
      </c>
      <c r="Z214" s="2">
        <v>0</v>
      </c>
      <c r="AA214" s="2">
        <v>0</v>
      </c>
      <c r="AB214" s="2">
        <v>4795.2480000000005</v>
      </c>
      <c r="AC214" s="2">
        <v>812.8</v>
      </c>
      <c r="AD214" s="2">
        <v>3982.4480000000003</v>
      </c>
      <c r="AE214" s="2">
        <v>-75865.567999999999</v>
      </c>
      <c r="AF214" s="2">
        <v>0</v>
      </c>
      <c r="AG214" s="2">
        <v>-75865.567999999999</v>
      </c>
      <c r="AH214" s="2">
        <v>-75865.567999999999</v>
      </c>
      <c r="AI214" s="2">
        <v>62039168</v>
      </c>
      <c r="AJ214" s="6">
        <v>0</v>
      </c>
    </row>
    <row r="215" spans="1:36" hidden="1" x14ac:dyDescent="0.25">
      <c r="A215" s="5" t="s">
        <v>41</v>
      </c>
      <c r="B215" s="2" t="s">
        <v>87</v>
      </c>
      <c r="C215" s="2" t="s">
        <v>88</v>
      </c>
      <c r="D215" s="2">
        <v>3</v>
      </c>
      <c r="E215" s="2">
        <v>2023</v>
      </c>
      <c r="F215" s="2">
        <v>1</v>
      </c>
      <c r="G215" s="2" t="s">
        <v>128</v>
      </c>
      <c r="H215" s="2" t="s">
        <v>35</v>
      </c>
      <c r="I215" s="3">
        <v>61434942.479999997</v>
      </c>
      <c r="J215" s="2">
        <v>0</v>
      </c>
      <c r="K215" s="2">
        <v>61434942.479999997</v>
      </c>
      <c r="L215" s="2">
        <v>61283629.850000001</v>
      </c>
      <c r="M215" s="2">
        <v>151312.63</v>
      </c>
      <c r="N215" s="2">
        <v>322454.77939406974</v>
      </c>
      <c r="O215" s="2">
        <f t="shared" si="3"/>
        <v>0.52487194807587578</v>
      </c>
      <c r="P215" s="2">
        <v>46012.500000000007</v>
      </c>
      <c r="Q215" s="2">
        <v>76525.808400000009</v>
      </c>
      <c r="R215" s="2">
        <v>117411.94214999999</v>
      </c>
      <c r="S215" s="2">
        <v>2160</v>
      </c>
      <c r="T215" s="2">
        <v>33356.815844069723</v>
      </c>
      <c r="U215" s="2">
        <v>15131.263000000001</v>
      </c>
      <c r="V215" s="2">
        <v>31856.45</v>
      </c>
      <c r="W215" s="2">
        <v>9736.7750999999989</v>
      </c>
      <c r="X215" s="2">
        <v>-180878.92449406971</v>
      </c>
      <c r="Y215" s="2">
        <v>1069.4000000000001</v>
      </c>
      <c r="Z215" s="2">
        <v>43309.579999999994</v>
      </c>
      <c r="AA215" s="2">
        <v>-42240.18</v>
      </c>
      <c r="AB215" s="2">
        <v>350</v>
      </c>
      <c r="AC215" s="2">
        <v>0</v>
      </c>
      <c r="AD215" s="2">
        <v>350</v>
      </c>
      <c r="AE215" s="2">
        <v>-222769.10449406973</v>
      </c>
      <c r="AF215" s="2">
        <v>0</v>
      </c>
      <c r="AG215" s="2">
        <v>-222769.10449406973</v>
      </c>
      <c r="AH215" s="2">
        <v>-222769.10449406973</v>
      </c>
      <c r="AI215" s="2">
        <v>61434942.479999997</v>
      </c>
      <c r="AJ215" s="6">
        <v>-26000</v>
      </c>
    </row>
    <row r="216" spans="1:36" hidden="1" x14ac:dyDescent="0.25">
      <c r="A216" s="5" t="s">
        <v>41</v>
      </c>
      <c r="B216" s="2" t="s">
        <v>42</v>
      </c>
      <c r="C216" s="2" t="s">
        <v>44</v>
      </c>
      <c r="D216" s="2">
        <v>1</v>
      </c>
      <c r="E216" s="2">
        <v>2022</v>
      </c>
      <c r="F216" s="2">
        <v>1</v>
      </c>
      <c r="G216" s="2" t="s">
        <v>129</v>
      </c>
      <c r="H216" s="2" t="s">
        <v>35</v>
      </c>
      <c r="I216" s="3">
        <v>61051650</v>
      </c>
      <c r="J216" s="2">
        <v>3604432.1999999997</v>
      </c>
      <c r="K216" s="2">
        <v>57447217.800000004</v>
      </c>
      <c r="L216" s="2">
        <v>43256746.169999994</v>
      </c>
      <c r="M216" s="2">
        <v>14190471.629999999</v>
      </c>
      <c r="N216" s="2">
        <v>8187486.4728057701</v>
      </c>
      <c r="O216" s="2">
        <f t="shared" si="3"/>
        <v>14.252189725375647</v>
      </c>
      <c r="P216" s="2">
        <v>2419999.9956</v>
      </c>
      <c r="Q216" s="2">
        <v>749618.8944750001</v>
      </c>
      <c r="R216" s="2">
        <v>1587941.1842307693</v>
      </c>
      <c r="S216" s="2">
        <v>229048.94499999998</v>
      </c>
      <c r="T216" s="2">
        <v>1467139.6222999999</v>
      </c>
      <c r="U216" s="2">
        <v>1419047.1629999999</v>
      </c>
      <c r="V216" s="2">
        <v>314690.66820000001</v>
      </c>
      <c r="W216" s="2">
        <v>0</v>
      </c>
      <c r="X216" s="2">
        <v>6002985.1571942307</v>
      </c>
      <c r="Y216" s="2">
        <v>4188.585</v>
      </c>
      <c r="Z216" s="2">
        <v>724359.67079999996</v>
      </c>
      <c r="AA216" s="2">
        <v>-720171.0858</v>
      </c>
      <c r="AB216" s="2">
        <v>0</v>
      </c>
      <c r="AC216" s="2">
        <v>5.4</v>
      </c>
      <c r="AD216" s="2">
        <v>-5.4</v>
      </c>
      <c r="AE216" s="2">
        <v>5282808.6713942289</v>
      </c>
      <c r="AF216" s="2">
        <v>0</v>
      </c>
      <c r="AG216" s="2">
        <v>5282808.6713942289</v>
      </c>
      <c r="AH216" s="2">
        <v>5282808.6713942289</v>
      </c>
      <c r="AI216" s="2">
        <v>48150000</v>
      </c>
      <c r="AJ216" s="6">
        <v>5136913.2292235559</v>
      </c>
    </row>
    <row r="217" spans="1:36" hidden="1" x14ac:dyDescent="0.25">
      <c r="A217" s="5" t="s">
        <v>32</v>
      </c>
      <c r="B217" s="2" t="s">
        <v>57</v>
      </c>
      <c r="C217" s="2" t="s">
        <v>59</v>
      </c>
      <c r="D217" s="2">
        <v>2</v>
      </c>
      <c r="E217" s="2">
        <v>2023</v>
      </c>
      <c r="F217" s="2">
        <v>1</v>
      </c>
      <c r="G217" s="2" t="s">
        <v>129</v>
      </c>
      <c r="H217" s="2" t="s">
        <v>35</v>
      </c>
      <c r="I217" s="3">
        <v>60638483.033</v>
      </c>
      <c r="J217" s="2">
        <v>2830546.0330000003</v>
      </c>
      <c r="K217" s="2">
        <v>57807937</v>
      </c>
      <c r="L217" s="2">
        <v>40463323.703999996</v>
      </c>
      <c r="M217" s="2">
        <v>17344613.295999996</v>
      </c>
      <c r="N217" s="2">
        <v>9248118.4440000001</v>
      </c>
      <c r="O217" s="2">
        <f t="shared" si="3"/>
        <v>15.99800810051395</v>
      </c>
      <c r="P217" s="2">
        <v>1344060</v>
      </c>
      <c r="Q217" s="2">
        <v>1415285.87</v>
      </c>
      <c r="R217" s="2">
        <v>2220618.1029999997</v>
      </c>
      <c r="S217" s="2">
        <v>273354.15899999999</v>
      </c>
      <c r="T217" s="2">
        <v>838885.98600000003</v>
      </c>
      <c r="U217" s="2">
        <v>1194790.5659999999</v>
      </c>
      <c r="V217" s="2">
        <v>1961123.7599999998</v>
      </c>
      <c r="W217" s="2">
        <v>0</v>
      </c>
      <c r="X217" s="2">
        <v>8096494.851999999</v>
      </c>
      <c r="Y217" s="2">
        <v>1166.8778037142285</v>
      </c>
      <c r="Z217" s="2">
        <v>1996617.3179999997</v>
      </c>
      <c r="AA217" s="2">
        <v>-1995450.4401962857</v>
      </c>
      <c r="AB217" s="2">
        <v>18373</v>
      </c>
      <c r="AC217" s="2">
        <v>18373</v>
      </c>
      <c r="AD217" s="2">
        <v>0</v>
      </c>
      <c r="AE217" s="2">
        <v>6101044.4118037149</v>
      </c>
      <c r="AF217" s="2">
        <v>0</v>
      </c>
      <c r="AG217" s="2">
        <v>6101044.4118037149</v>
      </c>
      <c r="AH217" s="2">
        <v>6101044.4118037149</v>
      </c>
      <c r="AI217" s="2">
        <v>60990000</v>
      </c>
      <c r="AJ217" s="6">
        <v>0</v>
      </c>
    </row>
    <row r="218" spans="1:36" x14ac:dyDescent="0.25">
      <c r="A218" s="5" t="s">
        <v>36</v>
      </c>
      <c r="B218" s="2" t="s">
        <v>91</v>
      </c>
      <c r="C218" s="2" t="s">
        <v>117</v>
      </c>
      <c r="D218" s="2">
        <v>2</v>
      </c>
      <c r="E218" s="2">
        <v>2023</v>
      </c>
      <c r="F218" s="2">
        <v>1</v>
      </c>
      <c r="G218" s="2" t="s">
        <v>130</v>
      </c>
      <c r="H218" s="2" t="s">
        <v>37</v>
      </c>
      <c r="I218" s="3">
        <v>59509152</v>
      </c>
      <c r="J218" s="2">
        <v>11705570.316000002</v>
      </c>
      <c r="K218" s="2">
        <v>47803581.684000008</v>
      </c>
      <c r="L218" s="2">
        <v>26180712.406503014</v>
      </c>
      <c r="M218" s="2">
        <v>21622869.277496986</v>
      </c>
      <c r="N218" s="2">
        <v>18171700.032161288</v>
      </c>
      <c r="O218" s="2">
        <f t="shared" si="3"/>
        <v>38.013260496427208</v>
      </c>
      <c r="P218" s="2">
        <v>417557.51294399996</v>
      </c>
      <c r="Q218" s="2">
        <v>1067220</v>
      </c>
      <c r="R218" s="2">
        <v>3149180.1173076928</v>
      </c>
      <c r="S218" s="2">
        <v>1517450.257909596</v>
      </c>
      <c r="T218" s="2">
        <v>0</v>
      </c>
      <c r="U218" s="2">
        <v>2284887.0240000002</v>
      </c>
      <c r="V218" s="2">
        <v>9735405.1199999992</v>
      </c>
      <c r="W218" s="2">
        <v>0</v>
      </c>
      <c r="X218" s="2">
        <v>3451169.2453356967</v>
      </c>
      <c r="Y218" s="2">
        <v>1450978.5998283694</v>
      </c>
      <c r="Z218" s="2">
        <v>1666826.8776319996</v>
      </c>
      <c r="AA218" s="2">
        <v>-215848.27780363036</v>
      </c>
      <c r="AB218" s="2">
        <v>18075506.365558166</v>
      </c>
      <c r="AC218" s="2">
        <v>0</v>
      </c>
      <c r="AD218" s="2">
        <v>18075506.365558166</v>
      </c>
      <c r="AE218" s="2">
        <v>21310827.333090231</v>
      </c>
      <c r="AF218" s="2">
        <v>0</v>
      </c>
      <c r="AG218" s="2">
        <v>21310827.333090231</v>
      </c>
      <c r="AH218" s="2">
        <v>19656593.313090228</v>
      </c>
      <c r="AI218" s="2">
        <v>48870000</v>
      </c>
      <c r="AJ218" s="6">
        <v>18720000</v>
      </c>
    </row>
    <row r="219" spans="1:36" hidden="1" x14ac:dyDescent="0.25">
      <c r="A219" s="5" t="s">
        <v>32</v>
      </c>
      <c r="B219" s="2" t="s">
        <v>57</v>
      </c>
      <c r="C219" s="2" t="s">
        <v>59</v>
      </c>
      <c r="D219" s="2">
        <v>1</v>
      </c>
      <c r="E219" s="2">
        <v>2023</v>
      </c>
      <c r="F219" s="2">
        <v>1</v>
      </c>
      <c r="G219" s="2" t="s">
        <v>129</v>
      </c>
      <c r="H219" s="2" t="s">
        <v>35</v>
      </c>
      <c r="I219" s="3">
        <v>59209717.599999994</v>
      </c>
      <c r="J219" s="2">
        <v>3567797.6</v>
      </c>
      <c r="K219" s="2">
        <v>55641920</v>
      </c>
      <c r="L219" s="2">
        <v>38944334.223999999</v>
      </c>
      <c r="M219" s="2">
        <v>16697585.776000002</v>
      </c>
      <c r="N219" s="2">
        <v>7626971.0080000004</v>
      </c>
      <c r="O219" s="2">
        <f t="shared" si="3"/>
        <v>13.707239088802112</v>
      </c>
      <c r="P219" s="2">
        <v>1131840</v>
      </c>
      <c r="Q219" s="2">
        <v>1189674.416</v>
      </c>
      <c r="R219" s="2">
        <v>1911210.8640000001</v>
      </c>
      <c r="S219" s="2">
        <v>225128.52799999999</v>
      </c>
      <c r="T219" s="2">
        <v>397800.54399999999</v>
      </c>
      <c r="U219" s="2">
        <v>1063327.8400000001</v>
      </c>
      <c r="V219" s="2">
        <v>1707988.8160000001</v>
      </c>
      <c r="W219" s="2">
        <v>0</v>
      </c>
      <c r="X219" s="2">
        <v>9070614.7680000011</v>
      </c>
      <c r="Y219" s="2">
        <v>1551.314034646557</v>
      </c>
      <c r="Z219" s="2">
        <v>1609262.88</v>
      </c>
      <c r="AA219" s="2">
        <v>-1607711.5659653535</v>
      </c>
      <c r="AB219" s="2">
        <v>22512</v>
      </c>
      <c r="AC219" s="2">
        <v>22512</v>
      </c>
      <c r="AD219" s="2">
        <v>0</v>
      </c>
      <c r="AE219" s="2">
        <v>7462903.2020346466</v>
      </c>
      <c r="AF219" s="2">
        <v>0</v>
      </c>
      <c r="AG219" s="2">
        <v>7462903.2020346466</v>
      </c>
      <c r="AH219" s="2">
        <v>7462903.2020346466</v>
      </c>
      <c r="AI219" s="2">
        <v>51040000</v>
      </c>
      <c r="AJ219" s="6">
        <v>0</v>
      </c>
    </row>
    <row r="220" spans="1:36" x14ac:dyDescent="0.25">
      <c r="A220" s="5" t="s">
        <v>36</v>
      </c>
      <c r="B220" s="2" t="s">
        <v>53</v>
      </c>
      <c r="C220" s="2" t="s">
        <v>54</v>
      </c>
      <c r="D220" s="2">
        <v>2</v>
      </c>
      <c r="E220" s="2">
        <v>2022</v>
      </c>
      <c r="F220" s="2">
        <v>1</v>
      </c>
      <c r="G220" s="2" t="s">
        <v>129</v>
      </c>
      <c r="H220" s="2" t="s">
        <v>35</v>
      </c>
      <c r="I220" s="3">
        <v>59017980</v>
      </c>
      <c r="J220" s="2">
        <v>941696</v>
      </c>
      <c r="K220" s="2">
        <v>58076284</v>
      </c>
      <c r="L220" s="2">
        <v>38341303.867999993</v>
      </c>
      <c r="M220" s="2">
        <v>19734980.131999996</v>
      </c>
      <c r="N220" s="2">
        <v>14684293.580524193</v>
      </c>
      <c r="O220" s="2">
        <f t="shared" si="3"/>
        <v>25.284492342044807</v>
      </c>
      <c r="P220" s="2">
        <v>2929788.4000000004</v>
      </c>
      <c r="Q220" s="2">
        <v>1829838.6112809447</v>
      </c>
      <c r="R220" s="2">
        <v>4666862.4947179491</v>
      </c>
      <c r="S220" s="2">
        <v>705663.38266666653</v>
      </c>
      <c r="T220" s="2">
        <v>1567577.3037114192</v>
      </c>
      <c r="U220" s="2">
        <v>1737047.6070272136</v>
      </c>
      <c r="V220" s="2">
        <v>1247515.7811199999</v>
      </c>
      <c r="W220" s="2">
        <v>0</v>
      </c>
      <c r="X220" s="2">
        <v>5050686.5514758062</v>
      </c>
      <c r="Y220" s="2">
        <v>0</v>
      </c>
      <c r="Z220" s="2">
        <v>1140389.6043470788</v>
      </c>
      <c r="AA220" s="2">
        <v>-1140389.6043470788</v>
      </c>
      <c r="AB220" s="2">
        <v>21280</v>
      </c>
      <c r="AC220" s="2">
        <v>0</v>
      </c>
      <c r="AD220" s="2">
        <v>21280</v>
      </c>
      <c r="AE220" s="2">
        <v>3931576.9471287271</v>
      </c>
      <c r="AF220" s="2">
        <v>0</v>
      </c>
      <c r="AG220" s="2">
        <v>3931576.9471287271</v>
      </c>
      <c r="AH220" s="2">
        <v>3931576.9471287271</v>
      </c>
      <c r="AI220" s="2">
        <v>42839999.999999993</v>
      </c>
      <c r="AJ220" s="6">
        <v>1400000</v>
      </c>
    </row>
    <row r="221" spans="1:36" x14ac:dyDescent="0.25">
      <c r="A221" s="5" t="s">
        <v>36</v>
      </c>
      <c r="B221" s="2" t="s">
        <v>91</v>
      </c>
      <c r="C221" s="2" t="s">
        <v>102</v>
      </c>
      <c r="D221" s="2">
        <v>1</v>
      </c>
      <c r="E221" s="2">
        <v>2023</v>
      </c>
      <c r="F221" s="2">
        <v>1</v>
      </c>
      <c r="G221" s="2" t="s">
        <v>128</v>
      </c>
      <c r="H221" s="2" t="s">
        <v>35</v>
      </c>
      <c r="I221" s="3">
        <v>58340949.962337449</v>
      </c>
      <c r="J221" s="2">
        <v>0</v>
      </c>
      <c r="K221" s="2">
        <v>58340949.962337449</v>
      </c>
      <c r="L221" s="2">
        <v>58216921.887819394</v>
      </c>
      <c r="M221" s="2">
        <v>124028.07451804589</v>
      </c>
      <c r="N221" s="2">
        <v>436414.63683244423</v>
      </c>
      <c r="O221" s="2">
        <f t="shared" si="3"/>
        <v>0.74804170503595813</v>
      </c>
      <c r="P221" s="2">
        <v>45900</v>
      </c>
      <c r="Q221" s="2">
        <v>25474.278999999995</v>
      </c>
      <c r="R221" s="2">
        <v>311194.81408843357</v>
      </c>
      <c r="S221" s="2">
        <v>28736.338060382805</v>
      </c>
      <c r="T221" s="2">
        <v>2644.6932318232161</v>
      </c>
      <c r="U221" s="2">
        <v>12402.807451804592</v>
      </c>
      <c r="V221" s="2">
        <v>10061.705</v>
      </c>
      <c r="W221" s="2">
        <v>0</v>
      </c>
      <c r="X221" s="2">
        <v>-312386.56231439835</v>
      </c>
      <c r="Y221" s="2">
        <v>42950.846033959759</v>
      </c>
      <c r="Z221" s="2">
        <v>47555.351137405058</v>
      </c>
      <c r="AA221" s="2">
        <v>-4604.5051034452918</v>
      </c>
      <c r="AB221" s="2">
        <v>0</v>
      </c>
      <c r="AC221" s="2">
        <v>0</v>
      </c>
      <c r="AD221" s="2">
        <v>0</v>
      </c>
      <c r="AE221" s="2">
        <v>-316991.06741784362</v>
      </c>
      <c r="AF221" s="2">
        <v>0</v>
      </c>
      <c r="AG221" s="2">
        <v>-316991.06741784362</v>
      </c>
      <c r="AH221" s="2">
        <v>-316991.06741784362</v>
      </c>
      <c r="AI221" s="2">
        <v>194340949.96233746</v>
      </c>
      <c r="AJ221" s="6">
        <v>-4578.3100467889062</v>
      </c>
    </row>
    <row r="222" spans="1:36" x14ac:dyDescent="0.25">
      <c r="A222" s="5" t="s">
        <v>36</v>
      </c>
      <c r="B222" s="2" t="s">
        <v>91</v>
      </c>
      <c r="C222" s="2" t="s">
        <v>95</v>
      </c>
      <c r="D222" s="2">
        <v>1</v>
      </c>
      <c r="E222" s="2">
        <v>2022</v>
      </c>
      <c r="F222" s="2">
        <v>1</v>
      </c>
      <c r="G222" s="2" t="s">
        <v>129</v>
      </c>
      <c r="H222" s="2" t="s">
        <v>35</v>
      </c>
      <c r="I222" s="3">
        <v>58112748</v>
      </c>
      <c r="J222" s="2">
        <v>3320244</v>
      </c>
      <c r="K222" s="2">
        <v>54792504</v>
      </c>
      <c r="L222" s="2">
        <v>37206357.966000006</v>
      </c>
      <c r="M222" s="2">
        <v>17586146.034000002</v>
      </c>
      <c r="N222" s="2">
        <v>9999432.8334341682</v>
      </c>
      <c r="O222" s="2">
        <f t="shared" si="3"/>
        <v>18.249636544141453</v>
      </c>
      <c r="P222" s="2">
        <v>2020485.6</v>
      </c>
      <c r="Q222" s="2">
        <v>802152.37509889598</v>
      </c>
      <c r="R222" s="2">
        <v>2902452.8179638525</v>
      </c>
      <c r="S222" s="2">
        <v>1502551.7084382088</v>
      </c>
      <c r="T222" s="2">
        <v>693111.71182167903</v>
      </c>
      <c r="U222" s="2">
        <v>1553070.2389047437</v>
      </c>
      <c r="V222" s="2">
        <v>525608.38120678836</v>
      </c>
      <c r="W222" s="2">
        <v>0</v>
      </c>
      <c r="X222" s="2">
        <v>7586713.2005658317</v>
      </c>
      <c r="Y222" s="2">
        <v>0</v>
      </c>
      <c r="Z222" s="2">
        <v>1411412.796569227</v>
      </c>
      <c r="AA222" s="2">
        <v>-1411412.796569227</v>
      </c>
      <c r="AB222" s="2">
        <v>0</v>
      </c>
      <c r="AC222" s="2">
        <v>377961.19966016663</v>
      </c>
      <c r="AD222" s="2">
        <v>-377961.19966016663</v>
      </c>
      <c r="AE222" s="2">
        <v>5797339.2043364383</v>
      </c>
      <c r="AF222" s="2">
        <v>0</v>
      </c>
      <c r="AG222" s="2">
        <v>5797339.2043364383</v>
      </c>
      <c r="AH222" s="2">
        <v>5797339.2043364383</v>
      </c>
      <c r="AI222" s="2">
        <v>43470000.000000007</v>
      </c>
      <c r="AJ222" s="6">
        <v>6556359.8985839263</v>
      </c>
    </row>
    <row r="223" spans="1:36" hidden="1" x14ac:dyDescent="0.25">
      <c r="A223" s="5" t="s">
        <v>32</v>
      </c>
      <c r="B223" s="2" t="s">
        <v>57</v>
      </c>
      <c r="C223" s="2" t="s">
        <v>72</v>
      </c>
      <c r="D223" s="2">
        <v>1</v>
      </c>
      <c r="E223" s="2">
        <v>2023</v>
      </c>
      <c r="F223" s="2">
        <v>1</v>
      </c>
      <c r="G223" s="2" t="s">
        <v>129</v>
      </c>
      <c r="H223" s="2" t="s">
        <v>35</v>
      </c>
      <c r="I223" s="3">
        <v>58096920</v>
      </c>
      <c r="J223" s="2">
        <v>2500974</v>
      </c>
      <c r="K223" s="2">
        <v>55595946</v>
      </c>
      <c r="L223" s="2">
        <v>38792926.913999997</v>
      </c>
      <c r="M223" s="2">
        <v>16803019.086000003</v>
      </c>
      <c r="N223" s="2">
        <v>12019378.035</v>
      </c>
      <c r="O223" s="2">
        <f t="shared" si="3"/>
        <v>21.619162726361381</v>
      </c>
      <c r="P223" s="2">
        <v>5650138.1999999993</v>
      </c>
      <c r="Q223" s="2">
        <v>751031.652</v>
      </c>
      <c r="R223" s="2">
        <v>2231964.9870000002</v>
      </c>
      <c r="S223" s="2">
        <v>210183.41400000002</v>
      </c>
      <c r="T223" s="2">
        <v>230851.82400000002</v>
      </c>
      <c r="U223" s="2">
        <v>1365086.709</v>
      </c>
      <c r="V223" s="2">
        <v>1580121.2489999998</v>
      </c>
      <c r="W223" s="2">
        <v>0</v>
      </c>
      <c r="X223" s="2">
        <v>4783641.0510000009</v>
      </c>
      <c r="Y223" s="2">
        <v>1561.1094730839707</v>
      </c>
      <c r="Z223" s="2">
        <v>1761950.2320000003</v>
      </c>
      <c r="AA223" s="2">
        <v>-1760389.122526916</v>
      </c>
      <c r="AB223" s="2">
        <v>15120</v>
      </c>
      <c r="AC223" s="2">
        <v>15120</v>
      </c>
      <c r="AD223" s="2">
        <v>0</v>
      </c>
      <c r="AE223" s="2">
        <v>3023251.9284730842</v>
      </c>
      <c r="AF223" s="2">
        <v>0</v>
      </c>
      <c r="AG223" s="2">
        <v>3023251.9284730842</v>
      </c>
      <c r="AH223" s="2">
        <v>3023251.9284730842</v>
      </c>
      <c r="AI223" s="2">
        <v>42210000</v>
      </c>
      <c r="AJ223" s="6">
        <v>0</v>
      </c>
    </row>
    <row r="224" spans="1:36" hidden="1" x14ac:dyDescent="0.25">
      <c r="A224" s="5" t="s">
        <v>41</v>
      </c>
      <c r="B224" s="2" t="s">
        <v>42</v>
      </c>
      <c r="C224" s="2" t="s">
        <v>44</v>
      </c>
      <c r="D224" s="2">
        <v>2</v>
      </c>
      <c r="E224" s="2">
        <v>2023</v>
      </c>
      <c r="F224" s="2">
        <v>1</v>
      </c>
      <c r="G224" s="2" t="s">
        <v>129</v>
      </c>
      <c r="H224" s="2" t="s">
        <v>35</v>
      </c>
      <c r="I224" s="3">
        <v>55955691</v>
      </c>
      <c r="J224" s="2">
        <v>2600749.35</v>
      </c>
      <c r="K224" s="2">
        <v>53354941.649999999</v>
      </c>
      <c r="L224" s="2">
        <v>36084162.447000004</v>
      </c>
      <c r="M224" s="2">
        <v>17270779.203000002</v>
      </c>
      <c r="N224" s="2">
        <v>14271342.337281017</v>
      </c>
      <c r="O224" s="2">
        <f t="shared" si="3"/>
        <v>26.747929799827673</v>
      </c>
      <c r="P224" s="2">
        <v>4355999.9920800002</v>
      </c>
      <c r="Q224" s="2">
        <v>1435338.2284425001</v>
      </c>
      <c r="R224" s="2">
        <v>2720000.5687335175</v>
      </c>
      <c r="S224" s="2">
        <v>448239.44812500005</v>
      </c>
      <c r="T224" s="2">
        <v>2470111.3587600002</v>
      </c>
      <c r="U224" s="2">
        <v>1727077.9203000003</v>
      </c>
      <c r="V224" s="2">
        <v>1114574.8208399999</v>
      </c>
      <c r="W224" s="2">
        <v>0</v>
      </c>
      <c r="X224" s="2">
        <v>2999436.8657189831</v>
      </c>
      <c r="Y224" s="2">
        <v>3039.8970600000002</v>
      </c>
      <c r="Z224" s="2">
        <v>2417332.4681315715</v>
      </c>
      <c r="AA224" s="2">
        <v>-2414292.5710715717</v>
      </c>
      <c r="AB224" s="2">
        <v>0</v>
      </c>
      <c r="AC224" s="2">
        <v>0</v>
      </c>
      <c r="AD224" s="2">
        <v>0</v>
      </c>
      <c r="AE224" s="2">
        <v>585144.29464741133</v>
      </c>
      <c r="AF224" s="2">
        <v>0</v>
      </c>
      <c r="AG224" s="2">
        <v>585144.29464741133</v>
      </c>
      <c r="AH224" s="2">
        <v>585144.29464741133</v>
      </c>
      <c r="AI224" s="2">
        <v>126090000</v>
      </c>
      <c r="AJ224" s="6">
        <v>9660398.5441310313</v>
      </c>
    </row>
    <row r="225" spans="1:36" x14ac:dyDescent="0.25">
      <c r="A225" s="5" t="s">
        <v>36</v>
      </c>
      <c r="B225" s="2" t="s">
        <v>53</v>
      </c>
      <c r="C225" s="2" t="s">
        <v>54</v>
      </c>
      <c r="D225" s="2">
        <v>1</v>
      </c>
      <c r="E225" s="2">
        <v>2022</v>
      </c>
      <c r="F225" s="2">
        <v>1</v>
      </c>
      <c r="G225" s="2" t="s">
        <v>129</v>
      </c>
      <c r="H225" s="2" t="s">
        <v>35</v>
      </c>
      <c r="I225" s="3">
        <v>55579290</v>
      </c>
      <c r="J225" s="2">
        <v>2947108.05</v>
      </c>
      <c r="K225" s="2">
        <v>52632181.950000003</v>
      </c>
      <c r="L225" s="2">
        <v>42766927.695000008</v>
      </c>
      <c r="M225" s="2">
        <v>9865254.2550000008</v>
      </c>
      <c r="N225" s="2">
        <v>7939286.8735467549</v>
      </c>
      <c r="O225" s="2">
        <f t="shared" si="3"/>
        <v>15.084472236186199</v>
      </c>
      <c r="P225" s="2">
        <v>1569529.5</v>
      </c>
      <c r="Q225" s="2">
        <v>773652.64461479173</v>
      </c>
      <c r="R225" s="2">
        <v>2663862.3213461544</v>
      </c>
      <c r="S225" s="2">
        <v>524767.55500000005</v>
      </c>
      <c r="T225" s="2">
        <v>875233.7526273299</v>
      </c>
      <c r="U225" s="2">
        <v>767376.65870847879</v>
      </c>
      <c r="V225" s="2">
        <v>764864.44124999992</v>
      </c>
      <c r="W225" s="2">
        <v>0</v>
      </c>
      <c r="X225" s="2">
        <v>1925967.3814532445</v>
      </c>
      <c r="Y225" s="2">
        <v>0</v>
      </c>
      <c r="Z225" s="2">
        <v>504912.41368660831</v>
      </c>
      <c r="AA225" s="2">
        <v>-504912.41368660831</v>
      </c>
      <c r="AB225" s="2">
        <v>28800</v>
      </c>
      <c r="AC225" s="2">
        <v>0</v>
      </c>
      <c r="AD225" s="2">
        <v>28800</v>
      </c>
      <c r="AE225" s="2">
        <v>1449854.9677666365</v>
      </c>
      <c r="AF225" s="2">
        <v>0</v>
      </c>
      <c r="AG225" s="2">
        <v>1449854.9677666365</v>
      </c>
      <c r="AH225" s="2">
        <v>1449854.9677666365</v>
      </c>
      <c r="AI225" s="2">
        <v>51000000</v>
      </c>
      <c r="AJ225" s="6">
        <v>810000</v>
      </c>
    </row>
    <row r="226" spans="1:36" x14ac:dyDescent="0.25">
      <c r="A226" s="5" t="s">
        <v>36</v>
      </c>
      <c r="B226" s="2" t="s">
        <v>91</v>
      </c>
      <c r="C226" s="2" t="s">
        <v>93</v>
      </c>
      <c r="D226" s="2">
        <v>3</v>
      </c>
      <c r="E226" s="2">
        <v>2022</v>
      </c>
      <c r="F226" s="2">
        <v>1</v>
      </c>
      <c r="G226" s="2" t="s">
        <v>129</v>
      </c>
      <c r="H226" s="2" t="s">
        <v>35</v>
      </c>
      <c r="I226" s="3">
        <v>53804314</v>
      </c>
      <c r="J226" s="2">
        <v>3514120.55</v>
      </c>
      <c r="K226" s="2">
        <v>50290193.449999996</v>
      </c>
      <c r="L226" s="2">
        <v>34580703.572999999</v>
      </c>
      <c r="M226" s="2">
        <v>15709489.876999997</v>
      </c>
      <c r="N226" s="2">
        <v>5857808.2934391787</v>
      </c>
      <c r="O226" s="2">
        <f t="shared" si="3"/>
        <v>11.64801304505457</v>
      </c>
      <c r="P226" s="2">
        <v>989331.19999999984</v>
      </c>
      <c r="Q226" s="2">
        <v>266443.12525072298</v>
      </c>
      <c r="R226" s="2">
        <v>1811172.8089153315</v>
      </c>
      <c r="S226" s="2">
        <v>514261.20395357715</v>
      </c>
      <c r="T226" s="2">
        <v>584846.62304276705</v>
      </c>
      <c r="U226" s="2">
        <v>1459848.4545971048</v>
      </c>
      <c r="V226" s="2">
        <v>231904.87767967518</v>
      </c>
      <c r="W226" s="2">
        <v>0</v>
      </c>
      <c r="X226" s="2">
        <v>9851681.5835608188</v>
      </c>
      <c r="Y226" s="2">
        <v>0</v>
      </c>
      <c r="Z226" s="2">
        <v>567435.77687229135</v>
      </c>
      <c r="AA226" s="2">
        <v>-567435.77687229135</v>
      </c>
      <c r="AB226" s="2">
        <v>0</v>
      </c>
      <c r="AC226" s="2">
        <v>153764.95916239149</v>
      </c>
      <c r="AD226" s="2">
        <v>-153764.95916239149</v>
      </c>
      <c r="AE226" s="2">
        <v>-721200.7360346826</v>
      </c>
      <c r="AF226" s="2">
        <v>0</v>
      </c>
      <c r="AG226" s="2">
        <v>9130480.8475261368</v>
      </c>
      <c r="AH226" s="2">
        <v>9130480.8475261368</v>
      </c>
      <c r="AI226" s="2">
        <v>36799999.999999993</v>
      </c>
      <c r="AJ226" s="6">
        <v>7762342.1973045059</v>
      </c>
    </row>
    <row r="227" spans="1:36" hidden="1" x14ac:dyDescent="0.25">
      <c r="A227" s="5" t="s">
        <v>32</v>
      </c>
      <c r="B227" s="2" t="s">
        <v>57</v>
      </c>
      <c r="C227" s="2" t="s">
        <v>58</v>
      </c>
      <c r="D227" s="2">
        <v>2</v>
      </c>
      <c r="E227" s="2">
        <v>2023</v>
      </c>
      <c r="F227" s="2">
        <v>1</v>
      </c>
      <c r="G227" s="2" t="s">
        <v>129</v>
      </c>
      <c r="H227" s="2" t="s">
        <v>35</v>
      </c>
      <c r="I227" s="3">
        <v>53117299.01699999</v>
      </c>
      <c r="J227" s="2">
        <v>2878627.3569999998</v>
      </c>
      <c r="K227" s="2">
        <v>50238671.660000004</v>
      </c>
      <c r="L227" s="2">
        <v>32301378.342999998</v>
      </c>
      <c r="M227" s="2">
        <v>17937293.317000002</v>
      </c>
      <c r="N227" s="2">
        <v>9486854.6409999989</v>
      </c>
      <c r="O227" s="2">
        <f t="shared" si="3"/>
        <v>18.883569822872975</v>
      </c>
      <c r="P227" s="2">
        <v>1912683.3960000002</v>
      </c>
      <c r="Q227" s="2">
        <v>534177.196</v>
      </c>
      <c r="R227" s="2">
        <v>2659254.58</v>
      </c>
      <c r="S227" s="2">
        <v>334860.13500000001</v>
      </c>
      <c r="T227" s="2">
        <v>1618948.0460000001</v>
      </c>
      <c r="U227" s="2">
        <v>1104774.92</v>
      </c>
      <c r="V227" s="2">
        <v>1322156.368</v>
      </c>
      <c r="W227" s="2">
        <v>0</v>
      </c>
      <c r="X227" s="2">
        <v>8450438.675999999</v>
      </c>
      <c r="Y227" s="2">
        <v>1206.7509994671295</v>
      </c>
      <c r="Z227" s="2">
        <v>2309919.8969999999</v>
      </c>
      <c r="AA227" s="2">
        <v>-2308713.1460005329</v>
      </c>
      <c r="AB227" s="2">
        <v>108283.79499999998</v>
      </c>
      <c r="AC227" s="2">
        <v>63886</v>
      </c>
      <c r="AD227" s="2">
        <v>44397.794999999998</v>
      </c>
      <c r="AE227" s="2">
        <v>6186123.3249994656</v>
      </c>
      <c r="AF227" s="2">
        <v>0</v>
      </c>
      <c r="AG227" s="2">
        <v>6186123.3249994656</v>
      </c>
      <c r="AH227" s="2">
        <v>6186123.3249994656</v>
      </c>
      <c r="AI227" s="2">
        <v>64600000</v>
      </c>
      <c r="AJ227" s="6">
        <v>0</v>
      </c>
    </row>
    <row r="228" spans="1:36" hidden="1" x14ac:dyDescent="0.25">
      <c r="A228" s="5" t="s">
        <v>32</v>
      </c>
      <c r="B228" s="2" t="s">
        <v>57</v>
      </c>
      <c r="C228" s="2" t="s">
        <v>58</v>
      </c>
      <c r="D228" s="2">
        <v>2</v>
      </c>
      <c r="E228" s="2">
        <v>2022</v>
      </c>
      <c r="F228" s="2">
        <v>1</v>
      </c>
      <c r="G228" s="2" t="s">
        <v>129</v>
      </c>
      <c r="H228" s="2" t="s">
        <v>35</v>
      </c>
      <c r="I228" s="3">
        <v>52076603</v>
      </c>
      <c r="J228" s="2">
        <v>877941.2</v>
      </c>
      <c r="K228" s="2">
        <v>51198661.799999997</v>
      </c>
      <c r="L228" s="2">
        <v>33374331.993333999</v>
      </c>
      <c r="M228" s="2">
        <v>17824329.806666002</v>
      </c>
      <c r="N228" s="2">
        <v>9134233.7191800233</v>
      </c>
      <c r="O228" s="2">
        <f t="shared" si="3"/>
        <v>17.84076653187061</v>
      </c>
      <c r="P228" s="2">
        <v>2353843.9000000004</v>
      </c>
      <c r="Q228" s="2">
        <v>184167.18</v>
      </c>
      <c r="R228" s="2">
        <v>2913551.6591800237</v>
      </c>
      <c r="S228" s="2">
        <v>342730.89999999997</v>
      </c>
      <c r="T228" s="2">
        <v>513541.08</v>
      </c>
      <c r="U228" s="2">
        <v>1756096.7800000003</v>
      </c>
      <c r="V228" s="2">
        <v>1070302.22</v>
      </c>
      <c r="W228" s="2">
        <v>0</v>
      </c>
      <c r="X228" s="2">
        <v>8690096.0874859784</v>
      </c>
      <c r="Y228" s="2">
        <v>1401.164268835005</v>
      </c>
      <c r="Z228" s="2">
        <v>2160331.9</v>
      </c>
      <c r="AA228" s="2">
        <v>-2158930.7357311649</v>
      </c>
      <c r="AB228" s="2">
        <v>488208</v>
      </c>
      <c r="AC228" s="2">
        <v>14600</v>
      </c>
      <c r="AD228" s="2">
        <v>473608</v>
      </c>
      <c r="AE228" s="2">
        <v>7004773.3517548125</v>
      </c>
      <c r="AF228" s="2">
        <v>0</v>
      </c>
      <c r="AG228" s="2">
        <v>7004773.3517548125</v>
      </c>
      <c r="AH228" s="2">
        <v>7004773.3517548125</v>
      </c>
      <c r="AI228" s="2">
        <v>64000000</v>
      </c>
      <c r="AJ228" s="6">
        <v>5372173.8300237395</v>
      </c>
    </row>
    <row r="229" spans="1:36" hidden="1" x14ac:dyDescent="0.25">
      <c r="A229" s="5" t="s">
        <v>32</v>
      </c>
      <c r="B229" s="2" t="s">
        <v>38</v>
      </c>
      <c r="C229" s="2" t="s">
        <v>39</v>
      </c>
      <c r="D229" s="2">
        <v>3</v>
      </c>
      <c r="E229" s="2">
        <v>2022</v>
      </c>
      <c r="F229" s="2">
        <v>1</v>
      </c>
      <c r="G229" s="2" t="s">
        <v>128</v>
      </c>
      <c r="H229" s="2" t="s">
        <v>35</v>
      </c>
      <c r="I229" s="3">
        <v>51797403.548097134</v>
      </c>
      <c r="J229" s="2">
        <v>0</v>
      </c>
      <c r="K229" s="2">
        <v>51797403.548097134</v>
      </c>
      <c r="L229" s="2">
        <v>51724330</v>
      </c>
      <c r="M229" s="2">
        <v>73073.548097133636</v>
      </c>
      <c r="N229" s="2">
        <v>236403.51060933206</v>
      </c>
      <c r="O229" s="2">
        <f t="shared" si="3"/>
        <v>0.45640031047080692</v>
      </c>
      <c r="P229" s="2">
        <v>30000</v>
      </c>
      <c r="Q229" s="2">
        <v>24501.93</v>
      </c>
      <c r="R229" s="2">
        <v>105066.72500000001</v>
      </c>
      <c r="S229" s="2">
        <v>4600</v>
      </c>
      <c r="T229" s="2">
        <v>35515.445609332077</v>
      </c>
      <c r="U229" s="2">
        <v>0</v>
      </c>
      <c r="V229" s="2">
        <v>36719.409999999996</v>
      </c>
      <c r="W229" s="2">
        <v>0</v>
      </c>
      <c r="X229" s="2">
        <v>-163329.96251219843</v>
      </c>
      <c r="Y229" s="2">
        <v>0</v>
      </c>
      <c r="Z229" s="2">
        <v>0</v>
      </c>
      <c r="AA229" s="2">
        <v>0</v>
      </c>
      <c r="AB229" s="2">
        <v>3500</v>
      </c>
      <c r="AC229" s="2">
        <v>2000</v>
      </c>
      <c r="AD229" s="2">
        <v>1500</v>
      </c>
      <c r="AE229" s="2">
        <v>-161829.96251219843</v>
      </c>
      <c r="AF229" s="2">
        <v>0</v>
      </c>
      <c r="AG229" s="2">
        <v>-161829.96251219843</v>
      </c>
      <c r="AH229" s="2">
        <v>-161829.96251219843</v>
      </c>
      <c r="AI229" s="2">
        <v>40000000</v>
      </c>
      <c r="AJ229" s="6">
        <v>-122627.73722627737</v>
      </c>
    </row>
    <row r="230" spans="1:36" x14ac:dyDescent="0.25">
      <c r="A230" s="5" t="s">
        <v>36</v>
      </c>
      <c r="B230" s="2" t="s">
        <v>91</v>
      </c>
      <c r="C230" s="2" t="s">
        <v>97</v>
      </c>
      <c r="D230" s="2">
        <v>2</v>
      </c>
      <c r="E230" s="2">
        <v>2023</v>
      </c>
      <c r="F230" s="2">
        <v>1</v>
      </c>
      <c r="G230" s="2" t="s">
        <v>129</v>
      </c>
      <c r="H230" s="2" t="s">
        <v>35</v>
      </c>
      <c r="I230" s="3">
        <v>51336121.408</v>
      </c>
      <c r="J230" s="2">
        <v>2739806.8880000003</v>
      </c>
      <c r="K230" s="2">
        <v>48596314.519999996</v>
      </c>
      <c r="L230" s="2">
        <v>31539298.335999999</v>
      </c>
      <c r="M230" s="2">
        <v>17057016.184</v>
      </c>
      <c r="N230" s="2">
        <v>7584248.6398593755</v>
      </c>
      <c r="O230" s="2">
        <f t="shared" si="3"/>
        <v>15.606633372862152</v>
      </c>
      <c r="P230" s="2">
        <v>2737534.8</v>
      </c>
      <c r="Q230" s="2">
        <v>825391.95124973671</v>
      </c>
      <c r="R230" s="2">
        <v>1123087.9922923008</v>
      </c>
      <c r="S230" s="2">
        <v>571938.85168369918</v>
      </c>
      <c r="T230" s="2">
        <v>528756.26830533729</v>
      </c>
      <c r="U230" s="2">
        <v>1129946.3395456087</v>
      </c>
      <c r="V230" s="2">
        <v>667592.43678269314</v>
      </c>
      <c r="W230" s="2">
        <v>0</v>
      </c>
      <c r="X230" s="2">
        <v>9472767.5441406257</v>
      </c>
      <c r="Y230" s="2">
        <v>0</v>
      </c>
      <c r="Z230" s="2">
        <v>892739.11012138613</v>
      </c>
      <c r="AA230" s="2">
        <v>-892739.11012138613</v>
      </c>
      <c r="AB230" s="2">
        <v>0</v>
      </c>
      <c r="AC230" s="2">
        <v>297266.20034472231</v>
      </c>
      <c r="AD230" s="2">
        <v>-297266.20034472231</v>
      </c>
      <c r="AE230" s="2">
        <v>8282762.2336745169</v>
      </c>
      <c r="AF230" s="2">
        <v>0</v>
      </c>
      <c r="AG230" s="2">
        <v>8282762.2336745169</v>
      </c>
      <c r="AH230" s="2">
        <v>8282762.2336745169</v>
      </c>
      <c r="AI230" s="2">
        <v>23400000</v>
      </c>
      <c r="AJ230" s="6">
        <v>1170000</v>
      </c>
    </row>
    <row r="231" spans="1:36" hidden="1" x14ac:dyDescent="0.25">
      <c r="A231" s="5" t="s">
        <v>32</v>
      </c>
      <c r="B231" s="2" t="s">
        <v>49</v>
      </c>
      <c r="C231" s="2" t="s">
        <v>50</v>
      </c>
      <c r="D231" s="2">
        <v>3</v>
      </c>
      <c r="E231" s="2">
        <v>2023</v>
      </c>
      <c r="F231" s="2">
        <v>1</v>
      </c>
      <c r="G231" s="2" t="s">
        <v>128</v>
      </c>
      <c r="H231" s="2" t="s">
        <v>35</v>
      </c>
      <c r="I231" s="3">
        <v>51193766</v>
      </c>
      <c r="J231" s="2">
        <v>0</v>
      </c>
      <c r="K231" s="2">
        <v>51193766</v>
      </c>
      <c r="L231" s="2">
        <v>51133178</v>
      </c>
      <c r="M231" s="2">
        <v>60588</v>
      </c>
      <c r="N231" s="2">
        <v>353064.92424005608</v>
      </c>
      <c r="O231" s="2">
        <f t="shared" si="3"/>
        <v>0.6896639021244424</v>
      </c>
      <c r="P231" s="2">
        <v>60775</v>
      </c>
      <c r="Q231" s="2">
        <v>43393.993449999994</v>
      </c>
      <c r="R231" s="2">
        <v>145489.655</v>
      </c>
      <c r="S231" s="2">
        <v>1615</v>
      </c>
      <c r="T231" s="2">
        <v>55542.582840056013</v>
      </c>
      <c r="U231" s="2">
        <v>6255.7110000000002</v>
      </c>
      <c r="V231" s="2">
        <v>39992.981950000001</v>
      </c>
      <c r="W231" s="2">
        <v>4507.6859999999997</v>
      </c>
      <c r="X231" s="2">
        <v>-296984.610240056</v>
      </c>
      <c r="Y231" s="2">
        <v>5.762999999999999</v>
      </c>
      <c r="Z231" s="2">
        <v>205846.10644097222</v>
      </c>
      <c r="AA231" s="2">
        <v>-205840.34344097221</v>
      </c>
      <c r="AB231" s="2">
        <v>2040</v>
      </c>
      <c r="AC231" s="2">
        <v>3995</v>
      </c>
      <c r="AD231" s="2">
        <v>-1955</v>
      </c>
      <c r="AE231" s="2">
        <v>-504779.95368102822</v>
      </c>
      <c r="AF231" s="2">
        <v>0</v>
      </c>
      <c r="AG231" s="2">
        <v>-504779.95368102822</v>
      </c>
      <c r="AH231" s="2">
        <v>-504779.95368102822</v>
      </c>
      <c r="AI231" s="2">
        <v>51753270</v>
      </c>
      <c r="AJ231" s="6">
        <v>-204000</v>
      </c>
    </row>
    <row r="232" spans="1:36" hidden="1" x14ac:dyDescent="0.25">
      <c r="A232" s="5" t="s">
        <v>41</v>
      </c>
      <c r="B232" s="2" t="s">
        <v>42</v>
      </c>
      <c r="C232" s="2" t="s">
        <v>45</v>
      </c>
      <c r="D232" s="2">
        <v>2</v>
      </c>
      <c r="E232" s="2">
        <v>2022</v>
      </c>
      <c r="F232" s="2">
        <v>1</v>
      </c>
      <c r="G232" s="2" t="s">
        <v>128</v>
      </c>
      <c r="H232" s="2" t="s">
        <v>35</v>
      </c>
      <c r="I232" s="3">
        <v>50637504.038085409</v>
      </c>
      <c r="J232" s="2">
        <v>0</v>
      </c>
      <c r="K232" s="2">
        <v>50637504.038085409</v>
      </c>
      <c r="L232" s="2">
        <v>50509956</v>
      </c>
      <c r="M232" s="2">
        <v>127548.03808540535</v>
      </c>
      <c r="N232" s="2">
        <v>87023.884129539932</v>
      </c>
      <c r="O232" s="2">
        <f t="shared" si="3"/>
        <v>0.17185658294707348</v>
      </c>
      <c r="P232" s="2">
        <v>8000.0001600000005</v>
      </c>
      <c r="Q232" s="2">
        <v>9401.5637879999995</v>
      </c>
      <c r="R232" s="2">
        <v>41334.852588787384</v>
      </c>
      <c r="S232" s="2">
        <v>3611.3</v>
      </c>
      <c r="T232" s="2">
        <v>8970.5752685831067</v>
      </c>
      <c r="U232" s="2">
        <v>12754.803808540537</v>
      </c>
      <c r="V232" s="2">
        <v>2950.7885156289094</v>
      </c>
      <c r="W232" s="2">
        <v>0</v>
      </c>
      <c r="X232" s="2">
        <v>40524.153955865419</v>
      </c>
      <c r="Y232" s="2">
        <v>5926.6056712347399</v>
      </c>
      <c r="Z232" s="2">
        <v>8176.7816666171711</v>
      </c>
      <c r="AA232" s="2">
        <v>-2250.1759953824303</v>
      </c>
      <c r="AB232" s="2">
        <v>7200</v>
      </c>
      <c r="AC232" s="2">
        <v>6900</v>
      </c>
      <c r="AD232" s="2">
        <v>300</v>
      </c>
      <c r="AE232" s="2">
        <v>38573.977960482989</v>
      </c>
      <c r="AF232" s="2">
        <v>0</v>
      </c>
      <c r="AG232" s="2">
        <v>38573.977960482989</v>
      </c>
      <c r="AH232" s="2">
        <v>38573.977960482989</v>
      </c>
      <c r="AI232" s="2">
        <v>49992000</v>
      </c>
      <c r="AJ232" s="6">
        <v>3000</v>
      </c>
    </row>
    <row r="233" spans="1:36" x14ac:dyDescent="0.25">
      <c r="A233" s="5" t="s">
        <v>36</v>
      </c>
      <c r="B233" s="2" t="s">
        <v>91</v>
      </c>
      <c r="C233" s="2" t="s">
        <v>94</v>
      </c>
      <c r="D233" s="2">
        <v>2</v>
      </c>
      <c r="E233" s="2">
        <v>2023</v>
      </c>
      <c r="F233" s="2">
        <v>1</v>
      </c>
      <c r="G233" s="2" t="s">
        <v>129</v>
      </c>
      <c r="H233" s="2" t="s">
        <v>35</v>
      </c>
      <c r="I233" s="3">
        <v>47892182</v>
      </c>
      <c r="J233" s="2">
        <v>1928407.26</v>
      </c>
      <c r="K233" s="2">
        <v>45963774.740000002</v>
      </c>
      <c r="L233" s="2">
        <v>29449461.678000003</v>
      </c>
      <c r="M233" s="2">
        <v>16514313.061999999</v>
      </c>
      <c r="N233" s="2">
        <v>6369958.1790319346</v>
      </c>
      <c r="O233" s="2">
        <f t="shared" si="3"/>
        <v>13.858648936177287</v>
      </c>
      <c r="P233" s="2">
        <v>1438441.8047999998</v>
      </c>
      <c r="Q233" s="2">
        <v>702367.86936692568</v>
      </c>
      <c r="R233" s="2">
        <v>1466687.7171882405</v>
      </c>
      <c r="S233" s="2">
        <v>606844.94460878451</v>
      </c>
      <c r="T233" s="2">
        <v>493284.08030790131</v>
      </c>
      <c r="U233" s="2">
        <v>1054142.663285017</v>
      </c>
      <c r="V233" s="2">
        <v>608189.09947506408</v>
      </c>
      <c r="W233" s="2">
        <v>0</v>
      </c>
      <c r="X233" s="2">
        <v>10144354.882968066</v>
      </c>
      <c r="Y233" s="2">
        <v>0</v>
      </c>
      <c r="Z233" s="2">
        <v>1299573.5245662692</v>
      </c>
      <c r="AA233" s="2">
        <v>-1299573.5245662692</v>
      </c>
      <c r="AB233" s="2">
        <v>0</v>
      </c>
      <c r="AC233" s="2">
        <v>277323.77473961859</v>
      </c>
      <c r="AD233" s="2">
        <v>-277323.77473961859</v>
      </c>
      <c r="AE233" s="2">
        <v>8567457.5836621802</v>
      </c>
      <c r="AF233" s="2">
        <v>0</v>
      </c>
      <c r="AG233" s="2">
        <v>8567457.5836621802</v>
      </c>
      <c r="AH233" s="2">
        <v>8567457.5836621802</v>
      </c>
      <c r="AI233" s="2">
        <v>65000000</v>
      </c>
      <c r="AJ233" s="6">
        <v>8450000</v>
      </c>
    </row>
    <row r="234" spans="1:36" x14ac:dyDescent="0.25">
      <c r="A234" s="5" t="s">
        <v>36</v>
      </c>
      <c r="B234" s="2" t="s">
        <v>91</v>
      </c>
      <c r="C234" s="2" t="s">
        <v>95</v>
      </c>
      <c r="D234" s="2">
        <v>2</v>
      </c>
      <c r="E234" s="2">
        <v>2022</v>
      </c>
      <c r="F234" s="2">
        <v>1</v>
      </c>
      <c r="G234" s="2" t="s">
        <v>129</v>
      </c>
      <c r="H234" s="2" t="s">
        <v>35</v>
      </c>
      <c r="I234" s="3">
        <v>46695339</v>
      </c>
      <c r="J234" s="2">
        <v>455085</v>
      </c>
      <c r="K234" s="2">
        <v>46240254</v>
      </c>
      <c r="L234" s="2">
        <v>31527137.412000004</v>
      </c>
      <c r="M234" s="2">
        <v>14713116.588000001</v>
      </c>
      <c r="N234" s="2">
        <v>8121532.8800690528</v>
      </c>
      <c r="O234" s="2">
        <f t="shared" si="3"/>
        <v>17.563772206071906</v>
      </c>
      <c r="P234" s="2">
        <v>2020485.6</v>
      </c>
      <c r="Q234" s="2">
        <v>787171.67446736433</v>
      </c>
      <c r="R234" s="2">
        <v>2504307.1784549449</v>
      </c>
      <c r="S234" s="2">
        <v>689198.91829969722</v>
      </c>
      <c r="T234" s="2">
        <v>341258.36822233832</v>
      </c>
      <c r="U234" s="2">
        <v>1431678.9943074691</v>
      </c>
      <c r="V234" s="2">
        <v>347432.14631723752</v>
      </c>
      <c r="W234" s="2">
        <v>0</v>
      </c>
      <c r="X234" s="2">
        <v>6591583.7079309486</v>
      </c>
      <c r="Y234" s="2">
        <v>0</v>
      </c>
      <c r="Z234" s="2">
        <v>1720802.50074253</v>
      </c>
      <c r="AA234" s="2">
        <v>-1720802.50074253</v>
      </c>
      <c r="AB234" s="2">
        <v>0</v>
      </c>
      <c r="AC234" s="2">
        <v>188905.32548255962</v>
      </c>
      <c r="AD234" s="2">
        <v>-188905.32548255962</v>
      </c>
      <c r="AE234" s="2">
        <v>4681875.8817058578</v>
      </c>
      <c r="AF234" s="2">
        <v>0</v>
      </c>
      <c r="AG234" s="2">
        <v>4681875.8817058578</v>
      </c>
      <c r="AH234" s="2">
        <v>4681875.8817058578</v>
      </c>
      <c r="AI234" s="2">
        <v>37260000.000000007</v>
      </c>
      <c r="AJ234" s="6">
        <v>5470134.6133678732</v>
      </c>
    </row>
    <row r="235" spans="1:36" x14ac:dyDescent="0.25">
      <c r="A235" s="5" t="s">
        <v>36</v>
      </c>
      <c r="B235" s="2" t="s">
        <v>91</v>
      </c>
      <c r="C235" s="2" t="s">
        <v>93</v>
      </c>
      <c r="D235" s="2">
        <v>3</v>
      </c>
      <c r="E235" s="2">
        <v>2023</v>
      </c>
      <c r="F235" s="2">
        <v>1</v>
      </c>
      <c r="G235" s="2" t="s">
        <v>129</v>
      </c>
      <c r="H235" s="2" t="s">
        <v>35</v>
      </c>
      <c r="I235" s="3">
        <v>46571297</v>
      </c>
      <c r="J235" s="2">
        <v>2677666.8999999994</v>
      </c>
      <c r="K235" s="2">
        <v>43893630.099999994</v>
      </c>
      <c r="L235" s="2">
        <v>31251225.550999999</v>
      </c>
      <c r="M235" s="2">
        <v>12642404.548999999</v>
      </c>
      <c r="N235" s="2">
        <v>6891592.6667846562</v>
      </c>
      <c r="O235" s="2">
        <f t="shared" si="3"/>
        <v>15.700666932955853</v>
      </c>
      <c r="P235" s="2">
        <v>984860.29899999988</v>
      </c>
      <c r="Q235" s="2">
        <v>493070.27705082315</v>
      </c>
      <c r="R235" s="2">
        <v>1839521.9879871502</v>
      </c>
      <c r="S235" s="2">
        <v>687708.19164819107</v>
      </c>
      <c r="T235" s="2">
        <v>1408966.9011139381</v>
      </c>
      <c r="U235" s="2">
        <v>1187476.8509181158</v>
      </c>
      <c r="V235" s="2">
        <v>289988.15906643716</v>
      </c>
      <c r="W235" s="2">
        <v>0</v>
      </c>
      <c r="X235" s="2">
        <v>5750811.8822153434</v>
      </c>
      <c r="Y235" s="2">
        <v>0</v>
      </c>
      <c r="Z235" s="2">
        <v>549956.16055823176</v>
      </c>
      <c r="AA235" s="2">
        <v>-549956.16055823176</v>
      </c>
      <c r="AB235" s="2">
        <v>0</v>
      </c>
      <c r="AC235" s="2">
        <v>423620.93373948737</v>
      </c>
      <c r="AD235" s="2">
        <v>-423620.93373948737</v>
      </c>
      <c r="AE235" s="2">
        <v>4777234.7879176242</v>
      </c>
      <c r="AF235" s="2">
        <v>0</v>
      </c>
      <c r="AG235" s="2">
        <v>4777234.7879176242</v>
      </c>
      <c r="AH235" s="2">
        <v>4777234.7879176242</v>
      </c>
      <c r="AI235" s="2">
        <v>46000000</v>
      </c>
      <c r="AJ235" s="6">
        <v>0</v>
      </c>
    </row>
    <row r="236" spans="1:36" hidden="1" x14ac:dyDescent="0.25">
      <c r="A236" s="5" t="s">
        <v>41</v>
      </c>
      <c r="B236" s="2" t="s">
        <v>42</v>
      </c>
      <c r="C236" s="2" t="s">
        <v>44</v>
      </c>
      <c r="D236" s="2">
        <v>2</v>
      </c>
      <c r="E236" s="2">
        <v>2022</v>
      </c>
      <c r="F236" s="2">
        <v>1</v>
      </c>
      <c r="G236" s="2" t="s">
        <v>129</v>
      </c>
      <c r="H236" s="2" t="s">
        <v>35</v>
      </c>
      <c r="I236" s="3">
        <v>46422852</v>
      </c>
      <c r="J236" s="2">
        <v>2548821.36</v>
      </c>
      <c r="K236" s="2">
        <v>43874030.640000001</v>
      </c>
      <c r="L236" s="2">
        <v>31673115.407999996</v>
      </c>
      <c r="M236" s="2">
        <v>12200915.231999999</v>
      </c>
      <c r="N236" s="2">
        <v>6885655.663299121</v>
      </c>
      <c r="O236" s="2">
        <f t="shared" si="3"/>
        <v>15.694148823020287</v>
      </c>
      <c r="P236" s="2">
        <v>1935999.9964799997</v>
      </c>
      <c r="Q236" s="2">
        <v>1046199.6574200001</v>
      </c>
      <c r="R236" s="2">
        <v>1251339.5358791207</v>
      </c>
      <c r="S236" s="2">
        <v>193124.13199999998</v>
      </c>
      <c r="T236" s="2">
        <v>459744.93816000002</v>
      </c>
      <c r="U236" s="2">
        <v>1220091.5232000002</v>
      </c>
      <c r="V236" s="2">
        <v>779155.88016000006</v>
      </c>
      <c r="W236" s="2">
        <v>0</v>
      </c>
      <c r="X236" s="2">
        <v>5315259.5687008789</v>
      </c>
      <c r="Y236" s="2">
        <v>3642.672</v>
      </c>
      <c r="Z236" s="2">
        <v>732070.71647999994</v>
      </c>
      <c r="AA236" s="2">
        <v>-728428.04447999992</v>
      </c>
      <c r="AB236" s="2">
        <v>0</v>
      </c>
      <c r="AC236" s="2">
        <v>0</v>
      </c>
      <c r="AD236" s="2">
        <v>0</v>
      </c>
      <c r="AE236" s="2">
        <v>4586831.5242208792</v>
      </c>
      <c r="AF236" s="2">
        <v>0</v>
      </c>
      <c r="AG236" s="2">
        <v>4586831.5242208792</v>
      </c>
      <c r="AH236" s="2">
        <v>4586831.5242208792</v>
      </c>
      <c r="AI236" s="2">
        <v>47640000</v>
      </c>
      <c r="AJ236" s="6">
        <v>5082503.5563906571</v>
      </c>
    </row>
    <row r="237" spans="1:36" hidden="1" x14ac:dyDescent="0.25">
      <c r="A237" s="5" t="s">
        <v>32</v>
      </c>
      <c r="B237" s="2" t="s">
        <v>57</v>
      </c>
      <c r="C237" s="2" t="s">
        <v>60</v>
      </c>
      <c r="D237" s="2">
        <v>2</v>
      </c>
      <c r="E237" s="2">
        <v>2023</v>
      </c>
      <c r="F237" s="2">
        <v>1</v>
      </c>
      <c r="G237" s="2" t="s">
        <v>129</v>
      </c>
      <c r="H237" s="2" t="s">
        <v>35</v>
      </c>
      <c r="I237" s="3">
        <v>45870293.783999994</v>
      </c>
      <c r="J237" s="2">
        <v>1857187.2239999999</v>
      </c>
      <c r="K237" s="2">
        <v>44013106.560000002</v>
      </c>
      <c r="L237" s="2">
        <v>28078677.743999999</v>
      </c>
      <c r="M237" s="2">
        <v>15934428.816</v>
      </c>
      <c r="N237" s="2">
        <v>11657289.408</v>
      </c>
      <c r="O237" s="2">
        <f t="shared" si="3"/>
        <v>26.485950025155415</v>
      </c>
      <c r="P237" s="2">
        <v>3429719.6880000001</v>
      </c>
      <c r="Q237" s="2">
        <v>1480842.9119999998</v>
      </c>
      <c r="R237" s="2">
        <v>2824404.6</v>
      </c>
      <c r="S237" s="2">
        <v>345159.33600000001</v>
      </c>
      <c r="T237" s="2">
        <v>924391.22399999993</v>
      </c>
      <c r="U237" s="2">
        <v>855211.03200000001</v>
      </c>
      <c r="V237" s="2">
        <v>1797560.6159999999</v>
      </c>
      <c r="W237" s="2">
        <v>0</v>
      </c>
      <c r="X237" s="2">
        <v>4277139.4080000008</v>
      </c>
      <c r="Y237" s="2">
        <v>1072.0061025830319</v>
      </c>
      <c r="Z237" s="2">
        <v>665318.25599999994</v>
      </c>
      <c r="AA237" s="2">
        <v>-664246.24989741703</v>
      </c>
      <c r="AB237" s="2">
        <v>104400</v>
      </c>
      <c r="AC237" s="2">
        <v>104400</v>
      </c>
      <c r="AD237" s="2">
        <v>0</v>
      </c>
      <c r="AE237" s="2">
        <v>3612893.1581025831</v>
      </c>
      <c r="AF237" s="2">
        <v>0</v>
      </c>
      <c r="AG237" s="2">
        <v>3612893.1581025831</v>
      </c>
      <c r="AH237" s="2">
        <v>3612893.1581025831</v>
      </c>
      <c r="AI237" s="2">
        <v>34800000</v>
      </c>
      <c r="AJ237" s="6">
        <v>0</v>
      </c>
    </row>
    <row r="238" spans="1:36" hidden="1" x14ac:dyDescent="0.25">
      <c r="A238" s="5" t="s">
        <v>32</v>
      </c>
      <c r="B238" s="2" t="s">
        <v>57</v>
      </c>
      <c r="C238" s="2" t="s">
        <v>66</v>
      </c>
      <c r="D238" s="2">
        <v>2</v>
      </c>
      <c r="E238" s="2">
        <v>2022</v>
      </c>
      <c r="F238" s="2">
        <v>1</v>
      </c>
      <c r="G238" s="2" t="s">
        <v>128</v>
      </c>
      <c r="H238" s="2" t="s">
        <v>35</v>
      </c>
      <c r="I238" s="3">
        <v>44427931.416000009</v>
      </c>
      <c r="J238" s="2">
        <v>0</v>
      </c>
      <c r="K238" s="2">
        <v>44427931.416000009</v>
      </c>
      <c r="L238" s="2">
        <v>44390490.539999992</v>
      </c>
      <c r="M238" s="2">
        <v>37440.876000000004</v>
      </c>
      <c r="N238" s="2">
        <v>209196.0546745357</v>
      </c>
      <c r="O238" s="2">
        <f t="shared" si="3"/>
        <v>0.4708660700759007</v>
      </c>
      <c r="P238" s="2">
        <v>59828.547263157874</v>
      </c>
      <c r="Q238" s="2">
        <v>-17281.748</v>
      </c>
      <c r="R238" s="2">
        <v>115016.48741137784</v>
      </c>
      <c r="S238" s="2">
        <v>7361.7939999999999</v>
      </c>
      <c r="T238" s="2">
        <v>6553.1399999999994</v>
      </c>
      <c r="U238" s="2">
        <v>4681.732</v>
      </c>
      <c r="V238" s="2">
        <v>33036.101999999999</v>
      </c>
      <c r="W238" s="2">
        <v>0</v>
      </c>
      <c r="X238" s="2">
        <v>-171755.17867453568</v>
      </c>
      <c r="Y238" s="2">
        <v>0</v>
      </c>
      <c r="Z238" s="2">
        <v>0</v>
      </c>
      <c r="AA238" s="2">
        <v>0</v>
      </c>
      <c r="AB238" s="2">
        <v>53150.640582443775</v>
      </c>
      <c r="AC238" s="2">
        <v>12293.599999999999</v>
      </c>
      <c r="AD238" s="2">
        <v>40857.040582443777</v>
      </c>
      <c r="AE238" s="2">
        <v>-130898.13809209192</v>
      </c>
      <c r="AF238" s="2">
        <v>0</v>
      </c>
      <c r="AG238" s="2">
        <v>-130898.13809209192</v>
      </c>
      <c r="AH238" s="2">
        <v>-130898.13809209192</v>
      </c>
      <c r="AI238" s="2">
        <v>66000000.000000007</v>
      </c>
      <c r="AJ238" s="6">
        <v>0</v>
      </c>
    </row>
    <row r="239" spans="1:36" hidden="1" x14ac:dyDescent="0.25">
      <c r="A239" s="5" t="s">
        <v>32</v>
      </c>
      <c r="B239" s="2" t="s">
        <v>57</v>
      </c>
      <c r="C239" s="2" t="s">
        <v>65</v>
      </c>
      <c r="D239" s="2">
        <v>1</v>
      </c>
      <c r="E239" s="2">
        <v>2022</v>
      </c>
      <c r="F239" s="2">
        <v>1</v>
      </c>
      <c r="G239" s="2" t="s">
        <v>128</v>
      </c>
      <c r="H239" s="2" t="s">
        <v>35</v>
      </c>
      <c r="I239" s="3">
        <v>42627605.714999996</v>
      </c>
      <c r="J239" s="2">
        <v>0</v>
      </c>
      <c r="K239" s="2">
        <v>42627605.714999996</v>
      </c>
      <c r="L239" s="2">
        <v>42578972.400000006</v>
      </c>
      <c r="M239" s="2">
        <v>48633.315000000002</v>
      </c>
      <c r="N239" s="2">
        <v>205368.71147847117</v>
      </c>
      <c r="O239" s="2">
        <f t="shared" si="3"/>
        <v>0.48177397729426097</v>
      </c>
      <c r="P239" s="2">
        <v>57300</v>
      </c>
      <c r="Q239" s="2">
        <v>22284.195</v>
      </c>
      <c r="R239" s="2">
        <v>71239.521478471142</v>
      </c>
      <c r="S239" s="2">
        <v>4890.6900000000005</v>
      </c>
      <c r="T239" s="2">
        <v>12712.635</v>
      </c>
      <c r="U239" s="2">
        <v>5437.4850000000006</v>
      </c>
      <c r="V239" s="2">
        <v>31504.185000000001</v>
      </c>
      <c r="W239" s="2">
        <v>0</v>
      </c>
      <c r="X239" s="2">
        <v>-156735.39647847114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-156735.39647847114</v>
      </c>
      <c r="AF239" s="2">
        <v>0</v>
      </c>
      <c r="AG239" s="2">
        <v>-156735.39647847114</v>
      </c>
      <c r="AH239" s="2">
        <v>-156735.39647847114</v>
      </c>
      <c r="AI239" s="2">
        <v>30000000</v>
      </c>
      <c r="AJ239" s="6">
        <v>0</v>
      </c>
    </row>
    <row r="240" spans="1:36" x14ac:dyDescent="0.25">
      <c r="A240" s="5" t="s">
        <v>36</v>
      </c>
      <c r="B240" s="2" t="s">
        <v>91</v>
      </c>
      <c r="C240" s="2" t="s">
        <v>98</v>
      </c>
      <c r="D240" s="2">
        <v>3</v>
      </c>
      <c r="E240" s="2">
        <v>2022</v>
      </c>
      <c r="F240" s="2">
        <v>1</v>
      </c>
      <c r="G240" s="2" t="s">
        <v>128</v>
      </c>
      <c r="H240" s="2" t="s">
        <v>35</v>
      </c>
      <c r="I240" s="3">
        <v>42311661.233222149</v>
      </c>
      <c r="J240" s="2">
        <v>0</v>
      </c>
      <c r="K240" s="2">
        <v>42311661.233222149</v>
      </c>
      <c r="L240" s="2">
        <v>42134519.839977093</v>
      </c>
      <c r="M240" s="2">
        <v>177141.39324505808</v>
      </c>
      <c r="N240" s="2">
        <v>991297.33521908778</v>
      </c>
      <c r="O240" s="2">
        <f t="shared" si="3"/>
        <v>2.3428466439902951</v>
      </c>
      <c r="P240" s="2">
        <v>72600</v>
      </c>
      <c r="Q240" s="2">
        <v>59113.83</v>
      </c>
      <c r="R240" s="2">
        <v>778569.15908917994</v>
      </c>
      <c r="S240" s="2">
        <v>47699.810940425465</v>
      </c>
      <c r="T240" s="2">
        <v>3230.1958649766821</v>
      </c>
      <c r="U240" s="2">
        <v>17714.139324505806</v>
      </c>
      <c r="V240" s="2">
        <v>12370.2</v>
      </c>
      <c r="W240" s="2">
        <v>0</v>
      </c>
      <c r="X240" s="2">
        <v>-814155.94197402988</v>
      </c>
      <c r="Y240" s="2">
        <v>74496.036191429288</v>
      </c>
      <c r="Z240" s="2">
        <v>0</v>
      </c>
      <c r="AA240" s="2">
        <v>74496.036191429288</v>
      </c>
      <c r="AB240" s="2">
        <v>8550</v>
      </c>
      <c r="AC240" s="2">
        <v>0</v>
      </c>
      <c r="AD240" s="2">
        <v>8550</v>
      </c>
      <c r="AE240" s="2">
        <v>-731109.90578260063</v>
      </c>
      <c r="AF240" s="2">
        <v>0</v>
      </c>
      <c r="AG240" s="2">
        <v>-731109.90578260063</v>
      </c>
      <c r="AH240" s="2">
        <v>-731109.90578260063</v>
      </c>
      <c r="AI240" s="2">
        <v>93750000</v>
      </c>
      <c r="AJ240" s="6">
        <v>0</v>
      </c>
    </row>
    <row r="241" spans="1:36" hidden="1" x14ac:dyDescent="0.25">
      <c r="A241" s="5" t="s">
        <v>32</v>
      </c>
      <c r="B241" s="2" t="s">
        <v>33</v>
      </c>
      <c r="C241" s="2" t="s">
        <v>34</v>
      </c>
      <c r="D241" s="2">
        <v>1</v>
      </c>
      <c r="E241" s="2">
        <v>2023</v>
      </c>
      <c r="F241" s="2">
        <v>1</v>
      </c>
      <c r="G241" s="2" t="s">
        <v>128</v>
      </c>
      <c r="H241" s="2" t="s">
        <v>35</v>
      </c>
      <c r="I241" s="3">
        <v>41939612</v>
      </c>
      <c r="J241" s="2">
        <v>26000</v>
      </c>
      <c r="K241" s="2">
        <v>41913612</v>
      </c>
      <c r="L241" s="2">
        <v>41860442</v>
      </c>
      <c r="M241" s="2">
        <v>53170</v>
      </c>
      <c r="N241" s="2">
        <v>142111.75515333336</v>
      </c>
      <c r="O241" s="2">
        <f t="shared" si="3"/>
        <v>0.3390587171378438</v>
      </c>
      <c r="P241" s="2">
        <v>43333.33355000001</v>
      </c>
      <c r="Q241" s="2">
        <v>31038.683000000001</v>
      </c>
      <c r="R241" s="2">
        <v>31572.846153333336</v>
      </c>
      <c r="S241" s="2">
        <v>11479.364000000001</v>
      </c>
      <c r="T241" s="2">
        <v>1765.6814500000005</v>
      </c>
      <c r="U241" s="2">
        <v>5317</v>
      </c>
      <c r="V241" s="2">
        <v>17604.847000000002</v>
      </c>
      <c r="W241" s="2">
        <v>4515.68923</v>
      </c>
      <c r="X241" s="2">
        <v>-93457.44438333335</v>
      </c>
      <c r="Y241" s="2">
        <v>113.529</v>
      </c>
      <c r="Z241" s="2">
        <v>130227.14523931674</v>
      </c>
      <c r="AA241" s="2">
        <v>-130113.61623931675</v>
      </c>
      <c r="AB241" s="2">
        <v>0</v>
      </c>
      <c r="AC241" s="2">
        <v>0</v>
      </c>
      <c r="AD241" s="2">
        <v>0</v>
      </c>
      <c r="AE241" s="2">
        <v>-223571.06062265008</v>
      </c>
      <c r="AF241" s="2">
        <v>0</v>
      </c>
      <c r="AG241" s="2">
        <v>-223571.06062265008</v>
      </c>
      <c r="AH241" s="2">
        <v>-223571.06062265008</v>
      </c>
      <c r="AI241" s="2">
        <v>116456197</v>
      </c>
      <c r="AJ241" s="6">
        <v>0</v>
      </c>
    </row>
    <row r="242" spans="1:36" hidden="1" x14ac:dyDescent="0.25">
      <c r="A242" s="5" t="s">
        <v>32</v>
      </c>
      <c r="B242" s="2" t="s">
        <v>57</v>
      </c>
      <c r="C242" s="2" t="s">
        <v>71</v>
      </c>
      <c r="D242" s="2">
        <v>1</v>
      </c>
      <c r="E242" s="2">
        <v>2023</v>
      </c>
      <c r="F242" s="2">
        <v>1</v>
      </c>
      <c r="G242" s="2" t="s">
        <v>128</v>
      </c>
      <c r="H242" s="2" t="s">
        <v>35</v>
      </c>
      <c r="I242" s="3">
        <v>41342794.232496776</v>
      </c>
      <c r="J242" s="2">
        <v>0</v>
      </c>
      <c r="K242" s="2">
        <v>41342794.232496776</v>
      </c>
      <c r="L242" s="2">
        <v>41256566.114588492</v>
      </c>
      <c r="M242" s="2">
        <v>86228.117908288463</v>
      </c>
      <c r="N242" s="2">
        <v>662688.74199999985</v>
      </c>
      <c r="O242" s="2">
        <f t="shared" si="3"/>
        <v>1.602912319552666</v>
      </c>
      <c r="P242" s="2">
        <v>122198.99999999997</v>
      </c>
      <c r="Q242" s="2">
        <v>52801.881999999998</v>
      </c>
      <c r="R242" s="2">
        <v>377002.15399999998</v>
      </c>
      <c r="S242" s="2">
        <v>3890.9789999999998</v>
      </c>
      <c r="T242" s="2">
        <v>39941.983999999997</v>
      </c>
      <c r="U242" s="2">
        <v>8712.9749999999985</v>
      </c>
      <c r="V242" s="2">
        <v>58139.767999999996</v>
      </c>
      <c r="W242" s="2">
        <v>0</v>
      </c>
      <c r="X242" s="2">
        <v>-576460.62409171148</v>
      </c>
      <c r="Y242" s="2">
        <v>0</v>
      </c>
      <c r="Z242" s="2">
        <v>0</v>
      </c>
      <c r="AA242" s="2">
        <v>0</v>
      </c>
      <c r="AB242" s="2">
        <v>3450</v>
      </c>
      <c r="AC242" s="2">
        <v>1168.3999999999999</v>
      </c>
      <c r="AD242" s="2">
        <v>2281.5999999999995</v>
      </c>
      <c r="AE242" s="2">
        <v>-574179.0240917115</v>
      </c>
      <c r="AF242" s="2">
        <v>0</v>
      </c>
      <c r="AG242" s="2">
        <v>-574179.0240917115</v>
      </c>
      <c r="AH242" s="2">
        <v>-574179.0240917115</v>
      </c>
      <c r="AI242" s="2">
        <v>248342794.23249677</v>
      </c>
      <c r="AJ242" s="6">
        <v>146207.40595994351</v>
      </c>
    </row>
    <row r="243" spans="1:36" x14ac:dyDescent="0.25">
      <c r="A243" s="5" t="s">
        <v>36</v>
      </c>
      <c r="B243" s="2" t="s">
        <v>91</v>
      </c>
      <c r="C243" s="2" t="s">
        <v>112</v>
      </c>
      <c r="D243" s="2">
        <v>1</v>
      </c>
      <c r="E243" s="2">
        <v>2023</v>
      </c>
      <c r="F243" s="2">
        <v>1</v>
      </c>
      <c r="G243" s="2" t="s">
        <v>129</v>
      </c>
      <c r="H243" s="2" t="s">
        <v>35</v>
      </c>
      <c r="I243" s="3">
        <v>41287500</v>
      </c>
      <c r="J243" s="2">
        <v>1201033.8</v>
      </c>
      <c r="K243" s="2">
        <v>40086466.200000003</v>
      </c>
      <c r="L243" s="2">
        <v>26732680.128000002</v>
      </c>
      <c r="M243" s="2">
        <v>13353786.072000001</v>
      </c>
      <c r="N243" s="2">
        <v>8893983.4864963796</v>
      </c>
      <c r="O243" s="2">
        <f t="shared" si="3"/>
        <v>22.18699808090437</v>
      </c>
      <c r="P243" s="2">
        <v>4030982.9819999998</v>
      </c>
      <c r="Q243" s="2">
        <v>1044487.4300573905</v>
      </c>
      <c r="R243" s="2">
        <v>1080677.1793392764</v>
      </c>
      <c r="S243" s="2">
        <v>419908.64450708148</v>
      </c>
      <c r="T243" s="2">
        <v>268870.80489279289</v>
      </c>
      <c r="U243" s="2">
        <v>1312847.3322653505</v>
      </c>
      <c r="V243" s="2">
        <v>736209.11343448865</v>
      </c>
      <c r="W243" s="2">
        <v>0</v>
      </c>
      <c r="X243" s="2">
        <v>4459802.585503621</v>
      </c>
      <c r="Y243" s="2">
        <v>0</v>
      </c>
      <c r="Z243" s="2">
        <v>554145.09552840679</v>
      </c>
      <c r="AA243" s="2">
        <v>-554145.09552840679</v>
      </c>
      <c r="AB243" s="2">
        <v>0</v>
      </c>
      <c r="AC243" s="2">
        <v>293857.70185267722</v>
      </c>
      <c r="AD243" s="2">
        <v>-293857.70185267722</v>
      </c>
      <c r="AE243" s="2">
        <v>3611799.7881225361</v>
      </c>
      <c r="AF243" s="2">
        <v>0</v>
      </c>
      <c r="AG243" s="2">
        <v>3611799.7881225361</v>
      </c>
      <c r="AH243" s="2">
        <v>3611799.7881225361</v>
      </c>
      <c r="AI243" s="2">
        <v>45000000</v>
      </c>
      <c r="AJ243" s="6">
        <v>5850000</v>
      </c>
    </row>
    <row r="244" spans="1:36" hidden="1" x14ac:dyDescent="0.25">
      <c r="A244" s="5" t="s">
        <v>32</v>
      </c>
      <c r="B244" s="2" t="s">
        <v>57</v>
      </c>
      <c r="C244" s="2" t="s">
        <v>59</v>
      </c>
      <c r="D244" s="2">
        <v>2</v>
      </c>
      <c r="E244" s="2">
        <v>2022</v>
      </c>
      <c r="F244" s="2">
        <v>1</v>
      </c>
      <c r="G244" s="2" t="s">
        <v>129</v>
      </c>
      <c r="H244" s="2" t="s">
        <v>35</v>
      </c>
      <c r="I244" s="3">
        <v>40848528.5</v>
      </c>
      <c r="J244" s="2">
        <v>1046103.5</v>
      </c>
      <c r="K244" s="2">
        <v>39802425</v>
      </c>
      <c r="L244" s="2">
        <v>27194947.762667097</v>
      </c>
      <c r="M244" s="2">
        <v>12607477.237332901</v>
      </c>
      <c r="N244" s="2">
        <v>5871981.6364574442</v>
      </c>
      <c r="O244" s="2">
        <f t="shared" si="3"/>
        <v>14.752823820301009</v>
      </c>
      <c r="P244" s="2">
        <v>919620</v>
      </c>
      <c r="Q244" s="2">
        <v>599495.96200000006</v>
      </c>
      <c r="R244" s="2">
        <v>1598439.2984574439</v>
      </c>
      <c r="S244" s="2">
        <v>210364.492</v>
      </c>
      <c r="T244" s="2">
        <v>352989.68900000001</v>
      </c>
      <c r="U244" s="2">
        <v>1491120.8520000004</v>
      </c>
      <c r="V244" s="2">
        <v>699951.34299999988</v>
      </c>
      <c r="W244" s="2">
        <v>0</v>
      </c>
      <c r="X244" s="2">
        <v>6735495.6008754577</v>
      </c>
      <c r="Y244" s="2">
        <v>1776.8680946188144</v>
      </c>
      <c r="Z244" s="2">
        <v>1510518.36</v>
      </c>
      <c r="AA244" s="2">
        <v>-1508741.491905381</v>
      </c>
      <c r="AB244" s="2">
        <v>32331</v>
      </c>
      <c r="AC244" s="2">
        <v>32331</v>
      </c>
      <c r="AD244" s="2">
        <v>0</v>
      </c>
      <c r="AE244" s="2">
        <v>5226754.1089700758</v>
      </c>
      <c r="AF244" s="2">
        <v>0</v>
      </c>
      <c r="AG244" s="2">
        <v>5226754.1089700758</v>
      </c>
      <c r="AH244" s="2">
        <v>5226754.1089700758</v>
      </c>
      <c r="AI244" s="2">
        <v>47450000</v>
      </c>
      <c r="AJ244" s="6">
        <v>5565068.7371913902</v>
      </c>
    </row>
    <row r="245" spans="1:36" hidden="1" x14ac:dyDescent="0.25">
      <c r="A245" s="5" t="s">
        <v>32</v>
      </c>
      <c r="B245" s="2" t="s">
        <v>57</v>
      </c>
      <c r="C245" s="2" t="s">
        <v>59</v>
      </c>
      <c r="D245" s="2">
        <v>3</v>
      </c>
      <c r="E245" s="2">
        <v>2023</v>
      </c>
      <c r="F245" s="2">
        <v>1</v>
      </c>
      <c r="G245" s="2" t="s">
        <v>129</v>
      </c>
      <c r="H245" s="2" t="s">
        <v>35</v>
      </c>
      <c r="I245" s="3">
        <v>40056016.000000007</v>
      </c>
      <c r="J245" s="2">
        <v>2701094</v>
      </c>
      <c r="K245" s="2">
        <v>37354922.000000007</v>
      </c>
      <c r="L245" s="2">
        <v>24942917.252000004</v>
      </c>
      <c r="M245" s="2">
        <v>12412004.748000002</v>
      </c>
      <c r="N245" s="2">
        <v>9568404.4940000009</v>
      </c>
      <c r="O245" s="2">
        <f t="shared" si="3"/>
        <v>25.614842654470003</v>
      </c>
      <c r="P245" s="2">
        <v>1556280</v>
      </c>
      <c r="Q245" s="2">
        <v>1700113.0740000003</v>
      </c>
      <c r="R245" s="2">
        <v>2167979.7700000005</v>
      </c>
      <c r="S245" s="2">
        <v>565146.84600000002</v>
      </c>
      <c r="T245" s="2">
        <v>1255882.2980000002</v>
      </c>
      <c r="U245" s="2">
        <v>663456.22199999995</v>
      </c>
      <c r="V245" s="2">
        <v>1659546.2840000002</v>
      </c>
      <c r="W245" s="2">
        <v>0</v>
      </c>
      <c r="X245" s="2">
        <v>2843600.2540000007</v>
      </c>
      <c r="Y245" s="2">
        <v>781.87433575059924</v>
      </c>
      <c r="Z245" s="2">
        <v>2376712.1180000002</v>
      </c>
      <c r="AA245" s="2">
        <v>-2375930.2436642498</v>
      </c>
      <c r="AB245" s="2">
        <v>27500</v>
      </c>
      <c r="AC245" s="2">
        <v>27500</v>
      </c>
      <c r="AD245" s="2">
        <v>0</v>
      </c>
      <c r="AE245" s="2">
        <v>467670.01033575053</v>
      </c>
      <c r="AF245" s="2">
        <v>0</v>
      </c>
      <c r="AG245" s="2">
        <v>467670.01033575053</v>
      </c>
      <c r="AH245" s="2">
        <v>467670.01033575053</v>
      </c>
      <c r="AI245" s="2">
        <v>59400000.000000007</v>
      </c>
      <c r="AJ245" s="6">
        <v>0</v>
      </c>
    </row>
    <row r="246" spans="1:36" x14ac:dyDescent="0.25">
      <c r="A246" s="5" t="s">
        <v>36</v>
      </c>
      <c r="B246" s="2" t="s">
        <v>51</v>
      </c>
      <c r="C246" s="2" t="s">
        <v>52</v>
      </c>
      <c r="D246" s="2">
        <v>3</v>
      </c>
      <c r="E246" s="2">
        <v>2023</v>
      </c>
      <c r="F246" s="2">
        <v>1</v>
      </c>
      <c r="G246" s="2" t="s">
        <v>128</v>
      </c>
      <c r="H246" s="2" t="s">
        <v>35</v>
      </c>
      <c r="I246" s="3">
        <v>39630840</v>
      </c>
      <c r="J246" s="2">
        <v>0</v>
      </c>
      <c r="K246" s="2">
        <v>39630840</v>
      </c>
      <c r="L246" s="2">
        <v>39332456</v>
      </c>
      <c r="M246" s="2">
        <v>298384</v>
      </c>
      <c r="N246" s="2">
        <v>281911.42520000006</v>
      </c>
      <c r="O246" s="2">
        <f t="shared" si="3"/>
        <v>0.7113435526473828</v>
      </c>
      <c r="P246" s="2">
        <v>22222.222000000002</v>
      </c>
      <c r="Q246" s="2">
        <v>49020.224800000004</v>
      </c>
      <c r="R246" s="2">
        <v>74946.496800000008</v>
      </c>
      <c r="S246" s="2">
        <v>4320</v>
      </c>
      <c r="T246" s="2">
        <v>86222.655999999988</v>
      </c>
      <c r="U246" s="2">
        <v>29759.200000000001</v>
      </c>
      <c r="V246" s="2">
        <v>15420.625600000003</v>
      </c>
      <c r="W246" s="2">
        <v>0</v>
      </c>
      <c r="X246" s="2">
        <v>16472.574799999951</v>
      </c>
      <c r="Y246" s="2">
        <v>0</v>
      </c>
      <c r="Z246" s="2">
        <v>105427.56800000001</v>
      </c>
      <c r="AA246" s="2">
        <v>-105427.56800000001</v>
      </c>
      <c r="AB246" s="2">
        <v>0</v>
      </c>
      <c r="AC246" s="2">
        <v>2400</v>
      </c>
      <c r="AD246" s="2">
        <v>-2400</v>
      </c>
      <c r="AE246" s="2">
        <v>-91354.993200000055</v>
      </c>
      <c r="AF246" s="2">
        <v>0</v>
      </c>
      <c r="AG246" s="2">
        <v>-91354.993200000055</v>
      </c>
      <c r="AH246" s="2">
        <v>-91354.993200000055</v>
      </c>
      <c r="AI246" s="2">
        <v>39630840</v>
      </c>
      <c r="AJ246" s="6">
        <v>0</v>
      </c>
    </row>
    <row r="247" spans="1:36" x14ac:dyDescent="0.25">
      <c r="A247" s="5" t="s">
        <v>36</v>
      </c>
      <c r="B247" s="2" t="s">
        <v>51</v>
      </c>
      <c r="C247" s="2" t="s">
        <v>52</v>
      </c>
      <c r="D247" s="2">
        <v>1</v>
      </c>
      <c r="E247" s="2">
        <v>2023</v>
      </c>
      <c r="F247" s="2">
        <v>1</v>
      </c>
      <c r="G247" s="2" t="s">
        <v>128</v>
      </c>
      <c r="H247" s="2" t="s">
        <v>35</v>
      </c>
      <c r="I247" s="3">
        <v>38822895.000000007</v>
      </c>
      <c r="J247" s="2">
        <v>0</v>
      </c>
      <c r="K247" s="2">
        <v>38822895.000000007</v>
      </c>
      <c r="L247" s="2">
        <v>38767221.000000007</v>
      </c>
      <c r="M247" s="2">
        <v>55674</v>
      </c>
      <c r="N247" s="2">
        <v>470562.81682500005</v>
      </c>
      <c r="O247" s="2">
        <f t="shared" si="3"/>
        <v>1.2120755467231383</v>
      </c>
      <c r="P247" s="2">
        <v>37499.999625000004</v>
      </c>
      <c r="Q247" s="2">
        <v>54364.879350000003</v>
      </c>
      <c r="R247" s="2">
        <v>100938.78585</v>
      </c>
      <c r="S247" s="2">
        <v>31502.25</v>
      </c>
      <c r="T247" s="2">
        <v>220114.01700000002</v>
      </c>
      <c r="U247" s="2">
        <v>2050.65</v>
      </c>
      <c r="V247" s="2">
        <v>24092.235000000001</v>
      </c>
      <c r="W247" s="2">
        <v>0</v>
      </c>
      <c r="X247" s="2">
        <v>-414888.81682500005</v>
      </c>
      <c r="Y247" s="2">
        <v>0</v>
      </c>
      <c r="Z247" s="2">
        <v>268510.16700000002</v>
      </c>
      <c r="AA247" s="2">
        <v>-268510.16700000002</v>
      </c>
      <c r="AB247" s="2">
        <v>0</v>
      </c>
      <c r="AC247" s="2">
        <v>0</v>
      </c>
      <c r="AD247" s="2">
        <v>0</v>
      </c>
      <c r="AE247" s="2">
        <v>-683398.983825</v>
      </c>
      <c r="AF247" s="2">
        <v>0</v>
      </c>
      <c r="AG247" s="2">
        <v>-683398.983825</v>
      </c>
      <c r="AH247" s="2">
        <v>-683398.983825</v>
      </c>
      <c r="AI247" s="2">
        <v>124007895</v>
      </c>
      <c r="AJ247" s="6">
        <v>0</v>
      </c>
    </row>
    <row r="248" spans="1:36" hidden="1" x14ac:dyDescent="0.25">
      <c r="A248" s="5" t="s">
        <v>32</v>
      </c>
      <c r="B248" s="2" t="s">
        <v>57</v>
      </c>
      <c r="C248" s="2" t="s">
        <v>67</v>
      </c>
      <c r="D248" s="2">
        <v>3</v>
      </c>
      <c r="E248" s="2">
        <v>2023</v>
      </c>
      <c r="F248" s="2">
        <v>1</v>
      </c>
      <c r="G248" s="2" t="s">
        <v>128</v>
      </c>
      <c r="H248" s="2" t="s">
        <v>35</v>
      </c>
      <c r="I248" s="3">
        <v>38755398.33479505</v>
      </c>
      <c r="J248" s="2">
        <v>0</v>
      </c>
      <c r="K248" s="2">
        <v>38755398.33479505</v>
      </c>
      <c r="L248" s="2">
        <v>38595345.16066131</v>
      </c>
      <c r="M248" s="2">
        <v>160053.17413374138</v>
      </c>
      <c r="N248" s="2">
        <v>239557.48199999999</v>
      </c>
      <c r="O248" s="2">
        <f t="shared" si="3"/>
        <v>0.61812674438420745</v>
      </c>
      <c r="P248" s="2">
        <v>39917.268000000004</v>
      </c>
      <c r="Q248" s="2">
        <v>28202.346000000001</v>
      </c>
      <c r="R248" s="2">
        <v>102208.788</v>
      </c>
      <c r="S248" s="2">
        <v>3806.4060000000009</v>
      </c>
      <c r="T248" s="2">
        <v>33027.786</v>
      </c>
      <c r="U248" s="2">
        <v>16005.311999999998</v>
      </c>
      <c r="V248" s="2">
        <v>16389.576000000001</v>
      </c>
      <c r="W248" s="2">
        <v>0</v>
      </c>
      <c r="X248" s="2">
        <v>-79504.307866258619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-79504.307866258619</v>
      </c>
      <c r="AF248" s="2">
        <v>0</v>
      </c>
      <c r="AG248" s="2">
        <v>-79504.307866258619</v>
      </c>
      <c r="AH248" s="2">
        <v>-79504.307866258619</v>
      </c>
      <c r="AI248" s="2">
        <v>38755398.33479505</v>
      </c>
      <c r="AJ248" s="6">
        <v>101000.15445912929</v>
      </c>
    </row>
    <row r="249" spans="1:36" hidden="1" x14ac:dyDescent="0.25">
      <c r="A249" s="5" t="s">
        <v>41</v>
      </c>
      <c r="B249" s="2" t="s">
        <v>42</v>
      </c>
      <c r="C249" s="2" t="s">
        <v>44</v>
      </c>
      <c r="D249" s="2">
        <v>3</v>
      </c>
      <c r="E249" s="2">
        <v>2022</v>
      </c>
      <c r="F249" s="2">
        <v>1</v>
      </c>
      <c r="G249" s="2" t="s">
        <v>129</v>
      </c>
      <c r="H249" s="2" t="s">
        <v>35</v>
      </c>
      <c r="I249" s="3">
        <v>38576580</v>
      </c>
      <c r="J249" s="2">
        <v>1573755.84</v>
      </c>
      <c r="K249" s="2">
        <v>37002824.160000004</v>
      </c>
      <c r="L249" s="2">
        <v>25660619.831999995</v>
      </c>
      <c r="M249" s="2">
        <v>11342204.328000002</v>
      </c>
      <c r="N249" s="2">
        <v>7701271.774220001</v>
      </c>
      <c r="O249" s="2">
        <f t="shared" si="3"/>
        <v>20.81265943626288</v>
      </c>
      <c r="P249" s="2">
        <v>1935999.9964799997</v>
      </c>
      <c r="Q249" s="2">
        <v>599695.1155800001</v>
      </c>
      <c r="R249" s="2">
        <v>1246714.92</v>
      </c>
      <c r="S249" s="2">
        <v>263299.08799999999</v>
      </c>
      <c r="T249" s="2">
        <v>2115788.86944</v>
      </c>
      <c r="U249" s="2">
        <v>1134220.4328000001</v>
      </c>
      <c r="V249" s="2">
        <v>405553.35191999993</v>
      </c>
      <c r="W249" s="2">
        <v>0</v>
      </c>
      <c r="X249" s="2">
        <v>3640932.5537799997</v>
      </c>
      <c r="Y249" s="2">
        <v>4136.7479999999996</v>
      </c>
      <c r="Z249" s="2">
        <v>812416.33487999998</v>
      </c>
      <c r="AA249" s="2">
        <v>-808279.58687999996</v>
      </c>
      <c r="AB249" s="2">
        <v>0</v>
      </c>
      <c r="AC249" s="2">
        <v>0</v>
      </c>
      <c r="AD249" s="2">
        <v>0</v>
      </c>
      <c r="AE249" s="2">
        <v>2832652.9668999994</v>
      </c>
      <c r="AF249" s="2">
        <v>0</v>
      </c>
      <c r="AG249" s="2">
        <v>2832652.9668999994</v>
      </c>
      <c r="AH249" s="2">
        <v>2832652.9668999994</v>
      </c>
      <c r="AI249" s="2">
        <v>59520000</v>
      </c>
      <c r="AJ249" s="6">
        <v>6349928.8764981506</v>
      </c>
    </row>
    <row r="250" spans="1:36" hidden="1" x14ac:dyDescent="0.25">
      <c r="A250" s="5" t="s">
        <v>32</v>
      </c>
      <c r="B250" s="2" t="s">
        <v>49</v>
      </c>
      <c r="C250" s="2" t="s">
        <v>50</v>
      </c>
      <c r="D250" s="2">
        <v>2</v>
      </c>
      <c r="E250" s="2">
        <v>2023</v>
      </c>
      <c r="F250" s="2">
        <v>1</v>
      </c>
      <c r="G250" s="2" t="s">
        <v>128</v>
      </c>
      <c r="H250" s="2" t="s">
        <v>35</v>
      </c>
      <c r="I250" s="3">
        <v>38430120</v>
      </c>
      <c r="J250" s="2">
        <v>0</v>
      </c>
      <c r="K250" s="2">
        <v>38430120</v>
      </c>
      <c r="L250" s="2">
        <v>38309864</v>
      </c>
      <c r="M250" s="2">
        <v>120256</v>
      </c>
      <c r="N250" s="2">
        <v>241429.73801910266</v>
      </c>
      <c r="O250" s="2">
        <f t="shared" si="3"/>
        <v>0.62823050778686784</v>
      </c>
      <c r="P250" s="2">
        <v>57200</v>
      </c>
      <c r="Q250" s="2">
        <v>40841.405600000006</v>
      </c>
      <c r="R250" s="2">
        <v>54760.479999999996</v>
      </c>
      <c r="S250" s="2">
        <v>1486.3008000000002</v>
      </c>
      <c r="T250" s="2">
        <v>64991.38121910263</v>
      </c>
      <c r="U250" s="2">
        <v>2158.4</v>
      </c>
      <c r="V250" s="2">
        <v>19991.770400000001</v>
      </c>
      <c r="W250" s="2">
        <v>10968.320000000002</v>
      </c>
      <c r="X250" s="2">
        <v>-132142.05801910264</v>
      </c>
      <c r="Y250" s="2">
        <v>255.84</v>
      </c>
      <c r="Z250" s="2">
        <v>187300.77111111116</v>
      </c>
      <c r="AA250" s="2">
        <v>-187044.93111111113</v>
      </c>
      <c r="AB250" s="2">
        <v>0</v>
      </c>
      <c r="AC250" s="2">
        <v>960</v>
      </c>
      <c r="AD250" s="2">
        <v>-960</v>
      </c>
      <c r="AE250" s="2">
        <v>-320146.9891302138</v>
      </c>
      <c r="AF250" s="2">
        <v>0</v>
      </c>
      <c r="AG250" s="2">
        <v>-320146.9891302138</v>
      </c>
      <c r="AH250" s="2">
        <v>-320146.9891302138</v>
      </c>
      <c r="AI250" s="2">
        <v>20617112</v>
      </c>
      <c r="AJ250" s="6">
        <v>-192000</v>
      </c>
    </row>
    <row r="251" spans="1:36" hidden="1" x14ac:dyDescent="0.25">
      <c r="A251" s="5" t="s">
        <v>32</v>
      </c>
      <c r="B251" s="2" t="s">
        <v>57</v>
      </c>
      <c r="C251" s="2" t="s">
        <v>67</v>
      </c>
      <c r="D251" s="2">
        <v>1</v>
      </c>
      <c r="E251" s="2">
        <v>2023</v>
      </c>
      <c r="F251" s="2">
        <v>1</v>
      </c>
      <c r="G251" s="2" t="s">
        <v>128</v>
      </c>
      <c r="H251" s="2" t="s">
        <v>35</v>
      </c>
      <c r="I251" s="3">
        <v>37708130.982197031</v>
      </c>
      <c r="J251" s="2">
        <v>0</v>
      </c>
      <c r="K251" s="2">
        <v>37708130.982197031</v>
      </c>
      <c r="L251" s="2">
        <v>37619996.171704121</v>
      </c>
      <c r="M251" s="2">
        <v>88134.810492911347</v>
      </c>
      <c r="N251" s="2">
        <v>202491.05500000002</v>
      </c>
      <c r="O251" s="2">
        <f t="shared" si="3"/>
        <v>0.5369957346748403</v>
      </c>
      <c r="P251" s="2">
        <v>28829.138000000003</v>
      </c>
      <c r="Q251" s="2">
        <v>19135.726999999999</v>
      </c>
      <c r="R251" s="2">
        <v>97917.065999999992</v>
      </c>
      <c r="S251" s="2">
        <v>2749.0709999999999</v>
      </c>
      <c r="T251" s="2">
        <v>22025.704999999998</v>
      </c>
      <c r="U251" s="2">
        <v>8940.8799999999992</v>
      </c>
      <c r="V251" s="2">
        <v>22893.468000000001</v>
      </c>
      <c r="W251" s="2">
        <v>0</v>
      </c>
      <c r="X251" s="2">
        <v>-114356.24450708868</v>
      </c>
      <c r="Y251" s="2">
        <v>0</v>
      </c>
      <c r="Z251" s="2">
        <v>0</v>
      </c>
      <c r="AA251" s="2">
        <v>0</v>
      </c>
      <c r="AB251" s="2">
        <v>5655</v>
      </c>
      <c r="AC251" s="2">
        <v>1651</v>
      </c>
      <c r="AD251" s="2">
        <v>4004</v>
      </c>
      <c r="AE251" s="2">
        <v>-110352.24450708865</v>
      </c>
      <c r="AF251" s="2">
        <v>0</v>
      </c>
      <c r="AG251" s="2">
        <v>-110352.24450708865</v>
      </c>
      <c r="AH251" s="2">
        <v>-110352.24450708865</v>
      </c>
      <c r="AI251" s="2">
        <v>142358130.98219705</v>
      </c>
      <c r="AJ251" s="6">
        <v>72944.555998260053</v>
      </c>
    </row>
    <row r="252" spans="1:36" hidden="1" x14ac:dyDescent="0.25">
      <c r="A252" s="5" t="s">
        <v>32</v>
      </c>
      <c r="B252" s="2" t="s">
        <v>81</v>
      </c>
      <c r="C252" s="2" t="s">
        <v>84</v>
      </c>
      <c r="D252" s="2">
        <v>1</v>
      </c>
      <c r="E252" s="2">
        <v>2023</v>
      </c>
      <c r="F252" s="2">
        <v>1</v>
      </c>
      <c r="G252" s="2" t="s">
        <v>128</v>
      </c>
      <c r="H252" s="2" t="s">
        <v>35</v>
      </c>
      <c r="I252" s="3">
        <v>37655910</v>
      </c>
      <c r="J252" s="2">
        <v>0</v>
      </c>
      <c r="K252" s="2">
        <v>37655910</v>
      </c>
      <c r="L252" s="2">
        <v>37625295</v>
      </c>
      <c r="M252" s="2">
        <v>30615</v>
      </c>
      <c r="N252" s="2">
        <v>269233.40775000001</v>
      </c>
      <c r="O252" s="2">
        <f t="shared" si="3"/>
        <v>0.71498314009673392</v>
      </c>
      <c r="P252" s="2">
        <v>97500</v>
      </c>
      <c r="Q252" s="2">
        <v>73237.955249999999</v>
      </c>
      <c r="R252" s="2">
        <v>80391.202499999999</v>
      </c>
      <c r="S252" s="2">
        <v>0</v>
      </c>
      <c r="T252" s="2">
        <v>0</v>
      </c>
      <c r="U252" s="2">
        <v>3061.5</v>
      </c>
      <c r="V252" s="2">
        <v>15042.75</v>
      </c>
      <c r="W252" s="2">
        <v>19832.209500000001</v>
      </c>
      <c r="X252" s="2">
        <v>-258450.61725000004</v>
      </c>
      <c r="Y252" s="2">
        <v>0</v>
      </c>
      <c r="Z252" s="2">
        <v>208695.15937124996</v>
      </c>
      <c r="AA252" s="2">
        <v>-208695.15937124996</v>
      </c>
      <c r="AB252" s="2">
        <v>0</v>
      </c>
      <c r="AC252" s="2">
        <v>0</v>
      </c>
      <c r="AD252" s="2">
        <v>0</v>
      </c>
      <c r="AE252" s="2">
        <v>-467145.77662125003</v>
      </c>
      <c r="AF252" s="2">
        <v>0</v>
      </c>
      <c r="AG252" s="2">
        <v>-467145.77662125003</v>
      </c>
      <c r="AH252" s="2">
        <v>-467145.77662125003</v>
      </c>
      <c r="AI252" s="2">
        <v>153763410</v>
      </c>
      <c r="AJ252" s="6">
        <v>-90000</v>
      </c>
    </row>
    <row r="253" spans="1:36" x14ac:dyDescent="0.25">
      <c r="A253" s="5" t="s">
        <v>36</v>
      </c>
      <c r="B253" s="2" t="s">
        <v>91</v>
      </c>
      <c r="C253" s="2" t="s">
        <v>117</v>
      </c>
      <c r="D253" s="2">
        <v>2</v>
      </c>
      <c r="E253" s="2">
        <v>2022</v>
      </c>
      <c r="F253" s="2">
        <v>1</v>
      </c>
      <c r="G253" s="2" t="s">
        <v>130</v>
      </c>
      <c r="H253" s="2" t="s">
        <v>37</v>
      </c>
      <c r="I253" s="3">
        <v>35739330</v>
      </c>
      <c r="J253" s="2">
        <v>0</v>
      </c>
      <c r="K253" s="2">
        <v>35739330</v>
      </c>
      <c r="L253" s="2">
        <v>9238247.3344186842</v>
      </c>
      <c r="M253" s="2">
        <v>26501082.665581316</v>
      </c>
      <c r="N253" s="2">
        <v>10788068.881292067</v>
      </c>
      <c r="O253" s="2">
        <f t="shared" si="3"/>
        <v>30.185425639742174</v>
      </c>
      <c r="P253" s="2">
        <v>281205</v>
      </c>
      <c r="Q253" s="2">
        <v>78212.505000000005</v>
      </c>
      <c r="R253" s="2">
        <v>2495575.526175214</v>
      </c>
      <c r="S253" s="2">
        <v>3311236.7751168543</v>
      </c>
      <c r="T253" s="2">
        <v>0</v>
      </c>
      <c r="U253" s="2">
        <v>2731418.1</v>
      </c>
      <c r="V253" s="2">
        <v>1890420.9750000001</v>
      </c>
      <c r="W253" s="2">
        <v>0</v>
      </c>
      <c r="X253" s="2">
        <v>15713013.784289248</v>
      </c>
      <c r="Y253" s="2">
        <v>1023064.524550999</v>
      </c>
      <c r="Z253" s="2">
        <v>1867735.2478666676</v>
      </c>
      <c r="AA253" s="2">
        <v>-844670.72331566829</v>
      </c>
      <c r="AB253" s="2">
        <v>17326110.749815125</v>
      </c>
      <c r="AC253" s="2">
        <v>0</v>
      </c>
      <c r="AD253" s="2">
        <v>17326110.749815125</v>
      </c>
      <c r="AE253" s="2">
        <v>32194453.810788706</v>
      </c>
      <c r="AF253" s="2">
        <v>0</v>
      </c>
      <c r="AG253" s="2">
        <v>32194453.810788706</v>
      </c>
      <c r="AH253" s="2">
        <v>32194453.810788706</v>
      </c>
      <c r="AI253" s="2">
        <v>34500000</v>
      </c>
      <c r="AJ253" s="6">
        <v>9000000</v>
      </c>
    </row>
    <row r="254" spans="1:36" x14ac:dyDescent="0.25">
      <c r="A254" s="5" t="s">
        <v>36</v>
      </c>
      <c r="B254" s="2" t="s">
        <v>91</v>
      </c>
      <c r="C254" s="2" t="s">
        <v>95</v>
      </c>
      <c r="D254" s="2">
        <v>1</v>
      </c>
      <c r="E254" s="2">
        <v>2023</v>
      </c>
      <c r="F254" s="2">
        <v>1</v>
      </c>
      <c r="G254" s="2" t="s">
        <v>129</v>
      </c>
      <c r="H254" s="2" t="s">
        <v>35</v>
      </c>
      <c r="I254" s="3">
        <v>35517199</v>
      </c>
      <c r="J254" s="2">
        <v>2578067</v>
      </c>
      <c r="K254" s="2">
        <v>32939132</v>
      </c>
      <c r="L254" s="2">
        <v>21820460.346999995</v>
      </c>
      <c r="M254" s="2">
        <v>11118671.653000001</v>
      </c>
      <c r="N254" s="2">
        <v>4791925.8184073754</v>
      </c>
      <c r="O254" s="2">
        <f t="shared" si="3"/>
        <v>14.547820563114339</v>
      </c>
      <c r="P254" s="2">
        <v>1272157.5999999999</v>
      </c>
      <c r="Q254" s="2">
        <v>494366.37944649113</v>
      </c>
      <c r="R254" s="2">
        <v>1064540.4663716275</v>
      </c>
      <c r="S254" s="2">
        <v>408935.69120209164</v>
      </c>
      <c r="T254" s="2">
        <v>231293.68168737512</v>
      </c>
      <c r="U254" s="2">
        <v>1129365.0610157452</v>
      </c>
      <c r="V254" s="2">
        <v>191266.93868404411</v>
      </c>
      <c r="W254" s="2">
        <v>0</v>
      </c>
      <c r="X254" s="2">
        <v>6326745.8345926255</v>
      </c>
      <c r="Y254" s="2">
        <v>0</v>
      </c>
      <c r="Z254" s="2">
        <v>1065242.8802940059</v>
      </c>
      <c r="AA254" s="2">
        <v>-1065242.8802940059</v>
      </c>
      <c r="AB254" s="2">
        <v>0</v>
      </c>
      <c r="AC254" s="2">
        <v>252788.43413585715</v>
      </c>
      <c r="AD254" s="2">
        <v>-252788.43413585715</v>
      </c>
      <c r="AE254" s="2">
        <v>5008714.5201627612</v>
      </c>
      <c r="AF254" s="2">
        <v>0</v>
      </c>
      <c r="AG254" s="2">
        <v>5008714.5201627612</v>
      </c>
      <c r="AH254" s="2">
        <v>5008714.5201627612</v>
      </c>
      <c r="AI254" s="2">
        <v>31110000</v>
      </c>
      <c r="AJ254" s="6">
        <v>4044300</v>
      </c>
    </row>
    <row r="255" spans="1:36" x14ac:dyDescent="0.25">
      <c r="A255" s="5" t="s">
        <v>36</v>
      </c>
      <c r="B255" s="2" t="s">
        <v>91</v>
      </c>
      <c r="C255" s="2" t="s">
        <v>105</v>
      </c>
      <c r="D255" s="2">
        <v>3</v>
      </c>
      <c r="E255" s="2">
        <v>2023</v>
      </c>
      <c r="F255" s="2">
        <v>1</v>
      </c>
      <c r="G255" s="2" t="s">
        <v>129</v>
      </c>
      <c r="H255" s="2" t="s">
        <v>35</v>
      </c>
      <c r="I255" s="3">
        <v>35353994</v>
      </c>
      <c r="J255" s="2">
        <v>1104246</v>
      </c>
      <c r="K255" s="2">
        <v>34249748</v>
      </c>
      <c r="L255" s="2">
        <v>24262499.768000003</v>
      </c>
      <c r="M255" s="2">
        <v>9987248.2320000008</v>
      </c>
      <c r="N255" s="2">
        <v>4163174.7280748538</v>
      </c>
      <c r="O255" s="2">
        <f t="shared" si="3"/>
        <v>12.155344115451166</v>
      </c>
      <c r="P255" s="2">
        <v>0</v>
      </c>
      <c r="Q255" s="2">
        <v>27001.560256818069</v>
      </c>
      <c r="R255" s="2">
        <v>1546571.0840567932</v>
      </c>
      <c r="S255" s="2">
        <v>404423.25666775519</v>
      </c>
      <c r="T255" s="2">
        <v>1069598.8855148433</v>
      </c>
      <c r="U255" s="2">
        <v>901457.59656420921</v>
      </c>
      <c r="V255" s="2">
        <v>214122.34501443501</v>
      </c>
      <c r="W255" s="2">
        <v>0</v>
      </c>
      <c r="X255" s="2">
        <v>5824073.5039251465</v>
      </c>
      <c r="Y255" s="2">
        <v>0</v>
      </c>
      <c r="Z255" s="2">
        <v>954419.81068214215</v>
      </c>
      <c r="AA255" s="2">
        <v>-954419.81068214215</v>
      </c>
      <c r="AB255" s="2">
        <v>0</v>
      </c>
      <c r="AC255" s="2">
        <v>321586.31849356124</v>
      </c>
      <c r="AD255" s="2">
        <v>-321586.31849356124</v>
      </c>
      <c r="AE255" s="2">
        <v>4548067.3747494426</v>
      </c>
      <c r="AF255" s="2">
        <v>0</v>
      </c>
      <c r="AG255" s="2">
        <v>4548067.3747494426</v>
      </c>
      <c r="AH255" s="2">
        <v>4548067.3747494426</v>
      </c>
      <c r="AI255" s="2">
        <v>0</v>
      </c>
      <c r="AJ255" s="6">
        <v>0</v>
      </c>
    </row>
    <row r="256" spans="1:36" x14ac:dyDescent="0.25">
      <c r="A256" s="5" t="s">
        <v>36</v>
      </c>
      <c r="B256" s="2" t="s">
        <v>51</v>
      </c>
      <c r="C256" s="2" t="s">
        <v>52</v>
      </c>
      <c r="D256" s="2">
        <v>2</v>
      </c>
      <c r="E256" s="2">
        <v>2023</v>
      </c>
      <c r="F256" s="2">
        <v>1</v>
      </c>
      <c r="G256" s="2" t="s">
        <v>128</v>
      </c>
      <c r="H256" s="2" t="s">
        <v>35</v>
      </c>
      <c r="I256" s="3">
        <v>35268336</v>
      </c>
      <c r="J256" s="2">
        <v>0</v>
      </c>
      <c r="K256" s="2">
        <v>35268336</v>
      </c>
      <c r="L256" s="2">
        <v>35073405</v>
      </c>
      <c r="M256" s="2">
        <v>194931</v>
      </c>
      <c r="N256" s="2">
        <v>246553.97715000002</v>
      </c>
      <c r="O256" s="2">
        <f t="shared" si="3"/>
        <v>0.69908026607776452</v>
      </c>
      <c r="P256" s="2">
        <v>24999.999750000003</v>
      </c>
      <c r="Q256" s="2">
        <v>55147.752900000014</v>
      </c>
      <c r="R256" s="2">
        <v>65692.642500000002</v>
      </c>
      <c r="S256" s="2">
        <v>360</v>
      </c>
      <c r="T256" s="2">
        <v>73199.232000000004</v>
      </c>
      <c r="U256" s="2">
        <v>3179.25</v>
      </c>
      <c r="V256" s="2">
        <v>23975.100000000002</v>
      </c>
      <c r="W256" s="2">
        <v>0</v>
      </c>
      <c r="X256" s="2">
        <v>-51622.977150000013</v>
      </c>
      <c r="Y256" s="2">
        <v>0</v>
      </c>
      <c r="Z256" s="2">
        <v>158144.25599999999</v>
      </c>
      <c r="AA256" s="2">
        <v>-158144.25599999999</v>
      </c>
      <c r="AB256" s="2">
        <v>0</v>
      </c>
      <c r="AC256" s="2">
        <v>0</v>
      </c>
      <c r="AD256" s="2">
        <v>0</v>
      </c>
      <c r="AE256" s="2">
        <v>-209767.23315000004</v>
      </c>
      <c r="AF256" s="2">
        <v>0</v>
      </c>
      <c r="AG256" s="2">
        <v>-209767.23315000004</v>
      </c>
      <c r="AH256" s="2">
        <v>-209767.23315000004</v>
      </c>
      <c r="AI256" s="2">
        <v>35268336</v>
      </c>
      <c r="AJ256" s="6">
        <v>0</v>
      </c>
    </row>
    <row r="257" spans="1:36" hidden="1" x14ac:dyDescent="0.25">
      <c r="A257" s="5" t="s">
        <v>32</v>
      </c>
      <c r="B257" s="2" t="s">
        <v>57</v>
      </c>
      <c r="C257" s="2" t="s">
        <v>58</v>
      </c>
      <c r="D257" s="2">
        <v>3</v>
      </c>
      <c r="E257" s="2">
        <v>2022</v>
      </c>
      <c r="F257" s="2">
        <v>1</v>
      </c>
      <c r="G257" s="2" t="s">
        <v>129</v>
      </c>
      <c r="H257" s="2" t="s">
        <v>35</v>
      </c>
      <c r="I257" s="3">
        <v>35143017.599999994</v>
      </c>
      <c r="J257" s="2">
        <v>2237717.1599999997</v>
      </c>
      <c r="K257" s="2">
        <v>32905300.440000001</v>
      </c>
      <c r="L257" s="2">
        <v>23499406.328269687</v>
      </c>
      <c r="M257" s="2">
        <v>9405894.1117303129</v>
      </c>
      <c r="N257" s="2">
        <v>6075280.7255247869</v>
      </c>
      <c r="O257" s="2">
        <f t="shared" si="3"/>
        <v>18.46292434436981</v>
      </c>
      <c r="P257" s="2">
        <v>1412306.3399999999</v>
      </c>
      <c r="Q257" s="2">
        <v>110500.30799999999</v>
      </c>
      <c r="R257" s="2">
        <v>1777119.4775247874</v>
      </c>
      <c r="S257" s="2">
        <v>550927.82400000002</v>
      </c>
      <c r="T257" s="2">
        <v>509737.98000000004</v>
      </c>
      <c r="U257" s="2">
        <v>946594.18799999997</v>
      </c>
      <c r="V257" s="2">
        <v>768094.60800000001</v>
      </c>
      <c r="W257" s="2">
        <v>0</v>
      </c>
      <c r="X257" s="2">
        <v>3330613.3862055261</v>
      </c>
      <c r="Y257" s="2">
        <v>810.02957742509761</v>
      </c>
      <c r="Z257" s="2">
        <v>1344015.6359999999</v>
      </c>
      <c r="AA257" s="2">
        <v>-1343205.6064225747</v>
      </c>
      <c r="AB257" s="2">
        <v>296753.89199999999</v>
      </c>
      <c r="AC257" s="2">
        <v>134628</v>
      </c>
      <c r="AD257" s="2">
        <v>162125.89199999999</v>
      </c>
      <c r="AE257" s="2">
        <v>2149533.6717829509</v>
      </c>
      <c r="AF257" s="2">
        <v>0</v>
      </c>
      <c r="AG257" s="2">
        <v>2149533.6717829509</v>
      </c>
      <c r="AH257" s="2">
        <v>2149533.6717829509</v>
      </c>
      <c r="AI257" s="2">
        <v>37200000</v>
      </c>
      <c r="AJ257" s="6">
        <v>2557283.709898191</v>
      </c>
    </row>
    <row r="258" spans="1:36" x14ac:dyDescent="0.25">
      <c r="A258" s="5" t="s">
        <v>36</v>
      </c>
      <c r="B258" s="2" t="s">
        <v>91</v>
      </c>
      <c r="C258" s="2" t="s">
        <v>117</v>
      </c>
      <c r="D258" s="2">
        <v>2</v>
      </c>
      <c r="E258" s="2">
        <v>2023</v>
      </c>
      <c r="F258" s="2">
        <v>1</v>
      </c>
      <c r="G258" s="2" t="s">
        <v>131</v>
      </c>
      <c r="H258" s="2" t="s">
        <v>37</v>
      </c>
      <c r="I258" s="3">
        <v>34504398.618800007</v>
      </c>
      <c r="J258" s="2">
        <v>0</v>
      </c>
      <c r="K258" s="2">
        <v>34504398.618800007</v>
      </c>
      <c r="L258" s="2">
        <v>33755175.784000002</v>
      </c>
      <c r="M258" s="2">
        <v>749222.83480000217</v>
      </c>
      <c r="N258" s="2">
        <v>0</v>
      </c>
      <c r="O258" s="2">
        <f t="shared" ref="O258:O321" si="4">N258/K258*100</f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749222.83480000217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749222.83480000217</v>
      </c>
      <c r="AF258" s="2">
        <v>0</v>
      </c>
      <c r="AG258" s="2">
        <v>749222.83480000217</v>
      </c>
      <c r="AH258" s="2">
        <v>749222.83480000217</v>
      </c>
      <c r="AI258" s="2">
        <v>0</v>
      </c>
      <c r="AJ258" s="6">
        <v>660000.00000000012</v>
      </c>
    </row>
    <row r="259" spans="1:36" hidden="1" x14ac:dyDescent="0.25">
      <c r="A259" s="5" t="s">
        <v>32</v>
      </c>
      <c r="B259" s="2" t="s">
        <v>81</v>
      </c>
      <c r="C259" s="2" t="s">
        <v>83</v>
      </c>
      <c r="D259" s="2">
        <v>2</v>
      </c>
      <c r="E259" s="2">
        <v>2023</v>
      </c>
      <c r="F259" s="2">
        <v>1</v>
      </c>
      <c r="G259" s="2" t="s">
        <v>128</v>
      </c>
      <c r="H259" s="2" t="s">
        <v>35</v>
      </c>
      <c r="I259" s="3">
        <v>32720811.5</v>
      </c>
      <c r="J259" s="2">
        <v>0</v>
      </c>
      <c r="K259" s="2">
        <v>32720811.5</v>
      </c>
      <c r="L259" s="2">
        <v>32620094</v>
      </c>
      <c r="M259" s="2">
        <v>100717.5</v>
      </c>
      <c r="N259" s="2">
        <v>165954.50138584338</v>
      </c>
      <c r="O259" s="2">
        <f t="shared" si="4"/>
        <v>0.50718333005232275</v>
      </c>
      <c r="P259" s="2">
        <v>31200</v>
      </c>
      <c r="Q259" s="2">
        <v>37424.855974999999</v>
      </c>
      <c r="R259" s="2">
        <v>43599.274875000003</v>
      </c>
      <c r="S259" s="2">
        <v>0</v>
      </c>
      <c r="T259" s="2">
        <v>32063.32058584339</v>
      </c>
      <c r="U259" s="2">
        <v>10071.75</v>
      </c>
      <c r="V259" s="2">
        <v>11595.299950000001</v>
      </c>
      <c r="W259" s="2">
        <v>23160.394075000004</v>
      </c>
      <c r="X259" s="2">
        <v>-88397.395460843385</v>
      </c>
      <c r="Y259" s="2">
        <v>0</v>
      </c>
      <c r="Z259" s="2">
        <v>103604.91108662501</v>
      </c>
      <c r="AA259" s="2">
        <v>-103604.91108662501</v>
      </c>
      <c r="AB259" s="2">
        <v>0</v>
      </c>
      <c r="AC259" s="2">
        <v>0</v>
      </c>
      <c r="AD259" s="2">
        <v>0</v>
      </c>
      <c r="AE259" s="2">
        <v>-192002.30654746841</v>
      </c>
      <c r="AF259" s="2">
        <v>0</v>
      </c>
      <c r="AG259" s="2">
        <v>-192002.30654746841</v>
      </c>
      <c r="AH259" s="2">
        <v>-192002.30654746841</v>
      </c>
      <c r="AI259" s="2">
        <v>30999286.5</v>
      </c>
      <c r="AJ259" s="6">
        <v>-39000</v>
      </c>
    </row>
    <row r="260" spans="1:36" x14ac:dyDescent="0.25">
      <c r="A260" s="5" t="s">
        <v>36</v>
      </c>
      <c r="B260" s="2" t="s">
        <v>53</v>
      </c>
      <c r="C260" s="2" t="s">
        <v>55</v>
      </c>
      <c r="D260" s="2">
        <v>1</v>
      </c>
      <c r="E260" s="2">
        <v>2023</v>
      </c>
      <c r="F260" s="2">
        <v>1</v>
      </c>
      <c r="G260" s="2" t="s">
        <v>128</v>
      </c>
      <c r="H260" s="2" t="s">
        <v>35</v>
      </c>
      <c r="I260" s="3">
        <v>32659455</v>
      </c>
      <c r="J260" s="2">
        <v>0</v>
      </c>
      <c r="K260" s="2">
        <v>32659455</v>
      </c>
      <c r="L260" s="2">
        <v>32622592.5</v>
      </c>
      <c r="M260" s="2">
        <v>36862.5</v>
      </c>
      <c r="N260" s="2">
        <v>106844.07808899834</v>
      </c>
      <c r="O260" s="2">
        <f t="shared" si="4"/>
        <v>0.32714593090729271</v>
      </c>
      <c r="P260" s="2">
        <v>22500</v>
      </c>
      <c r="Q260" s="2">
        <v>32588.458200000001</v>
      </c>
      <c r="R260" s="2">
        <v>41434.506387362635</v>
      </c>
      <c r="S260" s="2">
        <v>6087.1875</v>
      </c>
      <c r="T260" s="2">
        <v>2484.6750000000002</v>
      </c>
      <c r="U260" s="2">
        <v>1048.7952516357168</v>
      </c>
      <c r="V260" s="2">
        <v>700.45575000000008</v>
      </c>
      <c r="W260" s="2">
        <v>0</v>
      </c>
      <c r="X260" s="2">
        <v>-69981.578088998343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-69981.578088998343</v>
      </c>
      <c r="AF260" s="2">
        <v>0</v>
      </c>
      <c r="AG260" s="2">
        <v>-69981.578088998343</v>
      </c>
      <c r="AH260" s="2">
        <v>-69981.578088998343</v>
      </c>
      <c r="AI260" s="2">
        <v>115159455</v>
      </c>
      <c r="AJ260" s="6">
        <v>-15000</v>
      </c>
    </row>
    <row r="261" spans="1:36" x14ac:dyDescent="0.25">
      <c r="A261" s="5" t="s">
        <v>36</v>
      </c>
      <c r="B261" s="2" t="s">
        <v>91</v>
      </c>
      <c r="C261" s="2" t="s">
        <v>117</v>
      </c>
      <c r="D261" s="2">
        <v>3</v>
      </c>
      <c r="E261" s="2">
        <v>2022</v>
      </c>
      <c r="F261" s="2">
        <v>1</v>
      </c>
      <c r="G261" s="2" t="s">
        <v>131</v>
      </c>
      <c r="H261" s="2" t="s">
        <v>37</v>
      </c>
      <c r="I261" s="3">
        <v>32477679.933999997</v>
      </c>
      <c r="J261" s="2">
        <v>274904</v>
      </c>
      <c r="K261" s="2">
        <v>32202775.933999997</v>
      </c>
      <c r="L261" s="2">
        <v>28083192.213999998</v>
      </c>
      <c r="M261" s="2">
        <v>4119583.7199999997</v>
      </c>
      <c r="N261" s="2">
        <v>0</v>
      </c>
      <c r="O261" s="2">
        <f t="shared" si="4"/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4119583.7199999997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4119583.7199999997</v>
      </c>
      <c r="AF261" s="2">
        <v>0</v>
      </c>
      <c r="AG261" s="2">
        <v>4119583.7199999997</v>
      </c>
      <c r="AH261" s="2">
        <v>4119583.7199999997</v>
      </c>
      <c r="AI261" s="2">
        <v>0</v>
      </c>
      <c r="AJ261" s="6">
        <v>0</v>
      </c>
    </row>
    <row r="262" spans="1:36" x14ac:dyDescent="0.25">
      <c r="A262" s="5" t="s">
        <v>36</v>
      </c>
      <c r="B262" s="2" t="s">
        <v>53</v>
      </c>
      <c r="C262" s="2" t="s">
        <v>56</v>
      </c>
      <c r="D262" s="2">
        <v>1</v>
      </c>
      <c r="E262" s="2">
        <v>2023</v>
      </c>
      <c r="F262" s="2">
        <v>1</v>
      </c>
      <c r="G262" s="2" t="s">
        <v>128</v>
      </c>
      <c r="H262" s="2" t="s">
        <v>35</v>
      </c>
      <c r="I262" s="3">
        <v>32318060</v>
      </c>
      <c r="J262" s="2">
        <v>0</v>
      </c>
      <c r="K262" s="2">
        <v>32318060</v>
      </c>
      <c r="L262" s="2">
        <v>32281260</v>
      </c>
      <c r="M262" s="2">
        <v>36800</v>
      </c>
      <c r="N262" s="2">
        <v>105952.35965908211</v>
      </c>
      <c r="O262" s="2">
        <f t="shared" si="4"/>
        <v>0.32784257365411817</v>
      </c>
      <c r="P262" s="2">
        <v>13930.5</v>
      </c>
      <c r="Q262" s="2">
        <v>18158.853599999999</v>
      </c>
      <c r="R262" s="2">
        <v>44715.662362637369</v>
      </c>
      <c r="S262" s="2">
        <v>14714.166666666668</v>
      </c>
      <c r="T262" s="2">
        <v>3312.9</v>
      </c>
      <c r="U262" s="2">
        <v>1047.0170297780774</v>
      </c>
      <c r="V262" s="2">
        <v>10073.26</v>
      </c>
      <c r="W262" s="2">
        <v>0</v>
      </c>
      <c r="X262" s="2">
        <v>-69152.359659082111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-69152.359659082111</v>
      </c>
      <c r="AF262" s="2">
        <v>0</v>
      </c>
      <c r="AG262" s="2">
        <v>-69152.359659082111</v>
      </c>
      <c r="AH262" s="2">
        <v>-69152.359659082111</v>
      </c>
      <c r="AI262" s="2">
        <v>122318060</v>
      </c>
      <c r="AJ262" s="6">
        <v>-40000</v>
      </c>
    </row>
    <row r="263" spans="1:36" x14ac:dyDescent="0.25">
      <c r="A263" s="5" t="s">
        <v>36</v>
      </c>
      <c r="B263" s="2" t="s">
        <v>91</v>
      </c>
      <c r="C263" s="2" t="s">
        <v>101</v>
      </c>
      <c r="D263" s="2">
        <v>2</v>
      </c>
      <c r="E263" s="2">
        <v>2023</v>
      </c>
      <c r="F263" s="2">
        <v>1</v>
      </c>
      <c r="G263" s="2" t="s">
        <v>129</v>
      </c>
      <c r="H263" s="2" t="s">
        <v>35</v>
      </c>
      <c r="I263" s="3">
        <v>32049340</v>
      </c>
      <c r="J263" s="2">
        <v>1001463.6</v>
      </c>
      <c r="K263" s="2">
        <v>31047876.400000002</v>
      </c>
      <c r="L263" s="2">
        <v>20819191.780000001</v>
      </c>
      <c r="M263" s="2">
        <v>10228684.620000001</v>
      </c>
      <c r="N263" s="2">
        <v>4675814.6298179217</v>
      </c>
      <c r="O263" s="2">
        <f t="shared" si="4"/>
        <v>15.060014313307176</v>
      </c>
      <c r="P263" s="2">
        <v>1106000</v>
      </c>
      <c r="Q263" s="2">
        <v>642066.86021724949</v>
      </c>
      <c r="R263" s="2">
        <v>1032488.1523872477</v>
      </c>
      <c r="S263" s="2">
        <v>343780.22099978372</v>
      </c>
      <c r="T263" s="2">
        <v>330104.59215191391</v>
      </c>
      <c r="U263" s="2">
        <v>705429.88883085409</v>
      </c>
      <c r="V263" s="2">
        <v>515944.91523087322</v>
      </c>
      <c r="W263" s="2">
        <v>0</v>
      </c>
      <c r="X263" s="2">
        <v>5552869.9901820775</v>
      </c>
      <c r="Y263" s="2">
        <v>0</v>
      </c>
      <c r="Z263" s="2">
        <v>520830.45853405027</v>
      </c>
      <c r="AA263" s="2">
        <v>-520830.45853405027</v>
      </c>
      <c r="AB263" s="2">
        <v>0</v>
      </c>
      <c r="AC263" s="2">
        <v>185584.44354682873</v>
      </c>
      <c r="AD263" s="2">
        <v>-185584.44354682873</v>
      </c>
      <c r="AE263" s="2">
        <v>4846455.0881011989</v>
      </c>
      <c r="AF263" s="2">
        <v>0</v>
      </c>
      <c r="AG263" s="2">
        <v>4846455.0881011989</v>
      </c>
      <c r="AH263" s="2">
        <v>4846455.0881011989</v>
      </c>
      <c r="AI263" s="2">
        <v>27200000</v>
      </c>
      <c r="AJ263" s="6">
        <v>272000</v>
      </c>
    </row>
    <row r="264" spans="1:36" x14ac:dyDescent="0.25">
      <c r="A264" s="5" t="s">
        <v>36</v>
      </c>
      <c r="B264" s="2" t="s">
        <v>91</v>
      </c>
      <c r="C264" s="2" t="s">
        <v>93</v>
      </c>
      <c r="D264" s="2">
        <v>2</v>
      </c>
      <c r="E264" s="2">
        <v>2022</v>
      </c>
      <c r="F264" s="2">
        <v>1</v>
      </c>
      <c r="G264" s="2" t="s">
        <v>129</v>
      </c>
      <c r="H264" s="2" t="s">
        <v>35</v>
      </c>
      <c r="I264" s="3">
        <v>31854366</v>
      </c>
      <c r="J264" s="2">
        <v>32364</v>
      </c>
      <c r="K264" s="2">
        <v>31822002</v>
      </c>
      <c r="L264" s="2">
        <v>21263234.778000001</v>
      </c>
      <c r="M264" s="2">
        <v>10558767.221999999</v>
      </c>
      <c r="N264" s="2">
        <v>3926825.8768282011</v>
      </c>
      <c r="O264" s="2">
        <f t="shared" si="4"/>
        <v>12.339971183548418</v>
      </c>
      <c r="P264" s="2">
        <v>774259.19999999995</v>
      </c>
      <c r="Q264" s="2">
        <v>188589.01764952071</v>
      </c>
      <c r="R264" s="2">
        <v>1302638.8720871662</v>
      </c>
      <c r="S264" s="2">
        <v>352206.16938187828</v>
      </c>
      <c r="T264" s="2">
        <v>232797.73088095867</v>
      </c>
      <c r="U264" s="2">
        <v>976654.79372967046</v>
      </c>
      <c r="V264" s="2">
        <v>99680.093099006306</v>
      </c>
      <c r="W264" s="2">
        <v>0</v>
      </c>
      <c r="X264" s="2">
        <v>6631941.345171799</v>
      </c>
      <c r="Y264" s="2">
        <v>0</v>
      </c>
      <c r="Z264" s="2">
        <v>518504.92323028744</v>
      </c>
      <c r="AA264" s="2">
        <v>-518504.92323028744</v>
      </c>
      <c r="AB264" s="2">
        <v>0</v>
      </c>
      <c r="AC264" s="2">
        <v>64665.492022758779</v>
      </c>
      <c r="AD264" s="2">
        <v>-64665.492022758779</v>
      </c>
      <c r="AE264" s="2">
        <v>6048770.929918753</v>
      </c>
      <c r="AF264" s="2">
        <v>0</v>
      </c>
      <c r="AG264" s="2">
        <v>6048770.929918753</v>
      </c>
      <c r="AH264" s="2">
        <v>6048770.929918753</v>
      </c>
      <c r="AI264" s="2">
        <v>15120000</v>
      </c>
      <c r="AJ264" s="6">
        <v>2135051.4697415214</v>
      </c>
    </row>
    <row r="265" spans="1:36" hidden="1" x14ac:dyDescent="0.25">
      <c r="A265" s="5" t="s">
        <v>32</v>
      </c>
      <c r="B265" s="2" t="s">
        <v>38</v>
      </c>
      <c r="C265" s="2" t="s">
        <v>39</v>
      </c>
      <c r="D265" s="2">
        <v>3</v>
      </c>
      <c r="E265" s="2">
        <v>2023</v>
      </c>
      <c r="F265" s="2">
        <v>1</v>
      </c>
      <c r="G265" s="2" t="s">
        <v>129</v>
      </c>
      <c r="H265" s="2" t="s">
        <v>35</v>
      </c>
      <c r="I265" s="3">
        <v>30633062.026000001</v>
      </c>
      <c r="J265" s="2">
        <v>1954776.0259999998</v>
      </c>
      <c r="K265" s="2">
        <v>28678286</v>
      </c>
      <c r="L265" s="2">
        <v>19443255.504999995</v>
      </c>
      <c r="M265" s="2">
        <v>9235030.4949999992</v>
      </c>
      <c r="N265" s="2">
        <v>7812229.8577899998</v>
      </c>
      <c r="O265" s="2">
        <f t="shared" si="4"/>
        <v>27.240923177173137</v>
      </c>
      <c r="P265" s="2">
        <v>736575</v>
      </c>
      <c r="Q265" s="2">
        <v>1021305.409</v>
      </c>
      <c r="R265" s="2">
        <v>2613459.2657899996</v>
      </c>
      <c r="S265" s="2">
        <v>93707.956999999995</v>
      </c>
      <c r="T265" s="2">
        <v>1753106.9429999997</v>
      </c>
      <c r="U265" s="2">
        <v>721022.4</v>
      </c>
      <c r="V265" s="2">
        <v>873052.88300000003</v>
      </c>
      <c r="W265" s="2">
        <v>434992.92454999988</v>
      </c>
      <c r="X265" s="2">
        <v>987807.7126599995</v>
      </c>
      <c r="Y265" s="2">
        <v>638.572</v>
      </c>
      <c r="Z265" s="2">
        <v>576496.60999999987</v>
      </c>
      <c r="AA265" s="2">
        <v>-575858.03799999994</v>
      </c>
      <c r="AB265" s="2">
        <v>21850</v>
      </c>
      <c r="AC265" s="2">
        <v>275999.99999999994</v>
      </c>
      <c r="AD265" s="2">
        <v>-254149.99999999997</v>
      </c>
      <c r="AE265" s="2">
        <v>157799.6746599997</v>
      </c>
      <c r="AF265" s="2">
        <v>0</v>
      </c>
      <c r="AG265" s="2">
        <v>157799.6746599997</v>
      </c>
      <c r="AH265" s="2">
        <v>157799.6746599997</v>
      </c>
      <c r="AI265" s="2">
        <v>23000000</v>
      </c>
      <c r="AJ265" s="6">
        <v>0</v>
      </c>
    </row>
    <row r="266" spans="1:36" x14ac:dyDescent="0.25">
      <c r="A266" s="5" t="s">
        <v>36</v>
      </c>
      <c r="B266" s="2" t="s">
        <v>91</v>
      </c>
      <c r="C266" s="2" t="s">
        <v>112</v>
      </c>
      <c r="D266" s="2">
        <v>3</v>
      </c>
      <c r="E266" s="2">
        <v>2023</v>
      </c>
      <c r="F266" s="2">
        <v>1</v>
      </c>
      <c r="G266" s="2" t="s">
        <v>129</v>
      </c>
      <c r="H266" s="2" t="s">
        <v>35</v>
      </c>
      <c r="I266" s="3">
        <v>30324996</v>
      </c>
      <c r="J266" s="2">
        <v>2228634.2000000002</v>
      </c>
      <c r="K266" s="2">
        <v>28096361.800000001</v>
      </c>
      <c r="L266" s="2">
        <v>18807301.226999998</v>
      </c>
      <c r="M266" s="2">
        <v>9289060.5730000008</v>
      </c>
      <c r="N266" s="2">
        <v>7617192.6661723647</v>
      </c>
      <c r="O266" s="2">
        <f t="shared" si="4"/>
        <v>27.110957355953342</v>
      </c>
      <c r="P266" s="2">
        <v>2911265.4869999997</v>
      </c>
      <c r="Q266" s="2">
        <v>754352.03281922662</v>
      </c>
      <c r="R266" s="2">
        <v>1421922.9521885898</v>
      </c>
      <c r="S266" s="2">
        <v>568333.63980223797</v>
      </c>
      <c r="T266" s="2">
        <v>917451.70078498288</v>
      </c>
      <c r="U266" s="2">
        <v>773227.99822784541</v>
      </c>
      <c r="V266" s="2">
        <v>270638.85534948227</v>
      </c>
      <c r="W266" s="2">
        <v>0</v>
      </c>
      <c r="X266" s="2">
        <v>1671867.9068276368</v>
      </c>
      <c r="Y266" s="2">
        <v>0</v>
      </c>
      <c r="Z266" s="2">
        <v>915759.9709412154</v>
      </c>
      <c r="AA266" s="2">
        <v>-915759.9709412154</v>
      </c>
      <c r="AB266" s="2">
        <v>0</v>
      </c>
      <c r="AC266" s="2">
        <v>275841.64385986974</v>
      </c>
      <c r="AD266" s="2">
        <v>-275841.64385986974</v>
      </c>
      <c r="AE266" s="2">
        <v>480266.29202655121</v>
      </c>
      <c r="AF266" s="2">
        <v>0</v>
      </c>
      <c r="AG266" s="2">
        <v>480266.29202655121</v>
      </c>
      <c r="AH266" s="2">
        <v>480266.29202655121</v>
      </c>
      <c r="AI266" s="2">
        <v>26650000</v>
      </c>
      <c r="AJ266" s="6">
        <v>3464500</v>
      </c>
    </row>
    <row r="267" spans="1:36" hidden="1" x14ac:dyDescent="0.25">
      <c r="A267" s="5" t="s">
        <v>32</v>
      </c>
      <c r="B267" s="2" t="s">
        <v>57</v>
      </c>
      <c r="C267" s="2" t="s">
        <v>58</v>
      </c>
      <c r="D267" s="2">
        <v>3</v>
      </c>
      <c r="E267" s="2">
        <v>2023</v>
      </c>
      <c r="F267" s="2">
        <v>1</v>
      </c>
      <c r="G267" s="2" t="s">
        <v>129</v>
      </c>
      <c r="H267" s="2" t="s">
        <v>35</v>
      </c>
      <c r="I267" s="3">
        <v>29701856.400000002</v>
      </c>
      <c r="J267" s="2">
        <v>1816647</v>
      </c>
      <c r="K267" s="2">
        <v>27885209.399999999</v>
      </c>
      <c r="L267" s="2">
        <v>17748472.450999998</v>
      </c>
      <c r="M267" s="2">
        <v>10136736.949000001</v>
      </c>
      <c r="N267" s="2">
        <v>9806303.6549999993</v>
      </c>
      <c r="O267" s="2">
        <f t="shared" si="4"/>
        <v>35.166684654697264</v>
      </c>
      <c r="P267" s="2">
        <v>2137704.9720000001</v>
      </c>
      <c r="Q267" s="2">
        <v>603623.08400000003</v>
      </c>
      <c r="R267" s="2">
        <v>2956182.2600000002</v>
      </c>
      <c r="S267" s="2">
        <v>503862.78599999991</v>
      </c>
      <c r="T267" s="2">
        <v>1430012.8459999999</v>
      </c>
      <c r="U267" s="2">
        <v>558036.1939999999</v>
      </c>
      <c r="V267" s="2">
        <v>1616881.5129999998</v>
      </c>
      <c r="W267" s="2">
        <v>0</v>
      </c>
      <c r="X267" s="2">
        <v>330433.29399999994</v>
      </c>
      <c r="Y267" s="2">
        <v>638.54748927283674</v>
      </c>
      <c r="Z267" s="2">
        <v>2699487.301</v>
      </c>
      <c r="AA267" s="2">
        <v>-2698848.7535107275</v>
      </c>
      <c r="AB267" s="2">
        <v>294905.44099999999</v>
      </c>
      <c r="AC267" s="2">
        <v>65930</v>
      </c>
      <c r="AD267" s="2">
        <v>228975.44099999999</v>
      </c>
      <c r="AE267" s="2">
        <v>-2139440.0185107272</v>
      </c>
      <c r="AF267" s="2">
        <v>0</v>
      </c>
      <c r="AG267" s="2">
        <v>-2139440.0185107272</v>
      </c>
      <c r="AH267" s="2">
        <v>-2139440.0185107272</v>
      </c>
      <c r="AI267" s="2">
        <v>55100000</v>
      </c>
      <c r="AJ267" s="6">
        <v>0</v>
      </c>
    </row>
    <row r="268" spans="1:36" x14ac:dyDescent="0.25">
      <c r="A268" s="5" t="s">
        <v>36</v>
      </c>
      <c r="B268" s="2" t="s">
        <v>91</v>
      </c>
      <c r="C268" s="2" t="s">
        <v>113</v>
      </c>
      <c r="D268" s="2">
        <v>1</v>
      </c>
      <c r="E268" s="2">
        <v>2023</v>
      </c>
      <c r="F268" s="2">
        <v>1</v>
      </c>
      <c r="G268" s="2" t="s">
        <v>129</v>
      </c>
      <c r="H268" s="2" t="s">
        <v>35</v>
      </c>
      <c r="I268" s="3">
        <v>29562246.103999995</v>
      </c>
      <c r="J268" s="2">
        <v>837454.08100000001</v>
      </c>
      <c r="K268" s="2">
        <v>28724792.022999994</v>
      </c>
      <c r="L268" s="2">
        <v>16780787.142999999</v>
      </c>
      <c r="M268" s="2">
        <v>11944004.879999999</v>
      </c>
      <c r="N268" s="2">
        <v>9770163.638871409</v>
      </c>
      <c r="O268" s="2">
        <f t="shared" si="4"/>
        <v>34.013000445915921</v>
      </c>
      <c r="P268" s="2">
        <v>4322155.2562499996</v>
      </c>
      <c r="Q268" s="2">
        <v>953961.14373865665</v>
      </c>
      <c r="R268" s="2">
        <v>1933894.0102355126</v>
      </c>
      <c r="S268" s="2">
        <v>478347.89364273072</v>
      </c>
      <c r="T268" s="2">
        <v>192514.0757958538</v>
      </c>
      <c r="U268" s="2">
        <v>940011.28509617061</v>
      </c>
      <c r="V268" s="2">
        <v>949279.97411248402</v>
      </c>
      <c r="W268" s="2">
        <v>0</v>
      </c>
      <c r="X268" s="2">
        <v>2173841.2411285904</v>
      </c>
      <c r="Y268" s="2">
        <v>0</v>
      </c>
      <c r="Z268" s="2">
        <v>198192.06120763073</v>
      </c>
      <c r="AA268" s="2">
        <v>-198192.06120763073</v>
      </c>
      <c r="AB268" s="2">
        <v>0</v>
      </c>
      <c r="AC268" s="2">
        <v>210404.93373841234</v>
      </c>
      <c r="AD268" s="2">
        <v>-210404.93373841234</v>
      </c>
      <c r="AE268" s="2">
        <v>1765244.2461825479</v>
      </c>
      <c r="AF268" s="2">
        <v>0</v>
      </c>
      <c r="AG268" s="2">
        <v>1765244.2461825479</v>
      </c>
      <c r="AH268" s="2">
        <v>1765244.2461825479</v>
      </c>
      <c r="AI268" s="2">
        <v>50600000</v>
      </c>
      <c r="AJ268" s="6">
        <v>7590000</v>
      </c>
    </row>
    <row r="269" spans="1:36" hidden="1" x14ac:dyDescent="0.25">
      <c r="A269" s="5" t="s">
        <v>32</v>
      </c>
      <c r="B269" s="2" t="s">
        <v>57</v>
      </c>
      <c r="C269" s="2" t="s">
        <v>69</v>
      </c>
      <c r="D269" s="2">
        <v>2</v>
      </c>
      <c r="E269" s="2">
        <v>2022</v>
      </c>
      <c r="F269" s="2">
        <v>1</v>
      </c>
      <c r="G269" s="2" t="s">
        <v>128</v>
      </c>
      <c r="H269" s="2" t="s">
        <v>35</v>
      </c>
      <c r="I269" s="3">
        <v>29123945.260000002</v>
      </c>
      <c r="J269" s="2">
        <v>0</v>
      </c>
      <c r="K269" s="2">
        <v>29123945.260000002</v>
      </c>
      <c r="L269" s="2">
        <v>29100700.920000002</v>
      </c>
      <c r="M269" s="2">
        <v>23244.340000000004</v>
      </c>
      <c r="N269" s="2">
        <v>173892.75543059345</v>
      </c>
      <c r="O269" s="2">
        <f t="shared" si="4"/>
        <v>0.59707829374828814</v>
      </c>
      <c r="P269" s="2">
        <v>26086.019999999997</v>
      </c>
      <c r="Q269" s="2">
        <v>1280.18</v>
      </c>
      <c r="R269" s="2">
        <v>77846.795430593455</v>
      </c>
      <c r="S269" s="2">
        <v>4290.08</v>
      </c>
      <c r="T269" s="2">
        <v>38092.58</v>
      </c>
      <c r="U269" s="2">
        <v>2531.94</v>
      </c>
      <c r="V269" s="2">
        <v>23765.16</v>
      </c>
      <c r="W269" s="2">
        <v>0</v>
      </c>
      <c r="X269" s="2">
        <v>-150648.41543059345</v>
      </c>
      <c r="Y269" s="2">
        <v>0</v>
      </c>
      <c r="Z269" s="2">
        <v>0</v>
      </c>
      <c r="AA269" s="2">
        <v>0</v>
      </c>
      <c r="AB269" s="2">
        <v>19463.766335943641</v>
      </c>
      <c r="AC269" s="2">
        <v>1524</v>
      </c>
      <c r="AD269" s="2">
        <v>17939.766335943641</v>
      </c>
      <c r="AE269" s="2">
        <v>-132708.64909464982</v>
      </c>
      <c r="AF269" s="2">
        <v>0</v>
      </c>
      <c r="AG269" s="2">
        <v>-132708.64909464982</v>
      </c>
      <c r="AH269" s="2">
        <v>-132708.64909464982</v>
      </c>
      <c r="AI269" s="2">
        <v>60000000</v>
      </c>
      <c r="AJ269" s="6">
        <v>0</v>
      </c>
    </row>
    <row r="270" spans="1:36" x14ac:dyDescent="0.25">
      <c r="A270" s="5" t="s">
        <v>36</v>
      </c>
      <c r="B270" s="2" t="s">
        <v>91</v>
      </c>
      <c r="C270" s="2" t="s">
        <v>96</v>
      </c>
      <c r="D270" s="2">
        <v>2</v>
      </c>
      <c r="E270" s="2">
        <v>2022</v>
      </c>
      <c r="F270" s="2">
        <v>1</v>
      </c>
      <c r="G270" s="2" t="s">
        <v>129</v>
      </c>
      <c r="H270" s="2" t="s">
        <v>35</v>
      </c>
      <c r="I270" s="3">
        <v>28936780</v>
      </c>
      <c r="J270" s="2">
        <v>313791.59999999998</v>
      </c>
      <c r="K270" s="2">
        <v>28622988.399999999</v>
      </c>
      <c r="L270" s="2">
        <v>20219502.960000001</v>
      </c>
      <c r="M270" s="2">
        <v>8403485.4399999995</v>
      </c>
      <c r="N270" s="2">
        <v>4293433.6261720601</v>
      </c>
      <c r="O270" s="2">
        <f t="shared" si="4"/>
        <v>14.999948873864129</v>
      </c>
      <c r="P270" s="2">
        <v>440219.99999999994</v>
      </c>
      <c r="Q270" s="2">
        <v>1171580.8807791646</v>
      </c>
      <c r="R270" s="2">
        <v>1156721.094995412</v>
      </c>
      <c r="S270" s="2">
        <v>310528.88510732929</v>
      </c>
      <c r="T270" s="2">
        <v>211475.4606323512</v>
      </c>
      <c r="U270" s="2">
        <v>887201.61318234541</v>
      </c>
      <c r="V270" s="2">
        <v>115705.69147545783</v>
      </c>
      <c r="W270" s="2">
        <v>0</v>
      </c>
      <c r="X270" s="2">
        <v>4110051.8138279389</v>
      </c>
      <c r="Y270" s="2">
        <v>0</v>
      </c>
      <c r="Z270" s="2">
        <v>440234.24081920675</v>
      </c>
      <c r="AA270" s="2">
        <v>-440234.24081920675</v>
      </c>
      <c r="AB270" s="2">
        <v>0</v>
      </c>
      <c r="AC270" s="2">
        <v>125578.15875787091</v>
      </c>
      <c r="AD270" s="2">
        <v>-125578.15875787091</v>
      </c>
      <c r="AE270" s="2">
        <v>3544239.4142508609</v>
      </c>
      <c r="AF270" s="2">
        <v>0</v>
      </c>
      <c r="AG270" s="2">
        <v>3544239.4142508609</v>
      </c>
      <c r="AH270" s="2">
        <v>3544239.4142508609</v>
      </c>
      <c r="AI270" s="2">
        <v>14790000</v>
      </c>
      <c r="AJ270" s="6">
        <v>1549502.5904550485</v>
      </c>
    </row>
    <row r="271" spans="1:36" x14ac:dyDescent="0.25">
      <c r="A271" s="5" t="s">
        <v>36</v>
      </c>
      <c r="B271" s="2" t="s">
        <v>91</v>
      </c>
      <c r="C271" s="2" t="s">
        <v>113</v>
      </c>
      <c r="D271" s="2">
        <v>3</v>
      </c>
      <c r="E271" s="2">
        <v>2023</v>
      </c>
      <c r="F271" s="2">
        <v>1</v>
      </c>
      <c r="G271" s="2" t="s">
        <v>129</v>
      </c>
      <c r="H271" s="2" t="s">
        <v>35</v>
      </c>
      <c r="I271" s="3">
        <v>28672106.482999995</v>
      </c>
      <c r="J271" s="2">
        <v>1734079.8829999997</v>
      </c>
      <c r="K271" s="2">
        <v>26938026.600000001</v>
      </c>
      <c r="L271" s="2">
        <v>16549190.276999999</v>
      </c>
      <c r="M271" s="2">
        <v>10388836.322999999</v>
      </c>
      <c r="N271" s="2">
        <v>8350285.8169709612</v>
      </c>
      <c r="O271" s="2">
        <f t="shared" si="4"/>
        <v>30.998134870692272</v>
      </c>
      <c r="P271" s="2">
        <v>3194636.4937499999</v>
      </c>
      <c r="Q271" s="2">
        <v>705101.71493726759</v>
      </c>
      <c r="R271" s="2">
        <v>1672377.1195625504</v>
      </c>
      <c r="S271" s="2">
        <v>660090.31361713749</v>
      </c>
      <c r="T271" s="2">
        <v>867445.22102876729</v>
      </c>
      <c r="U271" s="2">
        <v>731082.55317909073</v>
      </c>
      <c r="V271" s="2">
        <v>519552.40089614695</v>
      </c>
      <c r="W271" s="2">
        <v>0</v>
      </c>
      <c r="X271" s="2">
        <v>2038550.5060290387</v>
      </c>
      <c r="Y271" s="2">
        <v>0</v>
      </c>
      <c r="Z271" s="2">
        <v>434164.02101709822</v>
      </c>
      <c r="AA271" s="2">
        <v>-434164.02101709822</v>
      </c>
      <c r="AB271" s="2">
        <v>0</v>
      </c>
      <c r="AC271" s="2">
        <v>260806.66210791739</v>
      </c>
      <c r="AD271" s="2">
        <v>-260806.66210791739</v>
      </c>
      <c r="AE271" s="2">
        <v>1343579.8229040231</v>
      </c>
      <c r="AF271" s="2">
        <v>0</v>
      </c>
      <c r="AG271" s="2">
        <v>1343579.8229040231</v>
      </c>
      <c r="AH271" s="2">
        <v>1343579.8229040231</v>
      </c>
      <c r="AI271" s="2">
        <v>30600000</v>
      </c>
      <c r="AJ271" s="6">
        <v>4590000</v>
      </c>
    </row>
    <row r="272" spans="1:36" hidden="1" x14ac:dyDescent="0.25">
      <c r="A272" s="5" t="s">
        <v>32</v>
      </c>
      <c r="B272" s="2" t="s">
        <v>49</v>
      </c>
      <c r="C272" s="2" t="s">
        <v>50</v>
      </c>
      <c r="D272" s="2">
        <v>1</v>
      </c>
      <c r="E272" s="2">
        <v>2023</v>
      </c>
      <c r="F272" s="2">
        <v>1</v>
      </c>
      <c r="G272" s="2" t="s">
        <v>128</v>
      </c>
      <c r="H272" s="2" t="s">
        <v>35</v>
      </c>
      <c r="I272" s="3">
        <v>28615530</v>
      </c>
      <c r="J272" s="2">
        <v>0</v>
      </c>
      <c r="K272" s="2">
        <v>28615530</v>
      </c>
      <c r="L272" s="2">
        <v>28599342</v>
      </c>
      <c r="M272" s="2">
        <v>16188</v>
      </c>
      <c r="N272" s="2">
        <v>177229.53899999996</v>
      </c>
      <c r="O272" s="2">
        <f t="shared" si="4"/>
        <v>0.6193473928317943</v>
      </c>
      <c r="P272" s="2">
        <v>42900</v>
      </c>
      <c r="Q272" s="2">
        <v>29709.3822</v>
      </c>
      <c r="R272" s="2">
        <v>40640.28</v>
      </c>
      <c r="S272" s="2">
        <v>396.58799999999991</v>
      </c>
      <c r="T272" s="2">
        <v>41903.891999999993</v>
      </c>
      <c r="U272" s="2">
        <v>2687.28</v>
      </c>
      <c r="V272" s="2">
        <v>18992.1168</v>
      </c>
      <c r="W272" s="2">
        <v>1200</v>
      </c>
      <c r="X272" s="2">
        <v>-162241.53899999999</v>
      </c>
      <c r="Y272" s="2">
        <v>465.82799999999997</v>
      </c>
      <c r="Z272" s="2">
        <v>128694.12120059998</v>
      </c>
      <c r="AA272" s="2">
        <v>-128228.29320059999</v>
      </c>
      <c r="AB272" s="2">
        <v>360</v>
      </c>
      <c r="AC272" s="2">
        <v>0</v>
      </c>
      <c r="AD272" s="2">
        <v>360</v>
      </c>
      <c r="AE272" s="2">
        <v>-290109.83220060001</v>
      </c>
      <c r="AF272" s="2">
        <v>0</v>
      </c>
      <c r="AG272" s="2">
        <v>-290109.83220060001</v>
      </c>
      <c r="AH272" s="2">
        <v>-290109.83220060001</v>
      </c>
      <c r="AI272" s="2">
        <v>56263530</v>
      </c>
      <c r="AJ272" s="6">
        <v>-144000</v>
      </c>
    </row>
    <row r="273" spans="1:36" hidden="1" x14ac:dyDescent="0.25">
      <c r="A273" s="5" t="s">
        <v>41</v>
      </c>
      <c r="B273" s="2" t="s">
        <v>42</v>
      </c>
      <c r="C273" s="2" t="s">
        <v>44</v>
      </c>
      <c r="D273" s="2">
        <v>3</v>
      </c>
      <c r="E273" s="2">
        <v>2023</v>
      </c>
      <c r="F273" s="2">
        <v>1</v>
      </c>
      <c r="G273" s="2" t="s">
        <v>129</v>
      </c>
      <c r="H273" s="2" t="s">
        <v>35</v>
      </c>
      <c r="I273" s="3">
        <v>27682202</v>
      </c>
      <c r="J273" s="2">
        <v>1473021.66</v>
      </c>
      <c r="K273" s="2">
        <v>26209180.34</v>
      </c>
      <c r="L273" s="2">
        <v>17927141.252</v>
      </c>
      <c r="M273" s="2">
        <v>8282039.0879999995</v>
      </c>
      <c r="N273" s="2">
        <v>11958768.46550023</v>
      </c>
      <c r="O273" s="2">
        <f t="shared" si="4"/>
        <v>45.628166582718208</v>
      </c>
      <c r="P273" s="2">
        <v>3710666.6599199991</v>
      </c>
      <c r="Q273" s="2">
        <v>1222695.5279325</v>
      </c>
      <c r="R273" s="2">
        <v>2146210.0266043954</v>
      </c>
      <c r="S273" s="2">
        <v>323832.07918333332</v>
      </c>
      <c r="T273" s="2">
        <v>2979986.6459399997</v>
      </c>
      <c r="U273" s="2">
        <v>828203.90879999986</v>
      </c>
      <c r="V273" s="2">
        <v>747173.61711999995</v>
      </c>
      <c r="W273" s="2">
        <v>0</v>
      </c>
      <c r="X273" s="2">
        <v>-3676729.3775002281</v>
      </c>
      <c r="Y273" s="2">
        <v>1094.0285799999999</v>
      </c>
      <c r="Z273" s="2">
        <v>1624711.1835606748</v>
      </c>
      <c r="AA273" s="2">
        <v>-1623617.1549806749</v>
      </c>
      <c r="AB273" s="2">
        <v>8049.9999999999991</v>
      </c>
      <c r="AC273" s="2">
        <v>0</v>
      </c>
      <c r="AD273" s="2">
        <v>8049.9999999999991</v>
      </c>
      <c r="AE273" s="2">
        <v>-5292296.5324809039</v>
      </c>
      <c r="AF273" s="2">
        <v>0</v>
      </c>
      <c r="AG273" s="2">
        <v>-5292296.5324809039</v>
      </c>
      <c r="AH273" s="2">
        <v>-5292296.5324809039</v>
      </c>
      <c r="AI273" s="2">
        <v>64399999.999999993</v>
      </c>
      <c r="AJ273" s="6">
        <v>8458307.5523202922</v>
      </c>
    </row>
    <row r="274" spans="1:36" x14ac:dyDescent="0.25">
      <c r="A274" s="5" t="s">
        <v>36</v>
      </c>
      <c r="B274" s="2" t="s">
        <v>91</v>
      </c>
      <c r="C274" s="2" t="s">
        <v>121</v>
      </c>
      <c r="D274" s="2">
        <v>1</v>
      </c>
      <c r="E274" s="2">
        <v>2022</v>
      </c>
      <c r="F274" s="2">
        <v>1</v>
      </c>
      <c r="G274" s="2" t="s">
        <v>129</v>
      </c>
      <c r="H274" s="2" t="s">
        <v>35</v>
      </c>
      <c r="I274" s="3">
        <v>27339044.959999997</v>
      </c>
      <c r="J274" s="2">
        <v>1676946.7999999998</v>
      </c>
      <c r="K274" s="2">
        <v>25662098.16</v>
      </c>
      <c r="L274" s="2">
        <v>14502259.979999999</v>
      </c>
      <c r="M274" s="2">
        <v>11159838.18</v>
      </c>
      <c r="N274" s="2">
        <v>5660509.5051309476</v>
      </c>
      <c r="O274" s="2">
        <f t="shared" si="4"/>
        <v>22.057859298325386</v>
      </c>
      <c r="P274" s="2">
        <v>1078502.4180000001</v>
      </c>
      <c r="Q274" s="2">
        <v>156557.6485152528</v>
      </c>
      <c r="R274" s="2">
        <v>1980609.8633367261</v>
      </c>
      <c r="S274" s="2">
        <v>654877.52570881101</v>
      </c>
      <c r="T274" s="2">
        <v>326073.24389126193</v>
      </c>
      <c r="U274" s="2">
        <v>730639.29256029555</v>
      </c>
      <c r="V274" s="2">
        <v>733249.51311860117</v>
      </c>
      <c r="W274" s="2">
        <v>0</v>
      </c>
      <c r="X274" s="2">
        <v>5499328.6748690521</v>
      </c>
      <c r="Y274" s="2">
        <v>0</v>
      </c>
      <c r="Z274" s="2">
        <v>1022430.5653280306</v>
      </c>
      <c r="AA274" s="2">
        <v>-1022430.5653280306</v>
      </c>
      <c r="AB274" s="2">
        <v>0</v>
      </c>
      <c r="AC274" s="2">
        <v>159570.65560993861</v>
      </c>
      <c r="AD274" s="2">
        <v>-159570.65560993861</v>
      </c>
      <c r="AE274" s="2">
        <v>4317327.453931083</v>
      </c>
      <c r="AF274" s="2">
        <v>0</v>
      </c>
      <c r="AG274" s="2">
        <v>4317327.453931083</v>
      </c>
      <c r="AH274" s="2">
        <v>4317327.453931083</v>
      </c>
      <c r="AI274" s="2">
        <v>15400000.000000002</v>
      </c>
      <c r="AJ274" s="6">
        <v>1540000.0000000002</v>
      </c>
    </row>
    <row r="275" spans="1:36" x14ac:dyDescent="0.25">
      <c r="A275" s="5" t="s">
        <v>36</v>
      </c>
      <c r="B275" s="2" t="s">
        <v>91</v>
      </c>
      <c r="C275" s="2" t="s">
        <v>94</v>
      </c>
      <c r="D275" s="2">
        <v>2</v>
      </c>
      <c r="E275" s="2">
        <v>2022</v>
      </c>
      <c r="F275" s="2">
        <v>1</v>
      </c>
      <c r="G275" s="2" t="s">
        <v>129</v>
      </c>
      <c r="H275" s="2" t="s">
        <v>35</v>
      </c>
      <c r="I275" s="3">
        <v>27187908.084999997</v>
      </c>
      <c r="J275" s="2">
        <v>389480</v>
      </c>
      <c r="K275" s="2">
        <v>26798428.084999997</v>
      </c>
      <c r="L275" s="2">
        <v>17580004.442000002</v>
      </c>
      <c r="M275" s="2">
        <v>9218423.6429999992</v>
      </c>
      <c r="N275" s="2">
        <v>3437179.3072856525</v>
      </c>
      <c r="O275" s="2">
        <f t="shared" si="4"/>
        <v>12.826048215900993</v>
      </c>
      <c r="P275" s="2">
        <v>719220.9023999999</v>
      </c>
      <c r="Q275" s="2">
        <v>226592.18771330261</v>
      </c>
      <c r="R275" s="2">
        <v>976796.18214983819</v>
      </c>
      <c r="S275" s="2">
        <v>345742.98950062896</v>
      </c>
      <c r="T275" s="2">
        <v>198694.37393882114</v>
      </c>
      <c r="U275" s="2">
        <v>833581.20399247366</v>
      </c>
      <c r="V275" s="2">
        <v>136551.46759058861</v>
      </c>
      <c r="W275" s="2">
        <v>0</v>
      </c>
      <c r="X275" s="2">
        <v>5781244.3357143467</v>
      </c>
      <c r="Y275" s="2">
        <v>0</v>
      </c>
      <c r="Z275" s="2">
        <v>569783.94514640176</v>
      </c>
      <c r="AA275" s="2">
        <v>-569783.94514640176</v>
      </c>
      <c r="AB275" s="2">
        <v>0</v>
      </c>
      <c r="AC275" s="2">
        <v>75084.075679436864</v>
      </c>
      <c r="AD275" s="2">
        <v>-75084.075679436864</v>
      </c>
      <c r="AE275" s="2">
        <v>5136376.3148885081</v>
      </c>
      <c r="AF275" s="2">
        <v>0</v>
      </c>
      <c r="AG275" s="2">
        <v>5136376.3148885081</v>
      </c>
      <c r="AH275" s="2">
        <v>5136376.3148885081</v>
      </c>
      <c r="AI275" s="2">
        <v>24960000</v>
      </c>
      <c r="AJ275" s="6">
        <v>5535963.6422490738</v>
      </c>
    </row>
    <row r="276" spans="1:36" hidden="1" x14ac:dyDescent="0.25">
      <c r="A276" s="5" t="s">
        <v>32</v>
      </c>
      <c r="B276" s="2" t="s">
        <v>57</v>
      </c>
      <c r="C276" s="2" t="s">
        <v>60</v>
      </c>
      <c r="D276" s="2">
        <v>3</v>
      </c>
      <c r="E276" s="2">
        <v>2023</v>
      </c>
      <c r="F276" s="2">
        <v>1</v>
      </c>
      <c r="G276" s="2" t="s">
        <v>129</v>
      </c>
      <c r="H276" s="2" t="s">
        <v>35</v>
      </c>
      <c r="I276" s="3">
        <v>26740140</v>
      </c>
      <c r="J276" s="2">
        <v>1328187</v>
      </c>
      <c r="K276" s="2">
        <v>25411953</v>
      </c>
      <c r="L276" s="2">
        <v>16877480.634</v>
      </c>
      <c r="M276" s="2">
        <v>8534472.3660000004</v>
      </c>
      <c r="N276" s="2">
        <v>10251992.184</v>
      </c>
      <c r="O276" s="2">
        <f t="shared" si="4"/>
        <v>40.34318882928833</v>
      </c>
      <c r="P276" s="2">
        <v>3303233.8710000003</v>
      </c>
      <c r="Q276" s="2">
        <v>1363294.443</v>
      </c>
      <c r="R276" s="2">
        <v>2240978.5440000002</v>
      </c>
      <c r="S276" s="2">
        <v>413135.96100000001</v>
      </c>
      <c r="T276" s="2">
        <v>1133498.2890000001</v>
      </c>
      <c r="U276" s="2">
        <v>498534.79200000002</v>
      </c>
      <c r="V276" s="2">
        <v>1299316.284</v>
      </c>
      <c r="W276" s="2">
        <v>0</v>
      </c>
      <c r="X276" s="2">
        <v>-1717519.818</v>
      </c>
      <c r="Y276" s="2">
        <v>537.61540118837979</v>
      </c>
      <c r="Z276" s="2">
        <v>618295.16700000002</v>
      </c>
      <c r="AA276" s="2">
        <v>-617757.55159881175</v>
      </c>
      <c r="AB276" s="2">
        <v>70875</v>
      </c>
      <c r="AC276" s="2">
        <v>49875</v>
      </c>
      <c r="AD276" s="2">
        <v>21000</v>
      </c>
      <c r="AE276" s="2">
        <v>-2314277.369598812</v>
      </c>
      <c r="AF276" s="2">
        <v>0</v>
      </c>
      <c r="AG276" s="2">
        <v>-2314277.369598812</v>
      </c>
      <c r="AH276" s="2">
        <v>-2314277.369598812</v>
      </c>
      <c r="AI276" s="2">
        <v>29400000</v>
      </c>
      <c r="AJ276" s="6">
        <v>0</v>
      </c>
    </row>
    <row r="277" spans="1:36" x14ac:dyDescent="0.25">
      <c r="A277" s="5" t="s">
        <v>36</v>
      </c>
      <c r="B277" s="2" t="s">
        <v>91</v>
      </c>
      <c r="C277" s="2" t="s">
        <v>93</v>
      </c>
      <c r="D277" s="2">
        <v>1</v>
      </c>
      <c r="E277" s="2">
        <v>2023</v>
      </c>
      <c r="F277" s="2">
        <v>1</v>
      </c>
      <c r="G277" s="2" t="s">
        <v>129</v>
      </c>
      <c r="H277" s="2" t="s">
        <v>35</v>
      </c>
      <c r="I277" s="3">
        <v>26619072</v>
      </c>
      <c r="J277" s="2">
        <v>205656</v>
      </c>
      <c r="K277" s="2">
        <v>26413416</v>
      </c>
      <c r="L277" s="2">
        <v>16627055.184</v>
      </c>
      <c r="M277" s="2">
        <v>9786360.8159999996</v>
      </c>
      <c r="N277" s="2">
        <v>4313646.4003684931</v>
      </c>
      <c r="O277" s="2">
        <f t="shared" si="4"/>
        <v>16.331270443658227</v>
      </c>
      <c r="P277" s="2">
        <v>1027680.3119999999</v>
      </c>
      <c r="Q277" s="2">
        <v>514508.11518346769</v>
      </c>
      <c r="R277" s="2">
        <v>1037170.474751859</v>
      </c>
      <c r="S277" s="2">
        <v>435702.84085995657</v>
      </c>
      <c r="T277" s="2">
        <v>173347.65520167624</v>
      </c>
      <c r="U277" s="2">
        <v>846425.13260864164</v>
      </c>
      <c r="V277" s="2">
        <v>278811.86976289202</v>
      </c>
      <c r="W277" s="2">
        <v>0</v>
      </c>
      <c r="X277" s="2">
        <v>5472714.4156315066</v>
      </c>
      <c r="Y277" s="2">
        <v>0</v>
      </c>
      <c r="Z277" s="2">
        <v>535674.82063324144</v>
      </c>
      <c r="AA277" s="2">
        <v>-535674.82063324144</v>
      </c>
      <c r="AB277" s="2">
        <v>0</v>
      </c>
      <c r="AC277" s="2">
        <v>189457.32542224519</v>
      </c>
      <c r="AD277" s="2">
        <v>-189457.32542224519</v>
      </c>
      <c r="AE277" s="2">
        <v>4747582.2695760205</v>
      </c>
      <c r="AF277" s="2">
        <v>0</v>
      </c>
      <c r="AG277" s="2">
        <v>4747582.2695760205</v>
      </c>
      <c r="AH277" s="2">
        <v>4747582.2695760205</v>
      </c>
      <c r="AI277" s="2">
        <v>18720000</v>
      </c>
      <c r="AJ277" s="6">
        <v>936000</v>
      </c>
    </row>
    <row r="278" spans="1:36" x14ac:dyDescent="0.25">
      <c r="A278" s="5" t="s">
        <v>36</v>
      </c>
      <c r="B278" s="2" t="s">
        <v>53</v>
      </c>
      <c r="C278" s="2" t="s">
        <v>55</v>
      </c>
      <c r="D278" s="2">
        <v>2</v>
      </c>
      <c r="E278" s="2">
        <v>2022</v>
      </c>
      <c r="F278" s="2">
        <v>1</v>
      </c>
      <c r="G278" s="2" t="s">
        <v>128</v>
      </c>
      <c r="H278" s="2" t="s">
        <v>35</v>
      </c>
      <c r="I278" s="3">
        <v>26608660</v>
      </c>
      <c r="J278" s="2">
        <v>0</v>
      </c>
      <c r="K278" s="2">
        <v>26608660</v>
      </c>
      <c r="L278" s="2">
        <v>26579709</v>
      </c>
      <c r="M278" s="2">
        <v>28951</v>
      </c>
      <c r="N278" s="2">
        <v>95980.705465748193</v>
      </c>
      <c r="O278" s="2">
        <f t="shared" si="4"/>
        <v>0.36071228489427198</v>
      </c>
      <c r="P278" s="2">
        <v>9750</v>
      </c>
      <c r="Q278" s="2">
        <v>12872.107559999997</v>
      </c>
      <c r="R278" s="2">
        <v>57614.048839285708</v>
      </c>
      <c r="S278" s="2">
        <v>0</v>
      </c>
      <c r="T278" s="2">
        <v>0</v>
      </c>
      <c r="U278" s="2">
        <v>2202.3505264624696</v>
      </c>
      <c r="V278" s="2">
        <v>13542.198539999999</v>
      </c>
      <c r="W278" s="2">
        <v>0</v>
      </c>
      <c r="X278" s="2">
        <v>-67029.705465748193</v>
      </c>
      <c r="Y278" s="2">
        <v>0</v>
      </c>
      <c r="Z278" s="2">
        <v>0</v>
      </c>
      <c r="AA278" s="2">
        <v>0</v>
      </c>
      <c r="AB278" s="2">
        <v>1300</v>
      </c>
      <c r="AC278" s="2">
        <v>1300</v>
      </c>
      <c r="AD278" s="2">
        <v>0</v>
      </c>
      <c r="AE278" s="2">
        <v>-67029.705465748193</v>
      </c>
      <c r="AF278" s="2">
        <v>0</v>
      </c>
      <c r="AG278" s="2">
        <v>-67029.705465748193</v>
      </c>
      <c r="AH278" s="2">
        <v>-67029.705465748193</v>
      </c>
      <c r="AI278" s="2">
        <v>26000000</v>
      </c>
      <c r="AJ278" s="6">
        <v>0</v>
      </c>
    </row>
    <row r="279" spans="1:36" x14ac:dyDescent="0.25">
      <c r="A279" s="5" t="s">
        <v>36</v>
      </c>
      <c r="B279" s="2" t="s">
        <v>91</v>
      </c>
      <c r="C279" s="2" t="s">
        <v>93</v>
      </c>
      <c r="D279" s="2">
        <v>2</v>
      </c>
      <c r="E279" s="2">
        <v>2023</v>
      </c>
      <c r="F279" s="2">
        <v>1</v>
      </c>
      <c r="G279" s="2" t="s">
        <v>129</v>
      </c>
      <c r="H279" s="2" t="s">
        <v>35</v>
      </c>
      <c r="I279" s="3">
        <v>26013089.024</v>
      </c>
      <c r="J279" s="2">
        <v>845224.35400000005</v>
      </c>
      <c r="K279" s="2">
        <v>25167864.670000002</v>
      </c>
      <c r="L279" s="2">
        <v>17701821.969000001</v>
      </c>
      <c r="M279" s="2">
        <v>7466042.7010000013</v>
      </c>
      <c r="N279" s="2">
        <v>2948937.14733527</v>
      </c>
      <c r="O279" s="2">
        <f t="shared" si="4"/>
        <v>11.717073283735475</v>
      </c>
      <c r="P279" s="2">
        <v>556660.16899999999</v>
      </c>
      <c r="Q279" s="2">
        <v>278691.89572437835</v>
      </c>
      <c r="R279" s="2">
        <v>784787.20588223985</v>
      </c>
      <c r="S279" s="2">
        <v>264362.95237583492</v>
      </c>
      <c r="T279" s="2">
        <v>267931.8869867195</v>
      </c>
      <c r="U279" s="2">
        <v>572567.50055843359</v>
      </c>
      <c r="V279" s="2">
        <v>223935.53680766368</v>
      </c>
      <c r="W279" s="2">
        <v>0</v>
      </c>
      <c r="X279" s="2">
        <v>4517105.5536647309</v>
      </c>
      <c r="Y279" s="2">
        <v>0</v>
      </c>
      <c r="Z279" s="2">
        <v>331514.15903483977</v>
      </c>
      <c r="AA279" s="2">
        <v>-331514.15903483977</v>
      </c>
      <c r="AB279" s="2">
        <v>0</v>
      </c>
      <c r="AC279" s="2">
        <v>150631.01615986973</v>
      </c>
      <c r="AD279" s="2">
        <v>-150631.01615986973</v>
      </c>
      <c r="AE279" s="2">
        <v>4034960.3784700208</v>
      </c>
      <c r="AF279" s="2">
        <v>0</v>
      </c>
      <c r="AG279" s="2">
        <v>4034960.3784700208</v>
      </c>
      <c r="AH279" s="2">
        <v>4034960.3784700208</v>
      </c>
      <c r="AI279" s="2">
        <v>19500000</v>
      </c>
      <c r="AJ279" s="6">
        <v>3022500</v>
      </c>
    </row>
    <row r="280" spans="1:36" x14ac:dyDescent="0.25">
      <c r="A280" s="5" t="s">
        <v>36</v>
      </c>
      <c r="B280" s="2" t="s">
        <v>91</v>
      </c>
      <c r="C280" s="2" t="s">
        <v>94</v>
      </c>
      <c r="D280" s="2">
        <v>1</v>
      </c>
      <c r="E280" s="2">
        <v>2023</v>
      </c>
      <c r="F280" s="2">
        <v>1</v>
      </c>
      <c r="G280" s="2" t="s">
        <v>129</v>
      </c>
      <c r="H280" s="2" t="s">
        <v>35</v>
      </c>
      <c r="I280" s="3">
        <v>25889725</v>
      </c>
      <c r="J280" s="2">
        <v>131950</v>
      </c>
      <c r="K280" s="2">
        <v>25757775</v>
      </c>
      <c r="L280" s="2">
        <v>15917071.574999999</v>
      </c>
      <c r="M280" s="2">
        <v>9840703.4250000007</v>
      </c>
      <c r="N280" s="2">
        <v>5827399.3979535103</v>
      </c>
      <c r="O280" s="2">
        <f t="shared" si="4"/>
        <v>22.623846189950452</v>
      </c>
      <c r="P280" s="2">
        <v>1383117.12</v>
      </c>
      <c r="Q280" s="2">
        <v>675353.72054512089</v>
      </c>
      <c r="R280" s="2">
        <v>1632352.6344849863</v>
      </c>
      <c r="S280" s="2">
        <v>536188.05118519813</v>
      </c>
      <c r="T280" s="2">
        <v>168598.03086171515</v>
      </c>
      <c r="U280" s="2">
        <v>823233.57915430923</v>
      </c>
      <c r="V280" s="2">
        <v>608556.26172218029</v>
      </c>
      <c r="W280" s="2">
        <v>0</v>
      </c>
      <c r="X280" s="2">
        <v>4013304.0270464895</v>
      </c>
      <c r="Y280" s="2">
        <v>0</v>
      </c>
      <c r="Z280" s="2">
        <v>1200734.6430899315</v>
      </c>
      <c r="AA280" s="2">
        <v>-1200734.6430899315</v>
      </c>
      <c r="AB280" s="2">
        <v>0</v>
      </c>
      <c r="AC280" s="2">
        <v>184266.30554278666</v>
      </c>
      <c r="AD280" s="2">
        <v>-184266.30554278666</v>
      </c>
      <c r="AE280" s="2">
        <v>2628303.0784137715</v>
      </c>
      <c r="AF280" s="2">
        <v>0</v>
      </c>
      <c r="AG280" s="2">
        <v>2628303.0784137715</v>
      </c>
      <c r="AH280" s="2">
        <v>2628303.0784137715</v>
      </c>
      <c r="AI280" s="2">
        <v>54250000</v>
      </c>
      <c r="AJ280" s="6">
        <v>7052500</v>
      </c>
    </row>
    <row r="281" spans="1:36" hidden="1" x14ac:dyDescent="0.25">
      <c r="A281" s="5" t="s">
        <v>32</v>
      </c>
      <c r="B281" s="2" t="s">
        <v>57</v>
      </c>
      <c r="C281" s="2" t="s">
        <v>72</v>
      </c>
      <c r="D281" s="2">
        <v>3</v>
      </c>
      <c r="E281" s="2">
        <v>2023</v>
      </c>
      <c r="F281" s="2">
        <v>1</v>
      </c>
      <c r="G281" s="2" t="s">
        <v>129</v>
      </c>
      <c r="H281" s="2" t="s">
        <v>35</v>
      </c>
      <c r="I281" s="3">
        <v>25709020.049999997</v>
      </c>
      <c r="J281" s="2">
        <v>1646107.0499999998</v>
      </c>
      <c r="K281" s="2">
        <v>24062913</v>
      </c>
      <c r="L281" s="2">
        <v>15990355.731000002</v>
      </c>
      <c r="M281" s="2">
        <v>8072557.2690000003</v>
      </c>
      <c r="N281" s="2">
        <v>11722139.1</v>
      </c>
      <c r="O281" s="2">
        <f t="shared" si="4"/>
        <v>48.7145471539543</v>
      </c>
      <c r="P281" s="2">
        <v>5650138.1370000001</v>
      </c>
      <c r="Q281" s="2">
        <v>1488353.034</v>
      </c>
      <c r="R281" s="2">
        <v>1998532.0109999999</v>
      </c>
      <c r="S281" s="2">
        <v>469934.51399999997</v>
      </c>
      <c r="T281" s="2">
        <v>776616.05700000003</v>
      </c>
      <c r="U281" s="2">
        <v>385880.96399999992</v>
      </c>
      <c r="V281" s="2">
        <v>952684.38299999991</v>
      </c>
      <c r="W281" s="2">
        <v>0</v>
      </c>
      <c r="X281" s="2">
        <v>-3649581.8310000002</v>
      </c>
      <c r="Y281" s="2">
        <v>508.51780035977515</v>
      </c>
      <c r="Z281" s="2">
        <v>2264220.3360000001</v>
      </c>
      <c r="AA281" s="2">
        <v>-2263711.8181996406</v>
      </c>
      <c r="AB281" s="2">
        <v>8820</v>
      </c>
      <c r="AC281" s="2">
        <v>8820</v>
      </c>
      <c r="AD281" s="2">
        <v>0</v>
      </c>
      <c r="AE281" s="2">
        <v>-5913293.6491996404</v>
      </c>
      <c r="AF281" s="2">
        <v>0</v>
      </c>
      <c r="AG281" s="2">
        <v>-5913293.6491996404</v>
      </c>
      <c r="AH281" s="2">
        <v>-5913293.6491996404</v>
      </c>
      <c r="AI281" s="2">
        <v>42000000</v>
      </c>
      <c r="AJ281" s="6">
        <v>0</v>
      </c>
    </row>
    <row r="282" spans="1:36" hidden="1" x14ac:dyDescent="0.25">
      <c r="A282" s="5" t="s">
        <v>32</v>
      </c>
      <c r="B282" s="2" t="s">
        <v>57</v>
      </c>
      <c r="C282" s="2" t="s">
        <v>65</v>
      </c>
      <c r="D282" s="2">
        <v>1</v>
      </c>
      <c r="E282" s="2">
        <v>2023</v>
      </c>
      <c r="F282" s="2">
        <v>1</v>
      </c>
      <c r="G282" s="2" t="s">
        <v>129</v>
      </c>
      <c r="H282" s="2" t="s">
        <v>35</v>
      </c>
      <c r="I282" s="3">
        <v>25066704</v>
      </c>
      <c r="J282" s="2">
        <v>1951482</v>
      </c>
      <c r="K282" s="2">
        <v>23115222</v>
      </c>
      <c r="L282" s="2">
        <v>14799600.66</v>
      </c>
      <c r="M282" s="2">
        <v>8315621.3399999999</v>
      </c>
      <c r="N282" s="2">
        <v>7083980.9819999998</v>
      </c>
      <c r="O282" s="2">
        <f t="shared" si="4"/>
        <v>30.646389560956845</v>
      </c>
      <c r="P282" s="2">
        <v>2072460</v>
      </c>
      <c r="Q282" s="2">
        <v>843215.17800000007</v>
      </c>
      <c r="R282" s="2">
        <v>2016161.4720000001</v>
      </c>
      <c r="S282" s="2">
        <v>168552.17600000001</v>
      </c>
      <c r="T282" s="2">
        <v>223933.55400000003</v>
      </c>
      <c r="U282" s="2">
        <v>540752.31599999999</v>
      </c>
      <c r="V282" s="2">
        <v>1218906.2860000001</v>
      </c>
      <c r="W282" s="2">
        <v>0</v>
      </c>
      <c r="X282" s="2">
        <v>1231640.358</v>
      </c>
      <c r="Y282" s="2">
        <v>772.5751653325965</v>
      </c>
      <c r="Z282" s="2">
        <v>428280.86600000004</v>
      </c>
      <c r="AA282" s="2">
        <v>-427508.29083466734</v>
      </c>
      <c r="AB282" s="2">
        <v>36920</v>
      </c>
      <c r="AC282" s="2">
        <v>36920</v>
      </c>
      <c r="AD282" s="2">
        <v>0</v>
      </c>
      <c r="AE282" s="2">
        <v>804132.06716533273</v>
      </c>
      <c r="AF282" s="2">
        <v>0</v>
      </c>
      <c r="AG282" s="2">
        <v>804132.06716533273</v>
      </c>
      <c r="AH282" s="2">
        <v>804132.06716533273</v>
      </c>
      <c r="AI282" s="2">
        <v>24440000</v>
      </c>
      <c r="AJ282" s="6">
        <v>0</v>
      </c>
    </row>
    <row r="283" spans="1:36" hidden="1" x14ac:dyDescent="0.25">
      <c r="A283" s="5" t="s">
        <v>32</v>
      </c>
      <c r="B283" s="2" t="s">
        <v>57</v>
      </c>
      <c r="C283" s="2" t="s">
        <v>67</v>
      </c>
      <c r="D283" s="2">
        <v>3</v>
      </c>
      <c r="E283" s="2">
        <v>2022</v>
      </c>
      <c r="F283" s="2">
        <v>1</v>
      </c>
      <c r="G283" s="2" t="s">
        <v>129</v>
      </c>
      <c r="H283" s="2" t="s">
        <v>35</v>
      </c>
      <c r="I283" s="3">
        <v>24934032</v>
      </c>
      <c r="J283" s="2">
        <v>1062062.4000000001</v>
      </c>
      <c r="K283" s="2">
        <v>23871969.600000001</v>
      </c>
      <c r="L283" s="2">
        <v>15698475.302152799</v>
      </c>
      <c r="M283" s="2">
        <v>8173494.2978472002</v>
      </c>
      <c r="N283" s="2">
        <v>4264942.2800006997</v>
      </c>
      <c r="O283" s="2">
        <f t="shared" si="4"/>
        <v>17.865900264889326</v>
      </c>
      <c r="P283" s="2">
        <v>558841.70399999991</v>
      </c>
      <c r="Q283" s="2">
        <v>12942.143999999998</v>
      </c>
      <c r="R283" s="2">
        <v>1656643.8080006996</v>
      </c>
      <c r="S283" s="2">
        <v>274540.56</v>
      </c>
      <c r="T283" s="2">
        <v>231737.448</v>
      </c>
      <c r="U283" s="2">
        <v>856280.39999999991</v>
      </c>
      <c r="V283" s="2">
        <v>673956.21600000001</v>
      </c>
      <c r="W283" s="2">
        <v>0</v>
      </c>
      <c r="X283" s="2">
        <v>3908552.0178465005</v>
      </c>
      <c r="Y283" s="2">
        <v>582.53688349206777</v>
      </c>
      <c r="Z283" s="2">
        <v>294148.728</v>
      </c>
      <c r="AA283" s="2">
        <v>-293566.19111650792</v>
      </c>
      <c r="AB283" s="2">
        <v>2880</v>
      </c>
      <c r="AC283" s="2">
        <v>2880</v>
      </c>
      <c r="AD283" s="2">
        <v>0</v>
      </c>
      <c r="AE283" s="2">
        <v>3614985.8267299924</v>
      </c>
      <c r="AF283" s="2">
        <v>0</v>
      </c>
      <c r="AG283" s="2">
        <v>3614985.8267299924</v>
      </c>
      <c r="AH283" s="2">
        <v>3614985.8267299924</v>
      </c>
      <c r="AI283" s="2">
        <v>19200000</v>
      </c>
      <c r="AJ283" s="6">
        <v>2226443.9483412202</v>
      </c>
    </row>
    <row r="284" spans="1:36" x14ac:dyDescent="0.25">
      <c r="A284" s="5" t="s">
        <v>36</v>
      </c>
      <c r="B284" s="2" t="s">
        <v>91</v>
      </c>
      <c r="C284" s="2" t="s">
        <v>97</v>
      </c>
      <c r="D284" s="2">
        <v>3</v>
      </c>
      <c r="E284" s="2">
        <v>2022</v>
      </c>
      <c r="F284" s="2">
        <v>1</v>
      </c>
      <c r="G284" s="2" t="s">
        <v>129</v>
      </c>
      <c r="H284" s="2" t="s">
        <v>35</v>
      </c>
      <c r="I284" s="3">
        <v>24157830</v>
      </c>
      <c r="J284" s="2">
        <v>844244.25</v>
      </c>
      <c r="K284" s="2">
        <v>23313585.75</v>
      </c>
      <c r="L284" s="2">
        <v>14812834.905000001</v>
      </c>
      <c r="M284" s="2">
        <v>8500750.8450000007</v>
      </c>
      <c r="N284" s="2">
        <v>4579554.7619378343</v>
      </c>
      <c r="O284" s="2">
        <f t="shared" si="4"/>
        <v>19.643287871055332</v>
      </c>
      <c r="P284" s="2">
        <v>1579347</v>
      </c>
      <c r="Q284" s="2">
        <v>392544.10045805725</v>
      </c>
      <c r="R284" s="2">
        <v>1118540.2195765111</v>
      </c>
      <c r="S284" s="2">
        <v>308788.17977653875</v>
      </c>
      <c r="T284" s="2">
        <v>262592.79684415739</v>
      </c>
      <c r="U284" s="2">
        <v>655463.62679988041</v>
      </c>
      <c r="V284" s="2">
        <v>262278.83848268923</v>
      </c>
      <c r="W284" s="2">
        <v>0</v>
      </c>
      <c r="X284" s="2">
        <v>3921196.0830621654</v>
      </c>
      <c r="Y284" s="2">
        <v>0</v>
      </c>
      <c r="Z284" s="2">
        <v>536631.84871752711</v>
      </c>
      <c r="AA284" s="2">
        <v>-536631.84871752711</v>
      </c>
      <c r="AB284" s="2">
        <v>0</v>
      </c>
      <c r="AC284" s="2">
        <v>65771.107406498952</v>
      </c>
      <c r="AD284" s="2">
        <v>-65771.107406498952</v>
      </c>
      <c r="AE284" s="2">
        <v>-602402.95612402598</v>
      </c>
      <c r="AF284" s="2">
        <v>0</v>
      </c>
      <c r="AG284" s="2">
        <v>3318793.1269381391</v>
      </c>
      <c r="AH284" s="2">
        <v>3318793.1269381391</v>
      </c>
      <c r="AI284" s="2">
        <v>23100000</v>
      </c>
      <c r="AJ284" s="6">
        <v>4479726.0025761193</v>
      </c>
    </row>
    <row r="285" spans="1:36" hidden="1" x14ac:dyDescent="0.25">
      <c r="A285" s="5" t="s">
        <v>32</v>
      </c>
      <c r="B285" s="2" t="s">
        <v>57</v>
      </c>
      <c r="C285" s="2" t="s">
        <v>62</v>
      </c>
      <c r="D285" s="2">
        <v>1</v>
      </c>
      <c r="E285" s="2">
        <v>2023</v>
      </c>
      <c r="F285" s="2">
        <v>1</v>
      </c>
      <c r="G285" s="2" t="s">
        <v>129</v>
      </c>
      <c r="H285" s="2" t="s">
        <v>35</v>
      </c>
      <c r="I285" s="3">
        <v>23867050</v>
      </c>
      <c r="J285" s="2">
        <v>1191400</v>
      </c>
      <c r="K285" s="2">
        <v>22675650</v>
      </c>
      <c r="L285" s="2">
        <v>14127581.125</v>
      </c>
      <c r="M285" s="2">
        <v>8548068.875</v>
      </c>
      <c r="N285" s="2">
        <v>7167735.5</v>
      </c>
      <c r="O285" s="2">
        <f t="shared" si="4"/>
        <v>31.60983477871638</v>
      </c>
      <c r="P285" s="2">
        <v>1681872.5</v>
      </c>
      <c r="Q285" s="2">
        <v>912829.32499999995</v>
      </c>
      <c r="R285" s="2">
        <v>2152645.5499999998</v>
      </c>
      <c r="S285" s="2">
        <v>171998.17500000002</v>
      </c>
      <c r="T285" s="2">
        <v>292130.97499999998</v>
      </c>
      <c r="U285" s="2">
        <v>662135.6</v>
      </c>
      <c r="V285" s="2">
        <v>1294123.375</v>
      </c>
      <c r="W285" s="2">
        <v>0</v>
      </c>
      <c r="X285" s="2">
        <v>1380333.375</v>
      </c>
      <c r="Y285" s="2">
        <v>794.17104920479062</v>
      </c>
      <c r="Z285" s="2">
        <v>614891.92499999993</v>
      </c>
      <c r="AA285" s="2">
        <v>-614097.75395079528</v>
      </c>
      <c r="AB285" s="2">
        <v>31475</v>
      </c>
      <c r="AC285" s="2">
        <v>31475</v>
      </c>
      <c r="AD285" s="2">
        <v>0</v>
      </c>
      <c r="AE285" s="2">
        <v>766235.62104920484</v>
      </c>
      <c r="AF285" s="2">
        <v>0</v>
      </c>
      <c r="AG285" s="2">
        <v>766235.62104920484</v>
      </c>
      <c r="AH285" s="2">
        <v>766235.62104920484</v>
      </c>
      <c r="AI285" s="2">
        <v>22250000</v>
      </c>
      <c r="AJ285" s="6">
        <v>0</v>
      </c>
    </row>
    <row r="286" spans="1:36" x14ac:dyDescent="0.25">
      <c r="A286" s="5" t="s">
        <v>36</v>
      </c>
      <c r="B286" s="2" t="s">
        <v>91</v>
      </c>
      <c r="C286" s="2" t="s">
        <v>104</v>
      </c>
      <c r="D286" s="2">
        <v>1</v>
      </c>
      <c r="E286" s="2">
        <v>2023</v>
      </c>
      <c r="F286" s="2">
        <v>1</v>
      </c>
      <c r="G286" s="2" t="s">
        <v>128</v>
      </c>
      <c r="H286" s="2" t="s">
        <v>35</v>
      </c>
      <c r="I286" s="3">
        <v>23711033.185641065</v>
      </c>
      <c r="J286" s="2">
        <v>0</v>
      </c>
      <c r="K286" s="2">
        <v>23711033.185641065</v>
      </c>
      <c r="L286" s="2">
        <v>23660625.473858062</v>
      </c>
      <c r="M286" s="2">
        <v>50407.711783010964</v>
      </c>
      <c r="N286" s="2">
        <v>419311.58334245288</v>
      </c>
      <c r="O286" s="2">
        <f t="shared" si="4"/>
        <v>1.7684239234095449</v>
      </c>
      <c r="P286" s="2">
        <v>53333.34</v>
      </c>
      <c r="Q286" s="2">
        <v>0</v>
      </c>
      <c r="R286" s="2">
        <v>331411.42640025145</v>
      </c>
      <c r="S286" s="2">
        <v>28451.184812440246</v>
      </c>
      <c r="T286" s="2">
        <v>1074.8609514600403</v>
      </c>
      <c r="U286" s="2">
        <v>5040.7711783010964</v>
      </c>
      <c r="V286" s="2">
        <v>0</v>
      </c>
      <c r="W286" s="2">
        <v>0</v>
      </c>
      <c r="X286" s="2">
        <v>-368903.8715594419</v>
      </c>
      <c r="Y286" s="2">
        <v>17456.159632642655</v>
      </c>
      <c r="Z286" s="2">
        <v>19327.530828718925</v>
      </c>
      <c r="AA286" s="2">
        <v>-1871.371196076268</v>
      </c>
      <c r="AB286" s="2">
        <v>0</v>
      </c>
      <c r="AC286" s="2">
        <v>0</v>
      </c>
      <c r="AD286" s="2">
        <v>0</v>
      </c>
      <c r="AE286" s="2">
        <v>-370775.24275551818</v>
      </c>
      <c r="AF286" s="2">
        <v>0</v>
      </c>
      <c r="AG286" s="2">
        <v>-370775.24275551818</v>
      </c>
      <c r="AH286" s="2">
        <v>-370775.24275551818</v>
      </c>
      <c r="AI286" s="2">
        <v>173711033.18564105</v>
      </c>
      <c r="AJ286" s="6">
        <v>-2019.8426677009884</v>
      </c>
    </row>
    <row r="287" spans="1:36" hidden="1" x14ac:dyDescent="0.25">
      <c r="A287" s="5" t="s">
        <v>32</v>
      </c>
      <c r="B287" s="2" t="s">
        <v>57</v>
      </c>
      <c r="C287" s="2" t="s">
        <v>60</v>
      </c>
      <c r="D287" s="2">
        <v>1</v>
      </c>
      <c r="E287" s="2">
        <v>2023</v>
      </c>
      <c r="F287" s="2">
        <v>1</v>
      </c>
      <c r="G287" s="2" t="s">
        <v>129</v>
      </c>
      <c r="H287" s="2" t="s">
        <v>35</v>
      </c>
      <c r="I287" s="3">
        <v>23500908</v>
      </c>
      <c r="J287" s="2">
        <v>413748</v>
      </c>
      <c r="K287" s="2">
        <v>23087160</v>
      </c>
      <c r="L287" s="2">
        <v>14523364.935000001</v>
      </c>
      <c r="M287" s="2">
        <v>8563795.0649999995</v>
      </c>
      <c r="N287" s="2">
        <v>12140246.547</v>
      </c>
      <c r="O287" s="2">
        <f t="shared" si="4"/>
        <v>52.584408593347987</v>
      </c>
      <c r="P287" s="2">
        <v>3858434.6490000002</v>
      </c>
      <c r="Q287" s="2">
        <v>1769155.7760000001</v>
      </c>
      <c r="R287" s="2">
        <v>3255982.2990000006</v>
      </c>
      <c r="S287" s="2">
        <v>283643.39700000006</v>
      </c>
      <c r="T287" s="2">
        <v>639435.43800000008</v>
      </c>
      <c r="U287" s="2">
        <v>570581.98200000008</v>
      </c>
      <c r="V287" s="2">
        <v>1763013.0060000001</v>
      </c>
      <c r="W287" s="2">
        <v>0</v>
      </c>
      <c r="X287" s="2">
        <v>-3576451.4820000008</v>
      </c>
      <c r="Y287" s="2">
        <v>795.63211427047122</v>
      </c>
      <c r="Z287" s="2">
        <v>943866.16200000001</v>
      </c>
      <c r="AA287" s="2">
        <v>-943070.52988572954</v>
      </c>
      <c r="AB287" s="2">
        <v>60750</v>
      </c>
      <c r="AC287" s="2">
        <v>60750</v>
      </c>
      <c r="AD287" s="2">
        <v>0</v>
      </c>
      <c r="AE287" s="2">
        <v>-4519522.0118857287</v>
      </c>
      <c r="AF287" s="2">
        <v>0</v>
      </c>
      <c r="AG287" s="2">
        <v>-4519522.0118857287</v>
      </c>
      <c r="AH287" s="2">
        <v>-4519522.0118857287</v>
      </c>
      <c r="AI287" s="2">
        <v>35910000</v>
      </c>
      <c r="AJ287" s="6">
        <v>0</v>
      </c>
    </row>
    <row r="288" spans="1:36" hidden="1" x14ac:dyDescent="0.25">
      <c r="A288" s="5" t="s">
        <v>32</v>
      </c>
      <c r="B288" s="2" t="s">
        <v>57</v>
      </c>
      <c r="C288" s="2" t="s">
        <v>62</v>
      </c>
      <c r="D288" s="2">
        <v>3</v>
      </c>
      <c r="E288" s="2">
        <v>2023</v>
      </c>
      <c r="F288" s="2">
        <v>1</v>
      </c>
      <c r="G288" s="2" t="s">
        <v>129</v>
      </c>
      <c r="H288" s="2" t="s">
        <v>35</v>
      </c>
      <c r="I288" s="3">
        <v>23385969</v>
      </c>
      <c r="J288" s="2">
        <v>1647429.2999999998</v>
      </c>
      <c r="K288" s="2">
        <v>21738539.700000003</v>
      </c>
      <c r="L288" s="2">
        <v>14087710.971000001</v>
      </c>
      <c r="M288" s="2">
        <v>7650828.7290000003</v>
      </c>
      <c r="N288" s="2">
        <v>7634499.2370000007</v>
      </c>
      <c r="O288" s="2">
        <f t="shared" si="4"/>
        <v>35.119650824567579</v>
      </c>
      <c r="P288" s="2">
        <v>1816422.3</v>
      </c>
      <c r="Q288" s="2">
        <v>1043898.8670000001</v>
      </c>
      <c r="R288" s="2">
        <v>1947035.9880000001</v>
      </c>
      <c r="S288" s="2">
        <v>390270.82499999995</v>
      </c>
      <c r="T288" s="2">
        <v>708731.34300000011</v>
      </c>
      <c r="U288" s="2">
        <v>387933.08400000009</v>
      </c>
      <c r="V288" s="2">
        <v>1340206.83</v>
      </c>
      <c r="W288" s="2">
        <v>0</v>
      </c>
      <c r="X288" s="2">
        <v>16329.492000000002</v>
      </c>
      <c r="Y288" s="2">
        <v>481.95168724797492</v>
      </c>
      <c r="Z288" s="2">
        <v>710349.75</v>
      </c>
      <c r="AA288" s="2">
        <v>-709867.79831275216</v>
      </c>
      <c r="AB288" s="2">
        <v>12204</v>
      </c>
      <c r="AC288" s="2">
        <v>12204</v>
      </c>
      <c r="AD288" s="2">
        <v>0</v>
      </c>
      <c r="AE288" s="2">
        <v>-693538.30631275207</v>
      </c>
      <c r="AF288" s="2">
        <v>0</v>
      </c>
      <c r="AG288" s="2">
        <v>-693538.30631275207</v>
      </c>
      <c r="AH288" s="2">
        <v>-693538.30631275207</v>
      </c>
      <c r="AI288" s="2">
        <v>32400000</v>
      </c>
      <c r="AJ288" s="6">
        <v>0</v>
      </c>
    </row>
    <row r="289" spans="1:36" x14ac:dyDescent="0.25">
      <c r="A289" s="5" t="s">
        <v>36</v>
      </c>
      <c r="B289" s="2" t="s">
        <v>91</v>
      </c>
      <c r="C289" s="2" t="s">
        <v>105</v>
      </c>
      <c r="D289" s="2">
        <v>3</v>
      </c>
      <c r="E289" s="2">
        <v>2023</v>
      </c>
      <c r="F289" s="2">
        <v>1</v>
      </c>
      <c r="G289" s="2" t="s">
        <v>128</v>
      </c>
      <c r="H289" s="2" t="s">
        <v>35</v>
      </c>
      <c r="I289" s="3">
        <v>22550429.170642167</v>
      </c>
      <c r="J289" s="2">
        <v>0</v>
      </c>
      <c r="K289" s="2">
        <v>22550429.170642167</v>
      </c>
      <c r="L289" s="2">
        <v>22523098.291339915</v>
      </c>
      <c r="M289" s="2">
        <v>27330.879302253725</v>
      </c>
      <c r="N289" s="2">
        <v>250454.59798016466</v>
      </c>
      <c r="O289" s="2">
        <f t="shared" si="4"/>
        <v>1.1106422679805366</v>
      </c>
      <c r="P289" s="2">
        <v>19050</v>
      </c>
      <c r="Q289" s="2">
        <v>0</v>
      </c>
      <c r="R289" s="2">
        <v>88966.985293672784</v>
      </c>
      <c r="S289" s="2">
        <v>0</v>
      </c>
      <c r="T289" s="2">
        <v>804.52475626647572</v>
      </c>
      <c r="U289" s="2">
        <v>2733.0879302253725</v>
      </c>
      <c r="V289" s="2">
        <v>138900</v>
      </c>
      <c r="W289" s="2">
        <v>0</v>
      </c>
      <c r="X289" s="2">
        <v>-223123.71867791095</v>
      </c>
      <c r="Y289" s="2">
        <v>15313.658560556285</v>
      </c>
      <c r="Z289" s="2">
        <v>19349.432433215683</v>
      </c>
      <c r="AA289" s="2">
        <v>-4035.7738726593971</v>
      </c>
      <c r="AB289" s="2">
        <v>0</v>
      </c>
      <c r="AC289" s="2">
        <v>0</v>
      </c>
      <c r="AD289" s="2">
        <v>0</v>
      </c>
      <c r="AE289" s="2">
        <v>-227159.49255057031</v>
      </c>
      <c r="AF289" s="2">
        <v>0</v>
      </c>
      <c r="AG289" s="2">
        <v>-227159.49255057031</v>
      </c>
      <c r="AH289" s="2">
        <v>-227159.49255057031</v>
      </c>
      <c r="AI289" s="2">
        <v>22550429.170642167</v>
      </c>
      <c r="AJ289" s="6">
        <v>0</v>
      </c>
    </row>
    <row r="290" spans="1:36" x14ac:dyDescent="0.25">
      <c r="A290" s="5" t="s">
        <v>36</v>
      </c>
      <c r="B290" s="2" t="s">
        <v>91</v>
      </c>
      <c r="C290" s="2" t="s">
        <v>101</v>
      </c>
      <c r="D290" s="2">
        <v>3</v>
      </c>
      <c r="E290" s="2">
        <v>2023</v>
      </c>
      <c r="F290" s="2">
        <v>1</v>
      </c>
      <c r="G290" s="2" t="s">
        <v>129</v>
      </c>
      <c r="H290" s="2" t="s">
        <v>35</v>
      </c>
      <c r="I290" s="3">
        <v>22362525</v>
      </c>
      <c r="J290" s="2">
        <v>1288600</v>
      </c>
      <c r="K290" s="2">
        <v>21073925</v>
      </c>
      <c r="L290" s="2">
        <v>14113135.625</v>
      </c>
      <c r="M290" s="2">
        <v>6960789.375</v>
      </c>
      <c r="N290" s="2">
        <v>5208985.4005058641</v>
      </c>
      <c r="O290" s="2">
        <f t="shared" si="4"/>
        <v>24.71768026367117</v>
      </c>
      <c r="P290" s="2">
        <v>1382500</v>
      </c>
      <c r="Q290" s="2">
        <v>802583.57527156186</v>
      </c>
      <c r="R290" s="2">
        <v>1115791.926187854</v>
      </c>
      <c r="S290" s="2">
        <v>403845.76521687739</v>
      </c>
      <c r="T290" s="2">
        <v>676555.29435508244</v>
      </c>
      <c r="U290" s="2">
        <v>570200.58439810341</v>
      </c>
      <c r="V290" s="2">
        <v>257508.25507638438</v>
      </c>
      <c r="W290" s="2">
        <v>0</v>
      </c>
      <c r="X290" s="2">
        <v>1751803.9744941359</v>
      </c>
      <c r="Y290" s="2">
        <v>0</v>
      </c>
      <c r="Z290" s="2">
        <v>662102.71884502622</v>
      </c>
      <c r="AA290" s="2">
        <v>-662102.71884502622</v>
      </c>
      <c r="AB290" s="2">
        <v>0</v>
      </c>
      <c r="AC290" s="2">
        <v>203413.56868958639</v>
      </c>
      <c r="AD290" s="2">
        <v>-203413.56868958639</v>
      </c>
      <c r="AE290" s="2">
        <v>886287.68695952359</v>
      </c>
      <c r="AF290" s="2">
        <v>0</v>
      </c>
      <c r="AG290" s="2">
        <v>886287.68695952359</v>
      </c>
      <c r="AH290" s="2">
        <v>886287.68695952359</v>
      </c>
      <c r="AI290" s="2">
        <v>20000000</v>
      </c>
      <c r="AJ290" s="6">
        <v>600000</v>
      </c>
    </row>
    <row r="291" spans="1:36" x14ac:dyDescent="0.25">
      <c r="A291" s="5" t="s">
        <v>36</v>
      </c>
      <c r="B291" s="2" t="s">
        <v>53</v>
      </c>
      <c r="C291" s="2" t="s">
        <v>56</v>
      </c>
      <c r="D291" s="2">
        <v>3</v>
      </c>
      <c r="E291" s="2">
        <v>2023</v>
      </c>
      <c r="F291" s="2">
        <v>1</v>
      </c>
      <c r="G291" s="2" t="s">
        <v>128</v>
      </c>
      <c r="H291" s="2" t="s">
        <v>35</v>
      </c>
      <c r="I291" s="3">
        <v>21058397.830800001</v>
      </c>
      <c r="J291" s="2">
        <v>0</v>
      </c>
      <c r="K291" s="2">
        <v>21058397.830800001</v>
      </c>
      <c r="L291" s="2">
        <v>21028480.000000004</v>
      </c>
      <c r="M291" s="2">
        <v>29917.830799999479</v>
      </c>
      <c r="N291" s="2">
        <v>75869.968752352652</v>
      </c>
      <c r="O291" s="2">
        <f t="shared" si="4"/>
        <v>0.36028367097037783</v>
      </c>
      <c r="P291" s="2">
        <v>15323.550000000003</v>
      </c>
      <c r="Q291" s="2">
        <v>20136.13668</v>
      </c>
      <c r="R291" s="2">
        <v>24525.318653846156</v>
      </c>
      <c r="S291" s="2">
        <v>11084.791666666668</v>
      </c>
      <c r="T291" s="2">
        <v>847.33</v>
      </c>
      <c r="U291" s="2">
        <v>462.93885183982593</v>
      </c>
      <c r="V291" s="2">
        <v>3489.9029</v>
      </c>
      <c r="W291" s="2">
        <v>0</v>
      </c>
      <c r="X291" s="2">
        <v>-45952.137952353165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-45952.137952353165</v>
      </c>
      <c r="AF291" s="2">
        <v>0</v>
      </c>
      <c r="AG291" s="2">
        <v>-45952.137952353165</v>
      </c>
      <c r="AH291" s="2">
        <v>-45952.137952353165</v>
      </c>
      <c r="AI291" s="2">
        <v>21058397.830800001</v>
      </c>
      <c r="AJ291" s="6">
        <v>-33000.000000000007</v>
      </c>
    </row>
    <row r="292" spans="1:36" x14ac:dyDescent="0.25">
      <c r="A292" s="5" t="s">
        <v>36</v>
      </c>
      <c r="B292" s="2" t="s">
        <v>91</v>
      </c>
      <c r="C292" s="2" t="s">
        <v>96</v>
      </c>
      <c r="D292" s="2">
        <v>3</v>
      </c>
      <c r="E292" s="2">
        <v>2022</v>
      </c>
      <c r="F292" s="2">
        <v>1</v>
      </c>
      <c r="G292" s="2" t="s">
        <v>129</v>
      </c>
      <c r="H292" s="2" t="s">
        <v>35</v>
      </c>
      <c r="I292" s="3">
        <v>20869200</v>
      </c>
      <c r="J292" s="2">
        <v>735285</v>
      </c>
      <c r="K292" s="2">
        <v>20133915</v>
      </c>
      <c r="L292" s="2">
        <v>14540551.35</v>
      </c>
      <c r="M292" s="2">
        <v>5593363.6500000004</v>
      </c>
      <c r="N292" s="2">
        <v>4232319.8170695361</v>
      </c>
      <c r="O292" s="2">
        <f t="shared" si="4"/>
        <v>21.020848737414138</v>
      </c>
      <c r="P292" s="2">
        <v>455399.99999999994</v>
      </c>
      <c r="Q292" s="2">
        <v>1180015.1195075954</v>
      </c>
      <c r="R292" s="2">
        <v>1239768.4787491586</v>
      </c>
      <c r="S292" s="2">
        <v>337102.00388983637</v>
      </c>
      <c r="T292" s="2">
        <v>226845.77198780229</v>
      </c>
      <c r="U292" s="2">
        <v>566234.69576580613</v>
      </c>
      <c r="V292" s="2">
        <v>226953.74716933657</v>
      </c>
      <c r="W292" s="2">
        <v>0</v>
      </c>
      <c r="X292" s="2">
        <v>1361043.8329304641</v>
      </c>
      <c r="Y292" s="2">
        <v>0</v>
      </c>
      <c r="Z292" s="2">
        <v>314898.03824293672</v>
      </c>
      <c r="AA292" s="2">
        <v>-314898.03824293672</v>
      </c>
      <c r="AB292" s="2">
        <v>0</v>
      </c>
      <c r="AC292" s="2">
        <v>132321.27879191586</v>
      </c>
      <c r="AD292" s="2">
        <v>-132321.27879191586</v>
      </c>
      <c r="AE292" s="2">
        <v>-447219.31703485252</v>
      </c>
      <c r="AF292" s="2">
        <v>0</v>
      </c>
      <c r="AG292" s="2">
        <v>913824.51589561184</v>
      </c>
      <c r="AH292" s="2">
        <v>913824.51589561184</v>
      </c>
      <c r="AI292" s="2">
        <v>28050000</v>
      </c>
      <c r="AJ292" s="6">
        <v>1446422.5091103483</v>
      </c>
    </row>
    <row r="293" spans="1:36" hidden="1" x14ac:dyDescent="0.25">
      <c r="A293" s="5" t="s">
        <v>32</v>
      </c>
      <c r="B293" s="2" t="s">
        <v>57</v>
      </c>
      <c r="C293" s="2" t="s">
        <v>80</v>
      </c>
      <c r="D293" s="2">
        <v>1</v>
      </c>
      <c r="E293" s="2">
        <v>2023</v>
      </c>
      <c r="F293" s="2">
        <v>1</v>
      </c>
      <c r="G293" s="2" t="s">
        <v>129</v>
      </c>
      <c r="H293" s="2" t="s">
        <v>35</v>
      </c>
      <c r="I293" s="3">
        <v>20853531.000000004</v>
      </c>
      <c r="J293" s="2">
        <v>2372814</v>
      </c>
      <c r="K293" s="2">
        <v>18480717</v>
      </c>
      <c r="L293" s="2">
        <v>14079347.640000001</v>
      </c>
      <c r="M293" s="2">
        <v>4401369.3599999994</v>
      </c>
      <c r="N293" s="2">
        <v>3707064.3060000003</v>
      </c>
      <c r="O293" s="2">
        <f t="shared" si="4"/>
        <v>20.059093518936525</v>
      </c>
      <c r="P293" s="2">
        <v>774131.9580000001</v>
      </c>
      <c r="Q293" s="2">
        <v>682302.69</v>
      </c>
      <c r="R293" s="2">
        <v>1234830.987</v>
      </c>
      <c r="S293" s="2">
        <v>78831.332999999999</v>
      </c>
      <c r="T293" s="2">
        <v>580196.97900000005</v>
      </c>
      <c r="U293" s="2">
        <v>261616.58100000001</v>
      </c>
      <c r="V293" s="2">
        <v>95153.778000000006</v>
      </c>
      <c r="W293" s="2">
        <v>0</v>
      </c>
      <c r="X293" s="2">
        <v>694305.05400000012</v>
      </c>
      <c r="Y293" s="2">
        <v>408.9157649152678</v>
      </c>
      <c r="Z293" s="2">
        <v>622058.21100000001</v>
      </c>
      <c r="AA293" s="2">
        <v>-621649.29523508472</v>
      </c>
      <c r="AB293" s="2">
        <v>0</v>
      </c>
      <c r="AC293" s="2">
        <v>0</v>
      </c>
      <c r="AD293" s="2">
        <v>0</v>
      </c>
      <c r="AE293" s="2">
        <v>72655.758764915285</v>
      </c>
      <c r="AF293" s="2">
        <v>0</v>
      </c>
      <c r="AG293" s="2">
        <v>72655.758764915285</v>
      </c>
      <c r="AH293" s="2">
        <v>72655.758764915285</v>
      </c>
      <c r="AI293" s="2">
        <v>14310000</v>
      </c>
      <c r="AJ293" s="6">
        <v>0</v>
      </c>
    </row>
    <row r="294" spans="1:36" x14ac:dyDescent="0.25">
      <c r="A294" s="5" t="s">
        <v>36</v>
      </c>
      <c r="B294" s="2" t="s">
        <v>91</v>
      </c>
      <c r="C294" s="2" t="s">
        <v>95</v>
      </c>
      <c r="D294" s="2">
        <v>2</v>
      </c>
      <c r="E294" s="2">
        <v>2023</v>
      </c>
      <c r="F294" s="2">
        <v>1</v>
      </c>
      <c r="G294" s="2" t="s">
        <v>129</v>
      </c>
      <c r="H294" s="2" t="s">
        <v>35</v>
      </c>
      <c r="I294" s="3">
        <v>20663016.000000004</v>
      </c>
      <c r="J294" s="2">
        <v>631281.09000000008</v>
      </c>
      <c r="K294" s="2">
        <v>20031734.91</v>
      </c>
      <c r="L294" s="2">
        <v>14258852.619000001</v>
      </c>
      <c r="M294" s="2">
        <v>5772882.2910000002</v>
      </c>
      <c r="N294" s="2">
        <v>2809008.1529460107</v>
      </c>
      <c r="O294" s="2">
        <f t="shared" si="4"/>
        <v>14.022790165537444</v>
      </c>
      <c r="P294" s="2">
        <v>823160.8</v>
      </c>
      <c r="Q294" s="2">
        <v>319884.12787714141</v>
      </c>
      <c r="R294" s="2">
        <v>579530.65972775477</v>
      </c>
      <c r="S294" s="2">
        <v>196014.17833736123</v>
      </c>
      <c r="T294" s="2">
        <v>212826.7374400993</v>
      </c>
      <c r="U294" s="2">
        <v>454808.40104008879</v>
      </c>
      <c r="V294" s="2">
        <v>222783.24852356515</v>
      </c>
      <c r="W294" s="2">
        <v>0</v>
      </c>
      <c r="X294" s="2">
        <v>2963874.138053989</v>
      </c>
      <c r="Y294" s="2">
        <v>0</v>
      </c>
      <c r="Z294" s="2">
        <v>687696.22715932538</v>
      </c>
      <c r="AA294" s="2">
        <v>-687696.22715932538</v>
      </c>
      <c r="AB294" s="2">
        <v>0</v>
      </c>
      <c r="AC294" s="2">
        <v>119650.96087342891</v>
      </c>
      <c r="AD294" s="2">
        <v>-119650.96087342891</v>
      </c>
      <c r="AE294" s="2">
        <v>2156526.9500212357</v>
      </c>
      <c r="AF294" s="2">
        <v>0</v>
      </c>
      <c r="AG294" s="2">
        <v>2156526.9500212357</v>
      </c>
      <c r="AH294" s="2">
        <v>2156526.9500212357</v>
      </c>
      <c r="AI294" s="2">
        <v>27500000</v>
      </c>
      <c r="AJ294" s="6">
        <v>3575000</v>
      </c>
    </row>
    <row r="295" spans="1:36" x14ac:dyDescent="0.25">
      <c r="A295" s="5" t="s">
        <v>36</v>
      </c>
      <c r="B295" s="2" t="s">
        <v>51</v>
      </c>
      <c r="C295" s="2" t="s">
        <v>52</v>
      </c>
      <c r="D295" s="2">
        <v>3</v>
      </c>
      <c r="E295" s="2">
        <v>2023</v>
      </c>
      <c r="F295" s="2">
        <v>1</v>
      </c>
      <c r="G295" s="2" t="s">
        <v>129</v>
      </c>
      <c r="H295" s="2" t="s">
        <v>35</v>
      </c>
      <c r="I295" s="3">
        <v>20570040</v>
      </c>
      <c r="J295" s="2">
        <v>1282115.7000000002</v>
      </c>
      <c r="K295" s="2">
        <v>19287924.300000001</v>
      </c>
      <c r="L295" s="2">
        <v>14101252.919999998</v>
      </c>
      <c r="M295" s="2">
        <v>5186671.38</v>
      </c>
      <c r="N295" s="2">
        <v>7816364.6115000006</v>
      </c>
      <c r="O295" s="2">
        <f t="shared" si="4"/>
        <v>40.524654130356581</v>
      </c>
      <c r="P295" s="2">
        <v>583333.32750000001</v>
      </c>
      <c r="Q295" s="2">
        <v>1286780.9010000001</v>
      </c>
      <c r="R295" s="2">
        <v>1967345.5410000004</v>
      </c>
      <c r="S295" s="2">
        <v>113400</v>
      </c>
      <c r="T295" s="2">
        <v>3018218.4899999998</v>
      </c>
      <c r="U295" s="2">
        <v>406494.93000000005</v>
      </c>
      <c r="V295" s="2">
        <v>440791.42199999996</v>
      </c>
      <c r="W295" s="2">
        <v>0</v>
      </c>
      <c r="X295" s="2">
        <v>-2629693.2315000002</v>
      </c>
      <c r="Y295" s="2">
        <v>0</v>
      </c>
      <c r="Z295" s="2">
        <v>1115452.5</v>
      </c>
      <c r="AA295" s="2">
        <v>-1115452.5</v>
      </c>
      <c r="AB295" s="2">
        <v>0</v>
      </c>
      <c r="AC295" s="2">
        <v>0</v>
      </c>
      <c r="AD295" s="2">
        <v>0</v>
      </c>
      <c r="AE295" s="2">
        <v>-3745145.7315000002</v>
      </c>
      <c r="AF295" s="2">
        <v>0</v>
      </c>
      <c r="AG295" s="2">
        <v>-3745145.7315000002</v>
      </c>
      <c r="AH295" s="2">
        <v>-3745145.7315000002</v>
      </c>
      <c r="AI295" s="2">
        <v>27000000</v>
      </c>
      <c r="AJ295" s="6">
        <v>0</v>
      </c>
    </row>
    <row r="296" spans="1:36" hidden="1" x14ac:dyDescent="0.25">
      <c r="A296" s="5" t="s">
        <v>41</v>
      </c>
      <c r="B296" s="2" t="s">
        <v>42</v>
      </c>
      <c r="C296" s="2" t="s">
        <v>43</v>
      </c>
      <c r="D296" s="2">
        <v>3</v>
      </c>
      <c r="E296" s="2">
        <v>2022</v>
      </c>
      <c r="F296" s="2">
        <v>1</v>
      </c>
      <c r="G296" s="2" t="s">
        <v>129</v>
      </c>
      <c r="H296" s="2" t="s">
        <v>35</v>
      </c>
      <c r="I296" s="3">
        <v>20483532</v>
      </c>
      <c r="J296" s="2">
        <v>1024541.46</v>
      </c>
      <c r="K296" s="2">
        <v>19458990.539999999</v>
      </c>
      <c r="L296" s="2">
        <v>13498052.831999999</v>
      </c>
      <c r="M296" s="2">
        <v>5960937.7080000006</v>
      </c>
      <c r="N296" s="2">
        <v>2369316.3394629229</v>
      </c>
      <c r="O296" s="2">
        <f t="shared" si="4"/>
        <v>12.17594681796337</v>
      </c>
      <c r="P296" s="2">
        <v>216971.99999999997</v>
      </c>
      <c r="Q296" s="2">
        <v>73417.98866399999</v>
      </c>
      <c r="R296" s="2">
        <v>812281.94307692302</v>
      </c>
      <c r="S296" s="2">
        <v>217905.18450000003</v>
      </c>
      <c r="T296" s="2">
        <v>242476.60608000003</v>
      </c>
      <c r="U296" s="2">
        <v>596093.77080000006</v>
      </c>
      <c r="V296" s="2">
        <v>210168.846342</v>
      </c>
      <c r="W296" s="2">
        <v>0</v>
      </c>
      <c r="X296" s="2">
        <v>3591621.3685370772</v>
      </c>
      <c r="Y296" s="2">
        <v>0</v>
      </c>
      <c r="Z296" s="2">
        <v>247018.48020000002</v>
      </c>
      <c r="AA296" s="2">
        <v>-247018.48020000002</v>
      </c>
      <c r="AB296" s="2">
        <v>0</v>
      </c>
      <c r="AC296" s="2">
        <v>0</v>
      </c>
      <c r="AD296" s="2">
        <v>0</v>
      </c>
      <c r="AE296" s="2">
        <v>3344602.8883370766</v>
      </c>
      <c r="AF296" s="2">
        <v>0</v>
      </c>
      <c r="AG296" s="2">
        <v>3344602.8883370766</v>
      </c>
      <c r="AH296" s="2">
        <v>3344602.8883370766</v>
      </c>
      <c r="AI296" s="2">
        <v>13500000</v>
      </c>
      <c r="AJ296" s="6">
        <v>1440256.0451785717</v>
      </c>
    </row>
    <row r="297" spans="1:36" x14ac:dyDescent="0.25">
      <c r="A297" s="5" t="s">
        <v>36</v>
      </c>
      <c r="B297" s="2" t="s">
        <v>91</v>
      </c>
      <c r="C297" s="2" t="s">
        <v>100</v>
      </c>
      <c r="D297" s="2">
        <v>1</v>
      </c>
      <c r="E297" s="2">
        <v>2023</v>
      </c>
      <c r="F297" s="2">
        <v>1</v>
      </c>
      <c r="G297" s="2" t="s">
        <v>128</v>
      </c>
      <c r="H297" s="2" t="s">
        <v>35</v>
      </c>
      <c r="I297" s="3">
        <v>20232990.129778106</v>
      </c>
      <c r="J297" s="2">
        <v>0</v>
      </c>
      <c r="K297" s="2">
        <v>20232990.129778106</v>
      </c>
      <c r="L297" s="2">
        <v>20189976.45226413</v>
      </c>
      <c r="M297" s="2">
        <v>43013.677513976101</v>
      </c>
      <c r="N297" s="2">
        <v>289561.11712953425</v>
      </c>
      <c r="O297" s="2">
        <f t="shared" si="4"/>
        <v>1.431133585655092</v>
      </c>
      <c r="P297" s="2">
        <v>46800</v>
      </c>
      <c r="Q297" s="2">
        <v>7946.1</v>
      </c>
      <c r="R297" s="2">
        <v>185437.13870065234</v>
      </c>
      <c r="S297" s="2">
        <v>37515.107258309399</v>
      </c>
      <c r="T297" s="2">
        <v>917.19541917493689</v>
      </c>
      <c r="U297" s="2">
        <v>4301.3677513976099</v>
      </c>
      <c r="V297" s="2">
        <v>6644.2079999999996</v>
      </c>
      <c r="W297" s="2">
        <v>0</v>
      </c>
      <c r="X297" s="2">
        <v>-246547.43961555819</v>
      </c>
      <c r="Y297" s="2">
        <v>14895.61011131015</v>
      </c>
      <c r="Z297" s="2">
        <v>16492.479995653095</v>
      </c>
      <c r="AA297" s="2">
        <v>-1596.8698893429721</v>
      </c>
      <c r="AB297" s="2">
        <v>0</v>
      </c>
      <c r="AC297" s="2">
        <v>0</v>
      </c>
      <c r="AD297" s="2">
        <v>0</v>
      </c>
      <c r="AE297" s="2">
        <v>-248144.30950490115</v>
      </c>
      <c r="AF297" s="2">
        <v>0</v>
      </c>
      <c r="AG297" s="2">
        <v>-248144.30950490115</v>
      </c>
      <c r="AH297" s="2">
        <v>-248144.30950490115</v>
      </c>
      <c r="AI297" s="2">
        <v>200232990.12977809</v>
      </c>
      <c r="AJ297" s="6">
        <v>-68945.046398347535</v>
      </c>
    </row>
    <row r="298" spans="1:36" x14ac:dyDescent="0.25">
      <c r="A298" s="5" t="s">
        <v>36</v>
      </c>
      <c r="B298" s="2" t="s">
        <v>91</v>
      </c>
      <c r="C298" s="2" t="s">
        <v>101</v>
      </c>
      <c r="D298" s="2">
        <v>3</v>
      </c>
      <c r="E298" s="2">
        <v>2022</v>
      </c>
      <c r="F298" s="2">
        <v>1</v>
      </c>
      <c r="G298" s="2" t="s">
        <v>129</v>
      </c>
      <c r="H298" s="2" t="s">
        <v>35</v>
      </c>
      <c r="I298" s="3">
        <v>20224282</v>
      </c>
      <c r="J298" s="2">
        <v>980307.89999999991</v>
      </c>
      <c r="K298" s="2">
        <v>19243974.099999998</v>
      </c>
      <c r="L298" s="2">
        <v>14032532.721999999</v>
      </c>
      <c r="M298" s="2">
        <v>5211441.3780000005</v>
      </c>
      <c r="N298" s="2">
        <v>2384156.9877576698</v>
      </c>
      <c r="O298" s="2">
        <f t="shared" si="4"/>
        <v>12.389109314783738</v>
      </c>
      <c r="P298" s="2">
        <v>718900</v>
      </c>
      <c r="Q298" s="2">
        <v>0</v>
      </c>
      <c r="R298" s="2">
        <v>896684.97596321278</v>
      </c>
      <c r="S298" s="2">
        <v>0</v>
      </c>
      <c r="T298" s="2">
        <v>219835.58848393877</v>
      </c>
      <c r="U298" s="2">
        <v>548736.42331051826</v>
      </c>
      <c r="V298" s="2">
        <v>0</v>
      </c>
      <c r="W298" s="2">
        <v>0</v>
      </c>
      <c r="X298" s="2">
        <v>2827284.3902423303</v>
      </c>
      <c r="Y298" s="2">
        <v>0</v>
      </c>
      <c r="Z298" s="2">
        <v>289971.10484702158</v>
      </c>
      <c r="AA298" s="2">
        <v>-289971.10484702158</v>
      </c>
      <c r="AB298" s="2">
        <v>0</v>
      </c>
      <c r="AC298" s="2">
        <v>0</v>
      </c>
      <c r="AD298" s="2">
        <v>0</v>
      </c>
      <c r="AE298" s="2">
        <v>-289971.10484702158</v>
      </c>
      <c r="AF298" s="2">
        <v>0</v>
      </c>
      <c r="AG298" s="2">
        <v>2537313.2853953084</v>
      </c>
      <c r="AH298" s="2">
        <v>2537313.2853953084</v>
      </c>
      <c r="AI298" s="2">
        <v>14300000</v>
      </c>
      <c r="AJ298" s="6">
        <v>429000</v>
      </c>
    </row>
    <row r="299" spans="1:36" x14ac:dyDescent="0.25">
      <c r="A299" s="5" t="s">
        <v>36</v>
      </c>
      <c r="B299" s="2" t="s">
        <v>91</v>
      </c>
      <c r="C299" s="2" t="s">
        <v>103</v>
      </c>
      <c r="D299" s="2">
        <v>1</v>
      </c>
      <c r="E299" s="2">
        <v>2023</v>
      </c>
      <c r="F299" s="2">
        <v>1</v>
      </c>
      <c r="G299" s="2" t="s">
        <v>130</v>
      </c>
      <c r="H299" s="2" t="s">
        <v>35</v>
      </c>
      <c r="I299" s="3">
        <v>19976512</v>
      </c>
      <c r="J299" s="2">
        <v>1558801.6</v>
      </c>
      <c r="K299" s="2">
        <v>18417710.399999999</v>
      </c>
      <c r="L299" s="2">
        <v>12170547.199999999</v>
      </c>
      <c r="M299" s="2">
        <v>6247163.1999999993</v>
      </c>
      <c r="N299" s="2">
        <v>2788966.8059007847</v>
      </c>
      <c r="O299" s="2">
        <f t="shared" si="4"/>
        <v>15.142852967765119</v>
      </c>
      <c r="P299" s="2">
        <v>835839.79200000002</v>
      </c>
      <c r="Q299" s="2">
        <v>28972.016</v>
      </c>
      <c r="R299" s="2">
        <v>570410.90769230772</v>
      </c>
      <c r="S299" s="2">
        <v>621358.47420847649</v>
      </c>
      <c r="T299" s="2">
        <v>0</v>
      </c>
      <c r="U299" s="2">
        <v>624716.31999999995</v>
      </c>
      <c r="V299" s="2">
        <v>107669.29600000002</v>
      </c>
      <c r="W299" s="2">
        <v>0</v>
      </c>
      <c r="X299" s="2">
        <v>3458196.394099216</v>
      </c>
      <c r="Y299" s="2">
        <v>0</v>
      </c>
      <c r="Z299" s="2">
        <v>203916.28800000003</v>
      </c>
      <c r="AA299" s="2">
        <v>-203916.28800000003</v>
      </c>
      <c r="AB299" s="2">
        <v>0</v>
      </c>
      <c r="AC299" s="2">
        <v>0</v>
      </c>
      <c r="AD299" s="2">
        <v>0</v>
      </c>
      <c r="AE299" s="2">
        <v>3254280.1060992158</v>
      </c>
      <c r="AF299" s="2">
        <v>0</v>
      </c>
      <c r="AG299" s="2">
        <v>3254280.1060992158</v>
      </c>
      <c r="AH299" s="2">
        <v>3254280.1060992158</v>
      </c>
      <c r="AI299" s="2">
        <v>17600000</v>
      </c>
      <c r="AJ299" s="6">
        <v>1511600</v>
      </c>
    </row>
    <row r="300" spans="1:36" hidden="1" x14ac:dyDescent="0.25">
      <c r="A300" s="5" t="s">
        <v>32</v>
      </c>
      <c r="B300" s="2" t="s">
        <v>57</v>
      </c>
      <c r="C300" s="2" t="s">
        <v>75</v>
      </c>
      <c r="D300" s="2">
        <v>1</v>
      </c>
      <c r="E300" s="2">
        <v>2023</v>
      </c>
      <c r="F300" s="2">
        <v>1</v>
      </c>
      <c r="G300" s="2" t="s">
        <v>131</v>
      </c>
      <c r="H300" s="2" t="s">
        <v>37</v>
      </c>
      <c r="I300" s="3">
        <v>19804016.68</v>
      </c>
      <c r="J300" s="2">
        <v>0</v>
      </c>
      <c r="K300" s="2">
        <v>19804016.68</v>
      </c>
      <c r="L300" s="2">
        <v>18956201.431999996</v>
      </c>
      <c r="M300" s="2">
        <v>847815.24800000002</v>
      </c>
      <c r="N300" s="2">
        <v>0</v>
      </c>
      <c r="O300" s="2">
        <f t="shared" si="4"/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847815.24800000002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847815.24800000002</v>
      </c>
      <c r="AF300" s="2">
        <v>0</v>
      </c>
      <c r="AG300" s="2">
        <v>847815.24800000002</v>
      </c>
      <c r="AH300" s="2">
        <v>847815.24800000002</v>
      </c>
      <c r="AI300" s="2">
        <v>0</v>
      </c>
      <c r="AJ300" s="6">
        <v>0</v>
      </c>
    </row>
    <row r="301" spans="1:36" x14ac:dyDescent="0.25">
      <c r="A301" s="5" t="s">
        <v>36</v>
      </c>
      <c r="B301" s="2" t="s">
        <v>53</v>
      </c>
      <c r="C301" s="2" t="s">
        <v>56</v>
      </c>
      <c r="D301" s="2">
        <v>1</v>
      </c>
      <c r="E301" s="2">
        <v>2023</v>
      </c>
      <c r="F301" s="2">
        <v>1</v>
      </c>
      <c r="G301" s="2" t="s">
        <v>129</v>
      </c>
      <c r="H301" s="2" t="s">
        <v>35</v>
      </c>
      <c r="I301" s="3">
        <v>19638871.999999996</v>
      </c>
      <c r="J301" s="2">
        <v>1752784</v>
      </c>
      <c r="K301" s="2">
        <v>17886088</v>
      </c>
      <c r="L301" s="2">
        <v>13527254.890999999</v>
      </c>
      <c r="M301" s="2">
        <v>4358833.1090000002</v>
      </c>
      <c r="N301" s="2">
        <v>1917534.6693388468</v>
      </c>
      <c r="O301" s="2">
        <f t="shared" si="4"/>
        <v>10.720816476687618</v>
      </c>
      <c r="P301" s="2">
        <v>237097.11</v>
      </c>
      <c r="Q301" s="2">
        <v>267994.41438000003</v>
      </c>
      <c r="R301" s="2">
        <v>761060.57341208786</v>
      </c>
      <c r="S301" s="2">
        <v>120351.71666666663</v>
      </c>
      <c r="T301" s="2">
        <v>56385.558000000005</v>
      </c>
      <c r="U301" s="2">
        <v>277909.91168009234</v>
      </c>
      <c r="V301" s="2">
        <v>196735.38519999999</v>
      </c>
      <c r="W301" s="2">
        <v>0</v>
      </c>
      <c r="X301" s="2">
        <v>2441298.4396611527</v>
      </c>
      <c r="Y301" s="2">
        <v>0</v>
      </c>
      <c r="Z301" s="2">
        <v>146495.84699365665</v>
      </c>
      <c r="AA301" s="2">
        <v>-146495.84699365665</v>
      </c>
      <c r="AB301" s="2">
        <v>21850</v>
      </c>
      <c r="AC301" s="2">
        <v>0</v>
      </c>
      <c r="AD301" s="2">
        <v>21850</v>
      </c>
      <c r="AE301" s="2">
        <v>2316652.5926674958</v>
      </c>
      <c r="AF301" s="2">
        <v>0</v>
      </c>
      <c r="AG301" s="2">
        <v>2316652.5926674958</v>
      </c>
      <c r="AH301" s="2">
        <v>2316652.5926674958</v>
      </c>
      <c r="AI301" s="2">
        <v>9659999.9999999981</v>
      </c>
      <c r="AJ301" s="6">
        <v>184000</v>
      </c>
    </row>
    <row r="302" spans="1:36" hidden="1" x14ac:dyDescent="0.25">
      <c r="A302" s="5" t="s">
        <v>32</v>
      </c>
      <c r="B302" s="2" t="s">
        <v>33</v>
      </c>
      <c r="C302" s="2" t="s">
        <v>34</v>
      </c>
      <c r="D302" s="2">
        <v>3</v>
      </c>
      <c r="E302" s="2">
        <v>2023</v>
      </c>
      <c r="F302" s="2">
        <v>1</v>
      </c>
      <c r="G302" s="2" t="s">
        <v>129</v>
      </c>
      <c r="H302" s="2" t="s">
        <v>35</v>
      </c>
      <c r="I302" s="3">
        <v>19579710</v>
      </c>
      <c r="J302" s="2">
        <v>1075350</v>
      </c>
      <c r="K302" s="2">
        <v>18504360</v>
      </c>
      <c r="L302" s="2">
        <v>11876500.649999999</v>
      </c>
      <c r="M302" s="2">
        <v>6627859.3500000006</v>
      </c>
      <c r="N302" s="2">
        <v>7660317.0571384626</v>
      </c>
      <c r="O302" s="2">
        <f t="shared" si="4"/>
        <v>41.397362876308406</v>
      </c>
      <c r="P302" s="2">
        <v>1400000.0069999998</v>
      </c>
      <c r="Q302" s="2">
        <v>1297320.33</v>
      </c>
      <c r="R302" s="2">
        <v>1923993.1201384615</v>
      </c>
      <c r="S302" s="2">
        <v>97938.359999999986</v>
      </c>
      <c r="T302" s="2">
        <v>1921695.06</v>
      </c>
      <c r="U302" s="2">
        <v>662785.93500000006</v>
      </c>
      <c r="V302" s="2">
        <v>356584.245</v>
      </c>
      <c r="W302" s="2">
        <v>641495.946</v>
      </c>
      <c r="X302" s="2">
        <v>-1673953.6531384625</v>
      </c>
      <c r="Y302" s="2">
        <v>2596.62</v>
      </c>
      <c r="Z302" s="2">
        <v>507324.02999999997</v>
      </c>
      <c r="AA302" s="2">
        <v>-504727.41000000003</v>
      </c>
      <c r="AB302" s="2">
        <v>17100</v>
      </c>
      <c r="AC302" s="2">
        <v>0</v>
      </c>
      <c r="AD302" s="2">
        <v>17100</v>
      </c>
      <c r="AE302" s="2">
        <v>-2161581.0631384621</v>
      </c>
      <c r="AF302" s="2">
        <v>0</v>
      </c>
      <c r="AG302" s="2">
        <v>-2161581.0631384621</v>
      </c>
      <c r="AH302" s="2">
        <v>-2161581.0631384621</v>
      </c>
      <c r="AI302" s="2">
        <v>14700000</v>
      </c>
      <c r="AJ302" s="6">
        <v>0</v>
      </c>
    </row>
    <row r="303" spans="1:36" x14ac:dyDescent="0.25">
      <c r="A303" s="5" t="s">
        <v>36</v>
      </c>
      <c r="B303" s="2" t="s">
        <v>91</v>
      </c>
      <c r="C303" s="2" t="s">
        <v>103</v>
      </c>
      <c r="D303" s="2">
        <v>2</v>
      </c>
      <c r="E303" s="2">
        <v>2023</v>
      </c>
      <c r="F303" s="2">
        <v>1</v>
      </c>
      <c r="G303" s="2" t="s">
        <v>130</v>
      </c>
      <c r="H303" s="2" t="s">
        <v>35</v>
      </c>
      <c r="I303" s="3">
        <v>19440914</v>
      </c>
      <c r="J303" s="2">
        <v>1191505</v>
      </c>
      <c r="K303" s="2">
        <v>18249409</v>
      </c>
      <c r="L303" s="2">
        <v>11713548.4</v>
      </c>
      <c r="M303" s="2">
        <v>6535860.6000000006</v>
      </c>
      <c r="N303" s="2">
        <v>4719192.5759507446</v>
      </c>
      <c r="O303" s="2">
        <f t="shared" si="4"/>
        <v>25.859426877608723</v>
      </c>
      <c r="P303" s="2">
        <v>1305999.675</v>
      </c>
      <c r="Q303" s="2">
        <v>45268.725000000006</v>
      </c>
      <c r="R303" s="2">
        <v>686015</v>
      </c>
      <c r="S303" s="2">
        <v>1983323.1159507448</v>
      </c>
      <c r="T303" s="2">
        <v>0</v>
      </c>
      <c r="U303" s="2">
        <v>653586.06000000006</v>
      </c>
      <c r="V303" s="2">
        <v>45000</v>
      </c>
      <c r="W303" s="2">
        <v>0</v>
      </c>
      <c r="X303" s="2">
        <v>1816668.0240492551</v>
      </c>
      <c r="Y303" s="2">
        <v>0</v>
      </c>
      <c r="Z303" s="2">
        <v>318619.19999999995</v>
      </c>
      <c r="AA303" s="2">
        <v>-318619.19999999995</v>
      </c>
      <c r="AB303" s="2">
        <v>0</v>
      </c>
      <c r="AC303" s="2">
        <v>0</v>
      </c>
      <c r="AD303" s="2">
        <v>0</v>
      </c>
      <c r="AE303" s="2">
        <v>1498048.8240492553</v>
      </c>
      <c r="AF303" s="2">
        <v>0</v>
      </c>
      <c r="AG303" s="2">
        <v>1498048.8240492553</v>
      </c>
      <c r="AH303" s="2">
        <v>1498048.8240492553</v>
      </c>
      <c r="AI303" s="2">
        <v>22000000</v>
      </c>
      <c r="AJ303" s="6">
        <v>1590000</v>
      </c>
    </row>
    <row r="304" spans="1:36" x14ac:dyDescent="0.25">
      <c r="A304" s="5" t="s">
        <v>36</v>
      </c>
      <c r="B304" s="2" t="s">
        <v>91</v>
      </c>
      <c r="C304" s="2" t="s">
        <v>117</v>
      </c>
      <c r="D304" s="2">
        <v>2</v>
      </c>
      <c r="E304" s="2">
        <v>2022</v>
      </c>
      <c r="F304" s="2">
        <v>1</v>
      </c>
      <c r="G304" s="2" t="s">
        <v>131</v>
      </c>
      <c r="H304" s="2" t="s">
        <v>37</v>
      </c>
      <c r="I304" s="3">
        <v>19138355.280000001</v>
      </c>
      <c r="J304" s="2">
        <v>1080</v>
      </c>
      <c r="K304" s="2">
        <v>19137275.280000001</v>
      </c>
      <c r="L304" s="2">
        <v>18161557.199999999</v>
      </c>
      <c r="M304" s="2">
        <v>975718.08000000007</v>
      </c>
      <c r="N304" s="2">
        <v>0</v>
      </c>
      <c r="O304" s="2">
        <f t="shared" si="4"/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975718.08000000007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975718.08000000007</v>
      </c>
      <c r="AF304" s="2">
        <v>0</v>
      </c>
      <c r="AG304" s="2">
        <v>975718.08000000007</v>
      </c>
      <c r="AH304" s="2">
        <v>975718.08000000007</v>
      </c>
      <c r="AI304" s="2">
        <v>0</v>
      </c>
      <c r="AJ304" s="6">
        <v>0</v>
      </c>
    </row>
    <row r="305" spans="1:36" hidden="1" x14ac:dyDescent="0.25">
      <c r="A305" s="5" t="s">
        <v>32</v>
      </c>
      <c r="B305" s="2" t="s">
        <v>38</v>
      </c>
      <c r="C305" s="2" t="s">
        <v>39</v>
      </c>
      <c r="D305" s="2">
        <v>1</v>
      </c>
      <c r="E305" s="2">
        <v>2022</v>
      </c>
      <c r="F305" s="2">
        <v>1</v>
      </c>
      <c r="G305" s="2" t="s">
        <v>129</v>
      </c>
      <c r="H305" s="2" t="s">
        <v>35</v>
      </c>
      <c r="I305" s="3">
        <v>19134500</v>
      </c>
      <c r="J305" s="2">
        <v>679225</v>
      </c>
      <c r="K305" s="2">
        <v>18455275</v>
      </c>
      <c r="L305" s="2">
        <v>11641740.725</v>
      </c>
      <c r="M305" s="2">
        <v>6813534.2750000004</v>
      </c>
      <c r="N305" s="2">
        <v>9451388.9695227966</v>
      </c>
      <c r="O305" s="2">
        <f t="shared" si="4"/>
        <v>51.212398458016992</v>
      </c>
      <c r="P305" s="2">
        <v>900000</v>
      </c>
      <c r="Q305" s="2">
        <v>762850.25</v>
      </c>
      <c r="R305" s="2">
        <v>4648305.125</v>
      </c>
      <c r="S305" s="2">
        <v>462878.72499999998</v>
      </c>
      <c r="T305" s="2">
        <v>1278156.2945227958</v>
      </c>
      <c r="U305" s="2">
        <v>512200</v>
      </c>
      <c r="V305" s="2">
        <v>886998.57499999995</v>
      </c>
      <c r="W305" s="2">
        <v>0</v>
      </c>
      <c r="X305" s="2">
        <v>-2637854.6945227953</v>
      </c>
      <c r="Y305" s="2">
        <v>345.97499999999997</v>
      </c>
      <c r="Z305" s="2">
        <v>877747.125</v>
      </c>
      <c r="AA305" s="2">
        <v>-877401.15</v>
      </c>
      <c r="AB305" s="2">
        <v>56375</v>
      </c>
      <c r="AC305" s="2">
        <v>0</v>
      </c>
      <c r="AD305" s="2">
        <v>56375</v>
      </c>
      <c r="AE305" s="2">
        <v>-3458880.8445227947</v>
      </c>
      <c r="AF305" s="2">
        <v>0</v>
      </c>
      <c r="AG305" s="2">
        <v>-3458880.8445227947</v>
      </c>
      <c r="AH305" s="2">
        <v>-3458880.8445227947</v>
      </c>
      <c r="AI305" s="2">
        <v>22220833.333333336</v>
      </c>
      <c r="AJ305" s="6">
        <v>0</v>
      </c>
    </row>
    <row r="306" spans="1:36" x14ac:dyDescent="0.25">
      <c r="A306" s="5" t="s">
        <v>36</v>
      </c>
      <c r="B306" s="2" t="s">
        <v>91</v>
      </c>
      <c r="C306" s="2" t="s">
        <v>117</v>
      </c>
      <c r="D306" s="2">
        <v>1</v>
      </c>
      <c r="E306" s="2">
        <v>2022</v>
      </c>
      <c r="F306" s="2">
        <v>1</v>
      </c>
      <c r="G306" s="2" t="s">
        <v>130</v>
      </c>
      <c r="H306" s="2" t="s">
        <v>37</v>
      </c>
      <c r="I306" s="3">
        <v>18981571</v>
      </c>
      <c r="J306" s="2">
        <v>36971.599999999999</v>
      </c>
      <c r="K306" s="2">
        <v>18944599.399999999</v>
      </c>
      <c r="L306" s="2">
        <v>7380050.71</v>
      </c>
      <c r="M306" s="2">
        <v>11564548.689999999</v>
      </c>
      <c r="N306" s="2">
        <v>22887253.457645196</v>
      </c>
      <c r="O306" s="2">
        <f t="shared" si="4"/>
        <v>120.81149342036338</v>
      </c>
      <c r="P306" s="2">
        <v>318699</v>
      </c>
      <c r="Q306" s="2">
        <v>420863.33899999998</v>
      </c>
      <c r="R306" s="2">
        <v>2828318.9296652423</v>
      </c>
      <c r="S306" s="2">
        <v>1780144.2079799555</v>
      </c>
      <c r="T306" s="2">
        <v>253572</v>
      </c>
      <c r="U306" s="2">
        <v>1306062.281</v>
      </c>
      <c r="V306" s="2">
        <v>15979593.700000001</v>
      </c>
      <c r="W306" s="2">
        <v>0</v>
      </c>
      <c r="X306" s="2">
        <v>-11322704.767645197</v>
      </c>
      <c r="Y306" s="2">
        <v>1050809.5156365468</v>
      </c>
      <c r="Z306" s="2">
        <v>2229894.5333333337</v>
      </c>
      <c r="AA306" s="2">
        <v>-1179085.0176967869</v>
      </c>
      <c r="AB306" s="2">
        <v>9884025.6916841846</v>
      </c>
      <c r="AC306" s="2">
        <v>0</v>
      </c>
      <c r="AD306" s="2">
        <v>9884025.6916841846</v>
      </c>
      <c r="AE306" s="2">
        <v>-2617764.0936577981</v>
      </c>
      <c r="AF306" s="2">
        <v>0</v>
      </c>
      <c r="AG306" s="2">
        <v>-2617764.0936577981</v>
      </c>
      <c r="AH306" s="2">
        <v>-2617764.0936577981</v>
      </c>
      <c r="AI306" s="2">
        <v>18700000</v>
      </c>
      <c r="AJ306" s="6">
        <v>5100000</v>
      </c>
    </row>
    <row r="307" spans="1:36" hidden="1" x14ac:dyDescent="0.25">
      <c r="A307" s="5" t="s">
        <v>32</v>
      </c>
      <c r="B307" s="2" t="s">
        <v>38</v>
      </c>
      <c r="C307" s="2" t="s">
        <v>39</v>
      </c>
      <c r="D307" s="2">
        <v>2</v>
      </c>
      <c r="E307" s="2">
        <v>2023</v>
      </c>
      <c r="F307" s="2">
        <v>1</v>
      </c>
      <c r="G307" s="2" t="s">
        <v>129</v>
      </c>
      <c r="H307" s="2" t="s">
        <v>35</v>
      </c>
      <c r="I307" s="3">
        <v>17702034.273000002</v>
      </c>
      <c r="J307" s="2">
        <v>830004.27299999993</v>
      </c>
      <c r="K307" s="2">
        <v>16872030</v>
      </c>
      <c r="L307" s="2">
        <v>11003613.936000001</v>
      </c>
      <c r="M307" s="2">
        <v>5868416.0639999993</v>
      </c>
      <c r="N307" s="2">
        <v>6921012.5343487021</v>
      </c>
      <c r="O307" s="2">
        <f t="shared" si="4"/>
        <v>41.02062724134975</v>
      </c>
      <c r="P307" s="2">
        <v>672525</v>
      </c>
      <c r="Q307" s="2">
        <v>911018.49300000002</v>
      </c>
      <c r="R307" s="2">
        <v>2914368.5266500004</v>
      </c>
      <c r="S307" s="2">
        <v>0</v>
      </c>
      <c r="T307" s="2">
        <v>1265157.2806987008</v>
      </c>
      <c r="U307" s="2">
        <v>608306.16</v>
      </c>
      <c r="V307" s="2">
        <v>549637.07400000002</v>
      </c>
      <c r="W307" s="2">
        <v>556204.92122999998</v>
      </c>
      <c r="X307" s="2">
        <v>-1608801.3915787011</v>
      </c>
      <c r="Y307" s="2">
        <v>1130.913</v>
      </c>
      <c r="Z307" s="2">
        <v>753735.77999999991</v>
      </c>
      <c r="AA307" s="2">
        <v>-752604.86700000009</v>
      </c>
      <c r="AB307" s="2">
        <v>0</v>
      </c>
      <c r="AC307" s="2">
        <v>0</v>
      </c>
      <c r="AD307" s="2">
        <v>0</v>
      </c>
      <c r="AE307" s="2">
        <v>-2361406.2585787009</v>
      </c>
      <c r="AF307" s="2">
        <v>0</v>
      </c>
      <c r="AG307" s="2">
        <v>-2361406.2585787009</v>
      </c>
      <c r="AH307" s="2">
        <v>-2361406.2585787009</v>
      </c>
      <c r="AI307" s="2">
        <v>22050000</v>
      </c>
      <c r="AJ307" s="6">
        <v>0</v>
      </c>
    </row>
    <row r="308" spans="1:36" x14ac:dyDescent="0.25">
      <c r="A308" s="5" t="s">
        <v>36</v>
      </c>
      <c r="B308" s="2" t="s">
        <v>91</v>
      </c>
      <c r="C308" s="2" t="s">
        <v>96</v>
      </c>
      <c r="D308" s="2">
        <v>2</v>
      </c>
      <c r="E308" s="2">
        <v>2023</v>
      </c>
      <c r="F308" s="2">
        <v>1</v>
      </c>
      <c r="G308" s="2" t="s">
        <v>129</v>
      </c>
      <c r="H308" s="2" t="s">
        <v>35</v>
      </c>
      <c r="I308" s="3">
        <v>17286753.999999996</v>
      </c>
      <c r="J308" s="2">
        <v>575350.97999999986</v>
      </c>
      <c r="K308" s="2">
        <v>16711403.019999996</v>
      </c>
      <c r="L308" s="2">
        <v>8320988.0009999983</v>
      </c>
      <c r="M308" s="2">
        <v>8390415.0190000013</v>
      </c>
      <c r="N308" s="2">
        <v>2765907.3906962364</v>
      </c>
      <c r="O308" s="2">
        <f t="shared" si="4"/>
        <v>16.551018411715841</v>
      </c>
      <c r="P308" s="2">
        <v>349139.99999999994</v>
      </c>
      <c r="Q308" s="2">
        <v>695338.84426546888</v>
      </c>
      <c r="R308" s="2">
        <v>639716.05426601646</v>
      </c>
      <c r="S308" s="2">
        <v>187807.81551062455</v>
      </c>
      <c r="T308" s="2">
        <v>178051.61912228039</v>
      </c>
      <c r="U308" s="2">
        <v>380494.35503090918</v>
      </c>
      <c r="V308" s="2">
        <v>335358.70250093704</v>
      </c>
      <c r="W308" s="2">
        <v>0</v>
      </c>
      <c r="X308" s="2">
        <v>5624507.6283037625</v>
      </c>
      <c r="Y308" s="2">
        <v>0</v>
      </c>
      <c r="Z308" s="2">
        <v>393434.86732365994</v>
      </c>
      <c r="AA308" s="2">
        <v>-393434.86732365994</v>
      </c>
      <c r="AB308" s="2">
        <v>0</v>
      </c>
      <c r="AC308" s="2">
        <v>100100.42708589055</v>
      </c>
      <c r="AD308" s="2">
        <v>-100100.42708589055</v>
      </c>
      <c r="AE308" s="2">
        <v>5130972.3338942127</v>
      </c>
      <c r="AF308" s="2">
        <v>0</v>
      </c>
      <c r="AG308" s="2">
        <v>5130972.3338942127</v>
      </c>
      <c r="AH308" s="2">
        <v>5130972.3338942127</v>
      </c>
      <c r="AI308" s="2">
        <v>16099999.999999998</v>
      </c>
      <c r="AJ308" s="6">
        <v>805000</v>
      </c>
    </row>
    <row r="309" spans="1:36" hidden="1" x14ac:dyDescent="0.25">
      <c r="A309" s="5" t="s">
        <v>32</v>
      </c>
      <c r="B309" s="2" t="s">
        <v>57</v>
      </c>
      <c r="C309" s="2" t="s">
        <v>60</v>
      </c>
      <c r="D309" s="2">
        <v>1</v>
      </c>
      <c r="E309" s="2">
        <v>2022</v>
      </c>
      <c r="F309" s="2">
        <v>1</v>
      </c>
      <c r="G309" s="2" t="s">
        <v>129</v>
      </c>
      <c r="H309" s="2" t="s">
        <v>35</v>
      </c>
      <c r="I309" s="3">
        <v>16764407</v>
      </c>
      <c r="J309" s="2">
        <v>82297.360000000015</v>
      </c>
      <c r="K309" s="2">
        <v>16682109.639999999</v>
      </c>
      <c r="L309" s="2">
        <v>9667798.4764036983</v>
      </c>
      <c r="M309" s="2">
        <v>7014311.1635963004</v>
      </c>
      <c r="N309" s="2">
        <v>11955797.341984257</v>
      </c>
      <c r="O309" s="2">
        <f t="shared" si="4"/>
        <v>71.668377681183131</v>
      </c>
      <c r="P309" s="2">
        <v>3487994.6619999995</v>
      </c>
      <c r="Q309" s="2">
        <v>1433571.5</v>
      </c>
      <c r="R309" s="2">
        <v>3664980.1789842569</v>
      </c>
      <c r="S309" s="2">
        <v>320801.42199999996</v>
      </c>
      <c r="T309" s="2">
        <v>550973.11699999997</v>
      </c>
      <c r="U309" s="2">
        <v>773803.95499999996</v>
      </c>
      <c r="V309" s="2">
        <v>1723672.5069999998</v>
      </c>
      <c r="W309" s="2">
        <v>0</v>
      </c>
      <c r="X309" s="2">
        <v>-4941486.1783879567</v>
      </c>
      <c r="Y309" s="2">
        <v>551.29180359512634</v>
      </c>
      <c r="Z309" s="2">
        <v>1537133.081</v>
      </c>
      <c r="AA309" s="2">
        <v>-1536581.7891964049</v>
      </c>
      <c r="AB309" s="2">
        <v>19720</v>
      </c>
      <c r="AC309" s="2">
        <v>18850</v>
      </c>
      <c r="AD309" s="2">
        <v>870</v>
      </c>
      <c r="AE309" s="2">
        <v>-6477197.9675843623</v>
      </c>
      <c r="AF309" s="2">
        <v>0</v>
      </c>
      <c r="AG309" s="2">
        <v>-6477197.9675843623</v>
      </c>
      <c r="AH309" s="2">
        <v>-6477197.9675843623</v>
      </c>
      <c r="AI309" s="2">
        <v>47850000</v>
      </c>
      <c r="AJ309" s="6">
        <v>293653.10099999997</v>
      </c>
    </row>
    <row r="310" spans="1:36" hidden="1" x14ac:dyDescent="0.25">
      <c r="A310" s="5" t="s">
        <v>32</v>
      </c>
      <c r="B310" s="2" t="s">
        <v>57</v>
      </c>
      <c r="C310" s="2" t="s">
        <v>61</v>
      </c>
      <c r="D310" s="2">
        <v>3</v>
      </c>
      <c r="E310" s="2">
        <v>2022</v>
      </c>
      <c r="F310" s="2">
        <v>1</v>
      </c>
      <c r="G310" s="2" t="s">
        <v>129</v>
      </c>
      <c r="H310" s="2" t="s">
        <v>35</v>
      </c>
      <c r="I310" s="3">
        <v>16719725</v>
      </c>
      <c r="J310" s="2">
        <v>732162.5</v>
      </c>
      <c r="K310" s="2">
        <v>15987562.5</v>
      </c>
      <c r="L310" s="2">
        <v>10011688.820745001</v>
      </c>
      <c r="M310" s="2">
        <v>5975873.6792549994</v>
      </c>
      <c r="N310" s="2">
        <v>10508033.885815816</v>
      </c>
      <c r="O310" s="2">
        <f t="shared" si="4"/>
        <v>65.726303717754448</v>
      </c>
      <c r="P310" s="2">
        <v>3899467</v>
      </c>
      <c r="Q310" s="2">
        <v>1449188.15</v>
      </c>
      <c r="R310" s="2">
        <v>2710019.1858158177</v>
      </c>
      <c r="S310" s="2">
        <v>212793.47500000001</v>
      </c>
      <c r="T310" s="2">
        <v>418774.89999999997</v>
      </c>
      <c r="U310" s="2">
        <v>662536.04999999993</v>
      </c>
      <c r="V310" s="2">
        <v>1155255.125</v>
      </c>
      <c r="W310" s="2">
        <v>0</v>
      </c>
      <c r="X310" s="2">
        <v>-4532160.2065608175</v>
      </c>
      <c r="Y310" s="2">
        <v>549.06523831058075</v>
      </c>
      <c r="Z310" s="2">
        <v>837208.95000000007</v>
      </c>
      <c r="AA310" s="2">
        <v>-836659.88476168946</v>
      </c>
      <c r="AB310" s="2">
        <v>25000</v>
      </c>
      <c r="AC310" s="2">
        <v>25000</v>
      </c>
      <c r="AD310" s="2">
        <v>0</v>
      </c>
      <c r="AE310" s="2">
        <v>-5368820.0913225068</v>
      </c>
      <c r="AF310" s="2">
        <v>0</v>
      </c>
      <c r="AG310" s="2">
        <v>-5368820.0913225068</v>
      </c>
      <c r="AH310" s="2">
        <v>-5368820.0913225068</v>
      </c>
      <c r="AI310" s="2">
        <v>25000000</v>
      </c>
      <c r="AJ310" s="6">
        <v>-4984158.5525753582</v>
      </c>
    </row>
    <row r="311" spans="1:36" x14ac:dyDescent="0.25">
      <c r="A311" s="5" t="s">
        <v>36</v>
      </c>
      <c r="B311" s="2" t="s">
        <v>91</v>
      </c>
      <c r="C311" s="2" t="s">
        <v>102</v>
      </c>
      <c r="D311" s="2">
        <v>3</v>
      </c>
      <c r="E311" s="2">
        <v>2023</v>
      </c>
      <c r="F311" s="2">
        <v>1</v>
      </c>
      <c r="G311" s="2" t="s">
        <v>129</v>
      </c>
      <c r="H311" s="2" t="s">
        <v>35</v>
      </c>
      <c r="I311" s="3">
        <v>16686775</v>
      </c>
      <c r="J311" s="2">
        <v>867447.5</v>
      </c>
      <c r="K311" s="2">
        <v>15819327.5</v>
      </c>
      <c r="L311" s="2">
        <v>11357416.074999999</v>
      </c>
      <c r="M311" s="2">
        <v>4461911.4249999998</v>
      </c>
      <c r="N311" s="2">
        <v>3831714.1148526729</v>
      </c>
      <c r="O311" s="2">
        <f t="shared" si="4"/>
        <v>24.221725701378094</v>
      </c>
      <c r="P311" s="2">
        <v>843750</v>
      </c>
      <c r="Q311" s="2">
        <v>854444.89235965628</v>
      </c>
      <c r="R311" s="2">
        <v>742966.21413706592</v>
      </c>
      <c r="S311" s="2">
        <v>248537.87905717752</v>
      </c>
      <c r="T311" s="2">
        <v>504841.29014778213</v>
      </c>
      <c r="U311" s="2">
        <v>425480.07690185535</v>
      </c>
      <c r="V311" s="2">
        <v>211693.76224913594</v>
      </c>
      <c r="W311" s="2">
        <v>0</v>
      </c>
      <c r="X311" s="2">
        <v>630197.31014732714</v>
      </c>
      <c r="Y311" s="2">
        <v>0</v>
      </c>
      <c r="Z311" s="2">
        <v>599461.58059481939</v>
      </c>
      <c r="AA311" s="2">
        <v>-599461.58059481939</v>
      </c>
      <c r="AB311" s="2">
        <v>0</v>
      </c>
      <c r="AC311" s="2">
        <v>151785.92098478024</v>
      </c>
      <c r="AD311" s="2">
        <v>-151785.92098478024</v>
      </c>
      <c r="AE311" s="2">
        <v>-121050.19143227248</v>
      </c>
      <c r="AF311" s="2">
        <v>0</v>
      </c>
      <c r="AG311" s="2">
        <v>-121050.19143227248</v>
      </c>
      <c r="AH311" s="2">
        <v>-121050.19143227248</v>
      </c>
      <c r="AI311" s="2">
        <v>12500000</v>
      </c>
      <c r="AJ311" s="6">
        <v>375000</v>
      </c>
    </row>
    <row r="312" spans="1:36" hidden="1" x14ac:dyDescent="0.25">
      <c r="A312" s="5" t="s">
        <v>32</v>
      </c>
      <c r="B312" s="2" t="s">
        <v>57</v>
      </c>
      <c r="C312" s="2" t="s">
        <v>63</v>
      </c>
      <c r="D312" s="2">
        <v>2</v>
      </c>
      <c r="E312" s="2">
        <v>2022</v>
      </c>
      <c r="F312" s="2">
        <v>1</v>
      </c>
      <c r="G312" s="2" t="s">
        <v>129</v>
      </c>
      <c r="H312" s="2" t="s">
        <v>35</v>
      </c>
      <c r="I312" s="3">
        <v>16621108</v>
      </c>
      <c r="J312" s="2">
        <v>0</v>
      </c>
      <c r="K312" s="2">
        <v>16621108</v>
      </c>
      <c r="L312" s="2">
        <v>10257860.032</v>
      </c>
      <c r="M312" s="2">
        <v>6363247.9679999985</v>
      </c>
      <c r="N312" s="2">
        <v>7983476.1355230995</v>
      </c>
      <c r="O312" s="2">
        <f t="shared" si="4"/>
        <v>48.032153665827209</v>
      </c>
      <c r="P312" s="2">
        <v>2685791.108</v>
      </c>
      <c r="Q312" s="2">
        <v>733053.076</v>
      </c>
      <c r="R312" s="2">
        <v>2532023.2475230987</v>
      </c>
      <c r="S312" s="2">
        <v>225521.88399999999</v>
      </c>
      <c r="T312" s="2">
        <v>279941.25599999999</v>
      </c>
      <c r="U312" s="2">
        <v>642568.6399999999</v>
      </c>
      <c r="V312" s="2">
        <v>884576.92399999988</v>
      </c>
      <c r="W312" s="2">
        <v>0</v>
      </c>
      <c r="X312" s="2">
        <v>-1620228.1675230986</v>
      </c>
      <c r="Y312" s="2">
        <v>435.18117227707148</v>
      </c>
      <c r="Z312" s="2">
        <v>560792.62399999995</v>
      </c>
      <c r="AA312" s="2">
        <v>-560357.44282772287</v>
      </c>
      <c r="AB312" s="2">
        <v>17080</v>
      </c>
      <c r="AC312" s="2">
        <v>17080</v>
      </c>
      <c r="AD312" s="2">
        <v>0</v>
      </c>
      <c r="AE312" s="2">
        <v>-2180585.6103508216</v>
      </c>
      <c r="AF312" s="2">
        <v>0</v>
      </c>
      <c r="AG312" s="2">
        <v>-2180585.6103508216</v>
      </c>
      <c r="AH312" s="2">
        <v>-2180585.6103508216</v>
      </c>
      <c r="AI312" s="2">
        <v>39199999.999999993</v>
      </c>
      <c r="AJ312" s="6">
        <v>2164129.9001928535</v>
      </c>
    </row>
    <row r="313" spans="1:36" hidden="1" x14ac:dyDescent="0.25">
      <c r="A313" s="5" t="s">
        <v>32</v>
      </c>
      <c r="B313" s="2" t="s">
        <v>57</v>
      </c>
      <c r="C313" s="2" t="s">
        <v>62</v>
      </c>
      <c r="D313" s="2">
        <v>1</v>
      </c>
      <c r="E313" s="2">
        <v>2022</v>
      </c>
      <c r="F313" s="2">
        <v>1</v>
      </c>
      <c r="G313" s="2" t="s">
        <v>129</v>
      </c>
      <c r="H313" s="2" t="s">
        <v>35</v>
      </c>
      <c r="I313" s="3">
        <v>16384090</v>
      </c>
      <c r="J313" s="2">
        <v>751910</v>
      </c>
      <c r="K313" s="2">
        <v>15632180</v>
      </c>
      <c r="L313" s="2">
        <v>10020989.454379898</v>
      </c>
      <c r="M313" s="2">
        <v>5611190.5456201024</v>
      </c>
      <c r="N313" s="2">
        <v>4668595.0904842401</v>
      </c>
      <c r="O313" s="2">
        <f t="shared" si="4"/>
        <v>29.865284883389521</v>
      </c>
      <c r="P313" s="2">
        <v>1039703</v>
      </c>
      <c r="Q313" s="2">
        <v>491259.67600000004</v>
      </c>
      <c r="R313" s="2">
        <v>1356930.7624842403</v>
      </c>
      <c r="S313" s="2">
        <v>131198.11199999999</v>
      </c>
      <c r="T313" s="2">
        <v>368537.13500000001</v>
      </c>
      <c r="U313" s="2">
        <v>455780.43799999997</v>
      </c>
      <c r="V313" s="2">
        <v>825185.96700000006</v>
      </c>
      <c r="W313" s="2">
        <v>0</v>
      </c>
      <c r="X313" s="2">
        <v>942595.45513586083</v>
      </c>
      <c r="Y313" s="2">
        <v>66.804886257848096</v>
      </c>
      <c r="Z313" s="2">
        <v>424056.05799999996</v>
      </c>
      <c r="AA313" s="2">
        <v>-423989.25311374216</v>
      </c>
      <c r="AB313" s="2">
        <v>30090</v>
      </c>
      <c r="AC313" s="2">
        <v>30090</v>
      </c>
      <c r="AD313" s="2">
        <v>0</v>
      </c>
      <c r="AE313" s="2">
        <v>518606.20202211884</v>
      </c>
      <c r="AF313" s="2">
        <v>0</v>
      </c>
      <c r="AG313" s="2">
        <v>518606.20202211884</v>
      </c>
      <c r="AH313" s="2">
        <v>518606.20202211884</v>
      </c>
      <c r="AI313" s="2">
        <v>15300000</v>
      </c>
      <c r="AJ313" s="6">
        <v>-389562.56500000006</v>
      </c>
    </row>
    <row r="314" spans="1:36" x14ac:dyDescent="0.25">
      <c r="A314" s="5" t="s">
        <v>36</v>
      </c>
      <c r="B314" s="2" t="s">
        <v>91</v>
      </c>
      <c r="C314" s="2" t="s">
        <v>121</v>
      </c>
      <c r="D314" s="2">
        <v>2</v>
      </c>
      <c r="E314" s="2">
        <v>2022</v>
      </c>
      <c r="F314" s="2">
        <v>1</v>
      </c>
      <c r="G314" s="2" t="s">
        <v>129</v>
      </c>
      <c r="H314" s="2" t="s">
        <v>35</v>
      </c>
      <c r="I314" s="3">
        <v>16351413</v>
      </c>
      <c r="J314" s="2">
        <v>395326.65</v>
      </c>
      <c r="K314" s="2">
        <v>15956086.35</v>
      </c>
      <c r="L314" s="2">
        <v>10481801.58</v>
      </c>
      <c r="M314" s="2">
        <v>5474284.7699999996</v>
      </c>
      <c r="N314" s="2">
        <v>2768475.1563339932</v>
      </c>
      <c r="O314" s="2">
        <f t="shared" si="4"/>
        <v>17.350590211201716</v>
      </c>
      <c r="P314" s="2">
        <v>808876.81349999993</v>
      </c>
      <c r="Q314" s="2">
        <v>85329.734355045584</v>
      </c>
      <c r="R314" s="2">
        <v>812286.73533414316</v>
      </c>
      <c r="S314" s="2">
        <v>285820.4114697029</v>
      </c>
      <c r="T314" s="2">
        <v>119499.21850892933</v>
      </c>
      <c r="U314" s="2">
        <v>501334.28776148468</v>
      </c>
      <c r="V314" s="2">
        <v>155327.9554046875</v>
      </c>
      <c r="W314" s="2">
        <v>0</v>
      </c>
      <c r="X314" s="2">
        <v>2705809.6136660073</v>
      </c>
      <c r="Y314" s="2">
        <v>0</v>
      </c>
      <c r="Z314" s="2">
        <v>656583.44936081604</v>
      </c>
      <c r="AA314" s="2">
        <v>-656583.44936081604</v>
      </c>
      <c r="AB314" s="2">
        <v>0</v>
      </c>
      <c r="AC314" s="2">
        <v>72111.142210066711</v>
      </c>
      <c r="AD314" s="2">
        <v>-72111.142210066711</v>
      </c>
      <c r="AE314" s="2">
        <v>1977115.0220951242</v>
      </c>
      <c r="AF314" s="2">
        <v>0</v>
      </c>
      <c r="AG314" s="2">
        <v>1977115.0220951242</v>
      </c>
      <c r="AH314" s="2">
        <v>1977115.0220951242</v>
      </c>
      <c r="AI314" s="2">
        <v>9900000</v>
      </c>
      <c r="AJ314" s="6">
        <v>1520972.5527491714</v>
      </c>
    </row>
    <row r="315" spans="1:36" x14ac:dyDescent="0.25">
      <c r="A315" s="5" t="s">
        <v>36</v>
      </c>
      <c r="B315" s="2" t="s">
        <v>91</v>
      </c>
      <c r="C315" s="2" t="s">
        <v>97</v>
      </c>
      <c r="D315" s="2">
        <v>1</v>
      </c>
      <c r="E315" s="2">
        <v>2022</v>
      </c>
      <c r="F315" s="2">
        <v>1</v>
      </c>
      <c r="G315" s="2" t="s">
        <v>129</v>
      </c>
      <c r="H315" s="2" t="s">
        <v>35</v>
      </c>
      <c r="I315" s="3">
        <v>16163280</v>
      </c>
      <c r="J315" s="2">
        <v>746223.3</v>
      </c>
      <c r="K315" s="2">
        <v>15417056.699999999</v>
      </c>
      <c r="L315" s="2">
        <v>9584869.4820000008</v>
      </c>
      <c r="M315" s="2">
        <v>5832187.2180000003</v>
      </c>
      <c r="N315" s="2">
        <v>7105550.8628942594</v>
      </c>
      <c r="O315" s="2">
        <f t="shared" si="4"/>
        <v>46.08889362711016</v>
      </c>
      <c r="P315" s="2">
        <v>2842824.6</v>
      </c>
      <c r="Q315" s="2">
        <v>704991.40094649792</v>
      </c>
      <c r="R315" s="2">
        <v>2049679.3981217893</v>
      </c>
      <c r="S315" s="2">
        <v>712229.76038512529</v>
      </c>
      <c r="T315" s="2">
        <v>194984.14746022358</v>
      </c>
      <c r="U315" s="2">
        <v>436905.15008437273</v>
      </c>
      <c r="V315" s="2">
        <v>163936.40589625065</v>
      </c>
      <c r="W315" s="2">
        <v>0</v>
      </c>
      <c r="X315" s="2">
        <v>-1273363.6448942588</v>
      </c>
      <c r="Y315" s="2">
        <v>0</v>
      </c>
      <c r="Z315" s="2">
        <v>992748.38877993927</v>
      </c>
      <c r="AA315" s="2">
        <v>-992748.38877993927</v>
      </c>
      <c r="AB315" s="2">
        <v>0</v>
      </c>
      <c r="AC315" s="2">
        <v>111761.44560580315</v>
      </c>
      <c r="AD315" s="2">
        <v>-111761.44560580315</v>
      </c>
      <c r="AE315" s="2">
        <v>-2377873.479280001</v>
      </c>
      <c r="AF315" s="2">
        <v>0</v>
      </c>
      <c r="AG315" s="2">
        <v>-2377873.479280001</v>
      </c>
      <c r="AH315" s="2">
        <v>-2377873.479280001</v>
      </c>
      <c r="AI315" s="2">
        <v>26460000.000000004</v>
      </c>
      <c r="AJ315" s="6">
        <v>3358888.6948349811</v>
      </c>
    </row>
    <row r="316" spans="1:36" x14ac:dyDescent="0.25">
      <c r="A316" s="5" t="s">
        <v>36</v>
      </c>
      <c r="B316" s="2" t="s">
        <v>53</v>
      </c>
      <c r="C316" s="2" t="s">
        <v>55</v>
      </c>
      <c r="D316" s="2">
        <v>2</v>
      </c>
      <c r="E316" s="2">
        <v>2023</v>
      </c>
      <c r="F316" s="2">
        <v>1</v>
      </c>
      <c r="G316" s="2" t="s">
        <v>129</v>
      </c>
      <c r="H316" s="2" t="s">
        <v>35</v>
      </c>
      <c r="I316" s="3">
        <v>15881296.354</v>
      </c>
      <c r="J316" s="2">
        <v>591208.35400000005</v>
      </c>
      <c r="K316" s="2">
        <v>15290088.000000004</v>
      </c>
      <c r="L316" s="2">
        <v>10022838.518000001</v>
      </c>
      <c r="M316" s="2">
        <v>5267249.4820000008</v>
      </c>
      <c r="N316" s="2">
        <v>2966057.5908143604</v>
      </c>
      <c r="O316" s="2">
        <f t="shared" si="4"/>
        <v>19.398564552501984</v>
      </c>
      <c r="P316" s="2">
        <v>488400.00000000006</v>
      </c>
      <c r="Q316" s="2">
        <v>629508.74602000008</v>
      </c>
      <c r="R316" s="2">
        <v>965471.32478608808</v>
      </c>
      <c r="S316" s="2">
        <v>106286.95</v>
      </c>
      <c r="T316" s="2">
        <v>124263.61200000001</v>
      </c>
      <c r="U316" s="2">
        <v>465287.48408827261</v>
      </c>
      <c r="V316" s="2">
        <v>186839.47392000002</v>
      </c>
      <c r="W316" s="2">
        <v>0</v>
      </c>
      <c r="X316" s="2">
        <v>2301191.8911856399</v>
      </c>
      <c r="Y316" s="2">
        <v>0</v>
      </c>
      <c r="Z316" s="2">
        <v>340660.23952185886</v>
      </c>
      <c r="AA316" s="2">
        <v>-340660.23952185886</v>
      </c>
      <c r="AB316" s="2">
        <v>15620.000000000002</v>
      </c>
      <c r="AC316" s="2">
        <v>0</v>
      </c>
      <c r="AD316" s="2">
        <v>15620.000000000002</v>
      </c>
      <c r="AE316" s="2">
        <v>1976151.6516637811</v>
      </c>
      <c r="AF316" s="2">
        <v>0</v>
      </c>
      <c r="AG316" s="2">
        <v>1976151.6516637811</v>
      </c>
      <c r="AH316" s="2">
        <v>1976151.6516637811</v>
      </c>
      <c r="AI316" s="2">
        <v>14300000</v>
      </c>
      <c r="AJ316" s="6">
        <v>242000.00000000003</v>
      </c>
    </row>
    <row r="317" spans="1:36" hidden="1" x14ac:dyDescent="0.25">
      <c r="A317" s="5" t="s">
        <v>32</v>
      </c>
      <c r="B317" s="2" t="s">
        <v>57</v>
      </c>
      <c r="C317" s="2" t="s">
        <v>66</v>
      </c>
      <c r="D317" s="2">
        <v>3</v>
      </c>
      <c r="E317" s="2">
        <v>2022</v>
      </c>
      <c r="F317" s="2">
        <v>1</v>
      </c>
      <c r="G317" s="2" t="s">
        <v>128</v>
      </c>
      <c r="H317" s="2" t="s">
        <v>35</v>
      </c>
      <c r="I317" s="3">
        <v>15672789.18</v>
      </c>
      <c r="J317" s="2">
        <v>0</v>
      </c>
      <c r="K317" s="2">
        <v>15672789.18</v>
      </c>
      <c r="L317" s="2">
        <v>15658716.780000001</v>
      </c>
      <c r="M317" s="2">
        <v>14072.4</v>
      </c>
      <c r="N317" s="2">
        <v>206162.48638957395</v>
      </c>
      <c r="O317" s="2">
        <f t="shared" si="4"/>
        <v>1.3154167010212663</v>
      </c>
      <c r="P317" s="2">
        <v>54422.22</v>
      </c>
      <c r="Q317" s="2">
        <v>24998.739999999998</v>
      </c>
      <c r="R317" s="2">
        <v>92293.606389573979</v>
      </c>
      <c r="S317" s="2">
        <v>10932.539999999999</v>
      </c>
      <c r="T317" s="2">
        <v>1140.3799999999999</v>
      </c>
      <c r="U317" s="2">
        <v>1485.6399999999999</v>
      </c>
      <c r="V317" s="2">
        <v>20889.36</v>
      </c>
      <c r="W317" s="2">
        <v>0</v>
      </c>
      <c r="X317" s="2">
        <v>-192090.08638957396</v>
      </c>
      <c r="Y317" s="2">
        <v>0</v>
      </c>
      <c r="Z317" s="2">
        <v>0</v>
      </c>
      <c r="AA317" s="2">
        <v>0</v>
      </c>
      <c r="AB317" s="2">
        <v>30418.764165857974</v>
      </c>
      <c r="AC317" s="2">
        <v>1016</v>
      </c>
      <c r="AD317" s="2">
        <v>29402.764165857974</v>
      </c>
      <c r="AE317" s="2">
        <v>-162687.32222371598</v>
      </c>
      <c r="AF317" s="2">
        <v>0</v>
      </c>
      <c r="AG317" s="2">
        <v>-162687.32222371598</v>
      </c>
      <c r="AH317" s="2">
        <v>-162687.32222371598</v>
      </c>
      <c r="AI317" s="2">
        <v>40000000</v>
      </c>
      <c r="AJ317" s="6">
        <v>0</v>
      </c>
    </row>
    <row r="318" spans="1:36" hidden="1" x14ac:dyDescent="0.25">
      <c r="A318" s="5" t="s">
        <v>32</v>
      </c>
      <c r="B318" s="2" t="s">
        <v>57</v>
      </c>
      <c r="C318" s="2" t="s">
        <v>65</v>
      </c>
      <c r="D318" s="2">
        <v>3</v>
      </c>
      <c r="E318" s="2">
        <v>2023</v>
      </c>
      <c r="F318" s="2">
        <v>1</v>
      </c>
      <c r="G318" s="2" t="s">
        <v>129</v>
      </c>
      <c r="H318" s="2" t="s">
        <v>35</v>
      </c>
      <c r="I318" s="3">
        <v>15473926</v>
      </c>
      <c r="J318" s="2">
        <v>927810</v>
      </c>
      <c r="K318" s="2">
        <v>14546116</v>
      </c>
      <c r="L318" s="2">
        <v>10116314.85</v>
      </c>
      <c r="M318" s="2">
        <v>4434801.1500000004</v>
      </c>
      <c r="N318" s="2">
        <v>6876360.2180000013</v>
      </c>
      <c r="O318" s="2">
        <f t="shared" si="4"/>
        <v>47.272826766952782</v>
      </c>
      <c r="P318" s="2">
        <v>2072460</v>
      </c>
      <c r="Q318" s="2">
        <v>894620.81799999997</v>
      </c>
      <c r="R318" s="2">
        <v>1903292.6639999999</v>
      </c>
      <c r="S318" s="2">
        <v>253293.16999999998</v>
      </c>
      <c r="T318" s="2">
        <v>547591.64200000011</v>
      </c>
      <c r="U318" s="2">
        <v>260413.58199999999</v>
      </c>
      <c r="V318" s="2">
        <v>944688.34199999995</v>
      </c>
      <c r="W318" s="2">
        <v>0</v>
      </c>
      <c r="X318" s="2">
        <v>-2441559.0680000004</v>
      </c>
      <c r="Y318" s="2">
        <v>279.36318699047951</v>
      </c>
      <c r="Z318" s="2">
        <v>589411.16</v>
      </c>
      <c r="AA318" s="2">
        <v>-589131.79681300954</v>
      </c>
      <c r="AB318" s="2">
        <v>11091.6</v>
      </c>
      <c r="AC318" s="2">
        <v>11091.6</v>
      </c>
      <c r="AD318" s="2">
        <v>0</v>
      </c>
      <c r="AE318" s="2">
        <v>-3030690.8648130093</v>
      </c>
      <c r="AF318" s="2">
        <v>0</v>
      </c>
      <c r="AG318" s="2">
        <v>-3030690.8648130093</v>
      </c>
      <c r="AH318" s="2">
        <v>-3030690.8648130093</v>
      </c>
      <c r="AI318" s="2">
        <v>24440000</v>
      </c>
      <c r="AJ318" s="6">
        <v>0</v>
      </c>
    </row>
    <row r="319" spans="1:36" x14ac:dyDescent="0.25">
      <c r="A319" s="5" t="s">
        <v>36</v>
      </c>
      <c r="B319" s="2" t="s">
        <v>53</v>
      </c>
      <c r="C319" s="2" t="s">
        <v>55</v>
      </c>
      <c r="D319" s="2">
        <v>1</v>
      </c>
      <c r="E319" s="2">
        <v>2022</v>
      </c>
      <c r="F319" s="2">
        <v>1</v>
      </c>
      <c r="G319" s="2" t="s">
        <v>128</v>
      </c>
      <c r="H319" s="2" t="s">
        <v>35</v>
      </c>
      <c r="I319" s="3">
        <v>15397344</v>
      </c>
      <c r="J319" s="2">
        <v>0</v>
      </c>
      <c r="K319" s="2">
        <v>15397344</v>
      </c>
      <c r="L319" s="2">
        <v>15382746</v>
      </c>
      <c r="M319" s="2">
        <v>14598</v>
      </c>
      <c r="N319" s="2">
        <v>188280.73089066049</v>
      </c>
      <c r="O319" s="2">
        <f t="shared" si="4"/>
        <v>1.222813044189053</v>
      </c>
      <c r="P319" s="2">
        <v>13500</v>
      </c>
      <c r="Q319" s="2">
        <v>17822.918160000001</v>
      </c>
      <c r="R319" s="2">
        <v>105678.86192307693</v>
      </c>
      <c r="S319" s="2">
        <v>6010.2</v>
      </c>
      <c r="T319" s="2">
        <v>0</v>
      </c>
      <c r="U319" s="2">
        <v>752.54400758354154</v>
      </c>
      <c r="V319" s="2">
        <v>44516.206800000007</v>
      </c>
      <c r="W319" s="2">
        <v>0</v>
      </c>
      <c r="X319" s="2">
        <v>-173682.73089066046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-173682.73089066046</v>
      </c>
      <c r="AF319" s="2">
        <v>0</v>
      </c>
      <c r="AG319" s="2">
        <v>-173682.73089066046</v>
      </c>
      <c r="AH319" s="2">
        <v>-173682.73089066046</v>
      </c>
      <c r="AI319" s="2">
        <v>15300000</v>
      </c>
      <c r="AJ319" s="6">
        <v>0</v>
      </c>
    </row>
    <row r="320" spans="1:36" x14ac:dyDescent="0.25">
      <c r="A320" s="5" t="s">
        <v>36</v>
      </c>
      <c r="B320" s="2" t="s">
        <v>91</v>
      </c>
      <c r="C320" s="2" t="s">
        <v>100</v>
      </c>
      <c r="D320" s="2">
        <v>3</v>
      </c>
      <c r="E320" s="2">
        <v>2022</v>
      </c>
      <c r="F320" s="2">
        <v>1</v>
      </c>
      <c r="G320" s="2" t="s">
        <v>128</v>
      </c>
      <c r="H320" s="2" t="s">
        <v>35</v>
      </c>
      <c r="I320" s="3">
        <v>15335245.998546667</v>
      </c>
      <c r="J320" s="2">
        <v>0</v>
      </c>
      <c r="K320" s="2">
        <v>15335245.998546667</v>
      </c>
      <c r="L320" s="2">
        <v>15313980.011733212</v>
      </c>
      <c r="M320" s="2">
        <v>21265.986813453197</v>
      </c>
      <c r="N320" s="2">
        <v>321948.25591703458</v>
      </c>
      <c r="O320" s="2">
        <f t="shared" si="4"/>
        <v>2.0994006613754084</v>
      </c>
      <c r="P320" s="2">
        <v>27300</v>
      </c>
      <c r="Q320" s="2">
        <v>10917.928</v>
      </c>
      <c r="R320" s="2">
        <v>267156.79174230981</v>
      </c>
      <c r="S320" s="2">
        <v>0</v>
      </c>
      <c r="T320" s="2">
        <v>1170.737493379514</v>
      </c>
      <c r="U320" s="2">
        <v>2126.5986813453196</v>
      </c>
      <c r="V320" s="2">
        <v>13276.199999999999</v>
      </c>
      <c r="W320" s="2">
        <v>0</v>
      </c>
      <c r="X320" s="2">
        <v>-300682.26910358138</v>
      </c>
      <c r="Y320" s="2">
        <v>27000.004434125254</v>
      </c>
      <c r="Z320" s="2">
        <v>0</v>
      </c>
      <c r="AA320" s="2">
        <v>27000.004434125254</v>
      </c>
      <c r="AB320" s="2">
        <v>0</v>
      </c>
      <c r="AC320" s="2">
        <v>0</v>
      </c>
      <c r="AD320" s="2">
        <v>0</v>
      </c>
      <c r="AE320" s="2">
        <v>-273682.26466945617</v>
      </c>
      <c r="AF320" s="2">
        <v>0</v>
      </c>
      <c r="AG320" s="2">
        <v>-273682.26466945617</v>
      </c>
      <c r="AH320" s="2">
        <v>-273682.26466945617</v>
      </c>
      <c r="AI320" s="2">
        <v>28000000</v>
      </c>
      <c r="AJ320" s="6">
        <v>0</v>
      </c>
    </row>
    <row r="321" spans="1:36" x14ac:dyDescent="0.25">
      <c r="A321" s="5" t="s">
        <v>36</v>
      </c>
      <c r="B321" s="2" t="s">
        <v>91</v>
      </c>
      <c r="C321" s="2" t="s">
        <v>121</v>
      </c>
      <c r="D321" s="2">
        <v>3</v>
      </c>
      <c r="E321" s="2">
        <v>2022</v>
      </c>
      <c r="F321" s="2">
        <v>1</v>
      </c>
      <c r="G321" s="2" t="s">
        <v>129</v>
      </c>
      <c r="H321" s="2" t="s">
        <v>35</v>
      </c>
      <c r="I321" s="3">
        <v>15179728.902000001</v>
      </c>
      <c r="J321" s="2">
        <v>784427.44900000002</v>
      </c>
      <c r="K321" s="2">
        <v>14395301.453</v>
      </c>
      <c r="L321" s="2">
        <v>9828643.8640000001</v>
      </c>
      <c r="M321" s="2">
        <v>4566657.5889999997</v>
      </c>
      <c r="N321" s="2">
        <v>2606589.1333080125</v>
      </c>
      <c r="O321" s="2">
        <f t="shared" si="4"/>
        <v>18.107221594618263</v>
      </c>
      <c r="P321" s="2">
        <v>701026.57170000009</v>
      </c>
      <c r="Q321" s="2">
        <v>74622.226296823384</v>
      </c>
      <c r="R321" s="2">
        <v>714942.41943816363</v>
      </c>
      <c r="S321" s="2">
        <v>216365.03909580532</v>
      </c>
      <c r="T321" s="2">
        <v>169940.55157833823</v>
      </c>
      <c r="U321" s="2">
        <v>424192.32978434267</v>
      </c>
      <c r="V321" s="2">
        <v>305499.99541453947</v>
      </c>
      <c r="W321" s="2">
        <v>0</v>
      </c>
      <c r="X321" s="2">
        <v>1960068.4556919874</v>
      </c>
      <c r="Y321" s="2">
        <v>0</v>
      </c>
      <c r="Z321" s="2">
        <v>709937.16936503956</v>
      </c>
      <c r="AA321" s="2">
        <v>-709937.16936503956</v>
      </c>
      <c r="AB321" s="2">
        <v>0</v>
      </c>
      <c r="AC321" s="2">
        <v>120722.45883543041</v>
      </c>
      <c r="AD321" s="2">
        <v>-120722.45883543041</v>
      </c>
      <c r="AE321" s="2">
        <v>-830659.62820047</v>
      </c>
      <c r="AF321" s="2">
        <v>0</v>
      </c>
      <c r="AG321" s="2">
        <v>1129408.8274915176</v>
      </c>
      <c r="AH321" s="2">
        <v>1129408.8274915176</v>
      </c>
      <c r="AI321" s="2">
        <v>15730000</v>
      </c>
      <c r="AJ321" s="6">
        <v>2359500</v>
      </c>
    </row>
    <row r="322" spans="1:36" hidden="1" x14ac:dyDescent="0.25">
      <c r="A322" s="5" t="s">
        <v>32</v>
      </c>
      <c r="B322" s="2" t="s">
        <v>57</v>
      </c>
      <c r="C322" s="2" t="s">
        <v>60</v>
      </c>
      <c r="D322" s="2">
        <v>3</v>
      </c>
      <c r="E322" s="2">
        <v>2022</v>
      </c>
      <c r="F322" s="2">
        <v>1</v>
      </c>
      <c r="G322" s="2" t="s">
        <v>129</v>
      </c>
      <c r="H322" s="2" t="s">
        <v>35</v>
      </c>
      <c r="I322" s="3">
        <v>14947332</v>
      </c>
      <c r="J322" s="2">
        <v>400499.88</v>
      </c>
      <c r="K322" s="2">
        <v>14546832.120000001</v>
      </c>
      <c r="L322" s="2">
        <v>9288427.4961727522</v>
      </c>
      <c r="M322" s="2">
        <v>5258404.6238272469</v>
      </c>
      <c r="N322" s="2">
        <v>5509263.6515772417</v>
      </c>
      <c r="O322" s="2">
        <f t="shared" ref="O322:O385" si="5">N322/K322*100</f>
        <v>37.872600756852904</v>
      </c>
      <c r="P322" s="2">
        <v>1594506.132</v>
      </c>
      <c r="Q322" s="2">
        <v>599263.22399999993</v>
      </c>
      <c r="R322" s="2">
        <v>1573112.5595772408</v>
      </c>
      <c r="S322" s="2">
        <v>198161.33999999997</v>
      </c>
      <c r="T322" s="2">
        <v>318680.44799999997</v>
      </c>
      <c r="U322" s="2">
        <v>597089.41199999989</v>
      </c>
      <c r="V322" s="2">
        <v>628450.53599999996</v>
      </c>
      <c r="W322" s="2">
        <v>0</v>
      </c>
      <c r="X322" s="2">
        <v>-250859.02774999381</v>
      </c>
      <c r="Y322" s="2">
        <v>469.34427657565658</v>
      </c>
      <c r="Z322" s="2">
        <v>721538.34000000008</v>
      </c>
      <c r="AA322" s="2">
        <v>-721068.99572342448</v>
      </c>
      <c r="AB322" s="2">
        <v>3240</v>
      </c>
      <c r="AC322" s="2">
        <v>3240</v>
      </c>
      <c r="AD322" s="2">
        <v>0</v>
      </c>
      <c r="AE322" s="2">
        <v>-971928.02347341808</v>
      </c>
      <c r="AF322" s="2">
        <v>0</v>
      </c>
      <c r="AG322" s="2">
        <v>-971928.02347341808</v>
      </c>
      <c r="AH322" s="2">
        <v>-971928.02347341808</v>
      </c>
      <c r="AI322" s="2">
        <v>17400000</v>
      </c>
      <c r="AJ322" s="6">
        <v>-329930.98701592395</v>
      </c>
    </row>
    <row r="323" spans="1:36" hidden="1" x14ac:dyDescent="0.25">
      <c r="A323" s="5" t="s">
        <v>32</v>
      </c>
      <c r="B323" s="2" t="s">
        <v>57</v>
      </c>
      <c r="C323" s="2" t="s">
        <v>66</v>
      </c>
      <c r="D323" s="2">
        <v>1</v>
      </c>
      <c r="E323" s="2">
        <v>2022</v>
      </c>
      <c r="F323" s="2">
        <v>1</v>
      </c>
      <c r="G323" s="2" t="s">
        <v>128</v>
      </c>
      <c r="H323" s="2" t="s">
        <v>35</v>
      </c>
      <c r="I323" s="3">
        <v>14901917.910000002</v>
      </c>
      <c r="J323" s="2">
        <v>0</v>
      </c>
      <c r="K323" s="2">
        <v>14901917.910000002</v>
      </c>
      <c r="L323" s="2">
        <v>14888543.274</v>
      </c>
      <c r="M323" s="2">
        <v>13374.636</v>
      </c>
      <c r="N323" s="2">
        <v>183637.97043710906</v>
      </c>
      <c r="O323" s="2">
        <f t="shared" si="5"/>
        <v>1.2323109786685775</v>
      </c>
      <c r="P323" s="2">
        <v>32943.394</v>
      </c>
      <c r="Q323" s="2">
        <v>-18714.652000000002</v>
      </c>
      <c r="R323" s="2">
        <v>112880.86643710904</v>
      </c>
      <c r="S323" s="2">
        <v>7361.7939999999999</v>
      </c>
      <c r="T323" s="2">
        <v>3497.5160000000005</v>
      </c>
      <c r="U323" s="2">
        <v>3736.9640000000004</v>
      </c>
      <c r="V323" s="2">
        <v>41932.088000000003</v>
      </c>
      <c r="W323" s="2">
        <v>0</v>
      </c>
      <c r="X323" s="2">
        <v>-170263.33443710904</v>
      </c>
      <c r="Y323" s="2">
        <v>0</v>
      </c>
      <c r="Z323" s="2">
        <v>0</v>
      </c>
      <c r="AA323" s="2">
        <v>0</v>
      </c>
      <c r="AB323" s="2">
        <v>35420.000000000007</v>
      </c>
      <c r="AC323" s="2">
        <v>20116.800000000003</v>
      </c>
      <c r="AD323" s="2">
        <v>15303.2</v>
      </c>
      <c r="AE323" s="2">
        <v>-154960.13443710905</v>
      </c>
      <c r="AF323" s="2">
        <v>0</v>
      </c>
      <c r="AG323" s="2">
        <v>-154960.13443710905</v>
      </c>
      <c r="AH323" s="2">
        <v>-154960.13443710905</v>
      </c>
      <c r="AI323" s="2">
        <v>44000000</v>
      </c>
      <c r="AJ323" s="6">
        <v>0</v>
      </c>
    </row>
    <row r="324" spans="1:36" x14ac:dyDescent="0.25">
      <c r="A324" s="5" t="s">
        <v>36</v>
      </c>
      <c r="B324" s="2" t="s">
        <v>53</v>
      </c>
      <c r="C324" s="2" t="s">
        <v>55</v>
      </c>
      <c r="D324" s="2">
        <v>3</v>
      </c>
      <c r="E324" s="2">
        <v>2022</v>
      </c>
      <c r="F324" s="2">
        <v>1</v>
      </c>
      <c r="G324" s="2" t="s">
        <v>128</v>
      </c>
      <c r="H324" s="2" t="s">
        <v>35</v>
      </c>
      <c r="I324" s="3">
        <v>14798580</v>
      </c>
      <c r="J324" s="2">
        <v>0</v>
      </c>
      <c r="K324" s="2">
        <v>14798580</v>
      </c>
      <c r="L324" s="2">
        <v>14782560</v>
      </c>
      <c r="M324" s="2">
        <v>16020</v>
      </c>
      <c r="N324" s="2">
        <v>258535.03993852445</v>
      </c>
      <c r="O324" s="2">
        <f t="shared" si="5"/>
        <v>1.7470259980249758</v>
      </c>
      <c r="P324" s="2">
        <v>22500</v>
      </c>
      <c r="Q324" s="2">
        <v>29704.863599999993</v>
      </c>
      <c r="R324" s="2">
        <v>190149.05521978019</v>
      </c>
      <c r="S324" s="2">
        <v>3330</v>
      </c>
      <c r="T324" s="2">
        <v>0</v>
      </c>
      <c r="U324" s="2">
        <v>1048.119718744231</v>
      </c>
      <c r="V324" s="2">
        <v>11803.001400000001</v>
      </c>
      <c r="W324" s="2">
        <v>0</v>
      </c>
      <c r="X324" s="2">
        <v>-242515.03993852445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-242515.03993852445</v>
      </c>
      <c r="AF324" s="2">
        <v>0</v>
      </c>
      <c r="AG324" s="2">
        <v>-242515.03993852445</v>
      </c>
      <c r="AH324" s="2">
        <v>-242515.03993852445</v>
      </c>
      <c r="AI324" s="2">
        <v>60000000</v>
      </c>
      <c r="AJ324" s="6">
        <v>0</v>
      </c>
    </row>
    <row r="325" spans="1:36" hidden="1" x14ac:dyDescent="0.25">
      <c r="A325" s="5" t="s">
        <v>32</v>
      </c>
      <c r="B325" s="2" t="s">
        <v>57</v>
      </c>
      <c r="C325" s="2" t="s">
        <v>63</v>
      </c>
      <c r="D325" s="2">
        <v>3</v>
      </c>
      <c r="E325" s="2">
        <v>2022</v>
      </c>
      <c r="F325" s="2">
        <v>1</v>
      </c>
      <c r="G325" s="2" t="s">
        <v>129</v>
      </c>
      <c r="H325" s="2" t="s">
        <v>35</v>
      </c>
      <c r="I325" s="3">
        <v>14683320</v>
      </c>
      <c r="J325" s="2">
        <v>892950</v>
      </c>
      <c r="K325" s="2">
        <v>13790370</v>
      </c>
      <c r="L325" s="2">
        <v>9035106.1893121358</v>
      </c>
      <c r="M325" s="2">
        <v>4755263.8106878642</v>
      </c>
      <c r="N325" s="2">
        <v>4886567.9564639917</v>
      </c>
      <c r="O325" s="2">
        <f t="shared" si="5"/>
        <v>35.434639944134865</v>
      </c>
      <c r="P325" s="2">
        <v>1438816.665</v>
      </c>
      <c r="Q325" s="2">
        <v>392707.005</v>
      </c>
      <c r="R325" s="2">
        <v>1451361.6314639919</v>
      </c>
      <c r="S325" s="2">
        <v>197888.97</v>
      </c>
      <c r="T325" s="2">
        <v>281047.14</v>
      </c>
      <c r="U325" s="2">
        <v>524225.22</v>
      </c>
      <c r="V325" s="2">
        <v>600521.32499999995</v>
      </c>
      <c r="W325" s="2">
        <v>0</v>
      </c>
      <c r="X325" s="2">
        <v>-131304.14577612787</v>
      </c>
      <c r="Y325" s="2">
        <v>467.64489973085585</v>
      </c>
      <c r="Z325" s="2">
        <v>284242.05000000005</v>
      </c>
      <c r="AA325" s="2">
        <v>-283774.40510026918</v>
      </c>
      <c r="AB325" s="2">
        <v>10350</v>
      </c>
      <c r="AC325" s="2">
        <v>10350</v>
      </c>
      <c r="AD325" s="2">
        <v>0</v>
      </c>
      <c r="AE325" s="2">
        <v>-415078.55087639706</v>
      </c>
      <c r="AF325" s="2">
        <v>0</v>
      </c>
      <c r="AG325" s="2">
        <v>-415078.55087639706</v>
      </c>
      <c r="AH325" s="2">
        <v>-415078.55087639706</v>
      </c>
      <c r="AI325" s="2">
        <v>11250000</v>
      </c>
      <c r="AJ325" s="6">
        <v>-1292582.7296538649</v>
      </c>
    </row>
    <row r="326" spans="1:36" x14ac:dyDescent="0.25">
      <c r="A326" s="5" t="s">
        <v>36</v>
      </c>
      <c r="B326" s="2" t="s">
        <v>91</v>
      </c>
      <c r="C326" s="2" t="s">
        <v>97</v>
      </c>
      <c r="D326" s="2">
        <v>1</v>
      </c>
      <c r="E326" s="2">
        <v>2023</v>
      </c>
      <c r="F326" s="2">
        <v>1</v>
      </c>
      <c r="G326" s="2" t="s">
        <v>129</v>
      </c>
      <c r="H326" s="2" t="s">
        <v>35</v>
      </c>
      <c r="I326" s="3">
        <v>14677487</v>
      </c>
      <c r="J326" s="2">
        <v>871765.39999999991</v>
      </c>
      <c r="K326" s="2">
        <v>13805721.6</v>
      </c>
      <c r="L326" s="2">
        <v>9256837.3259999994</v>
      </c>
      <c r="M326" s="2">
        <v>4548884.2740000002</v>
      </c>
      <c r="N326" s="2">
        <v>3201070.1176698813</v>
      </c>
      <c r="O326" s="2">
        <f t="shared" si="5"/>
        <v>23.186546928991248</v>
      </c>
      <c r="P326" s="2">
        <v>1158187.8</v>
      </c>
      <c r="Q326" s="2">
        <v>349204.28706719627</v>
      </c>
      <c r="R326" s="2">
        <v>703939.63290581084</v>
      </c>
      <c r="S326" s="2">
        <v>239154.5005730546</v>
      </c>
      <c r="T326" s="2">
        <v>95582.143348313766</v>
      </c>
      <c r="U326" s="2">
        <v>466710.25497570366</v>
      </c>
      <c r="V326" s="2">
        <v>188291.49879980233</v>
      </c>
      <c r="W326" s="2">
        <v>0</v>
      </c>
      <c r="X326" s="2">
        <v>1347814.1563301189</v>
      </c>
      <c r="Y326" s="2">
        <v>0</v>
      </c>
      <c r="Z326" s="2">
        <v>381995.30792548734</v>
      </c>
      <c r="AA326" s="2">
        <v>-381995.30792548734</v>
      </c>
      <c r="AB326" s="2">
        <v>0</v>
      </c>
      <c r="AC326" s="2">
        <v>104464.85252903533</v>
      </c>
      <c r="AD326" s="2">
        <v>-104464.85252903533</v>
      </c>
      <c r="AE326" s="2">
        <v>861353.99587559642</v>
      </c>
      <c r="AF326" s="2">
        <v>0</v>
      </c>
      <c r="AG326" s="2">
        <v>861353.99587559642</v>
      </c>
      <c r="AH326" s="2">
        <v>861353.99587559642</v>
      </c>
      <c r="AI326" s="2">
        <v>8800000.0000000019</v>
      </c>
      <c r="AJ326" s="6">
        <v>440000</v>
      </c>
    </row>
    <row r="327" spans="1:36" x14ac:dyDescent="0.25">
      <c r="A327" s="5" t="s">
        <v>36</v>
      </c>
      <c r="B327" s="2" t="s">
        <v>91</v>
      </c>
      <c r="C327" s="2" t="s">
        <v>123</v>
      </c>
      <c r="D327" s="2">
        <v>2</v>
      </c>
      <c r="E327" s="2">
        <v>2022</v>
      </c>
      <c r="F327" s="2">
        <v>1</v>
      </c>
      <c r="G327" s="2" t="s">
        <v>129</v>
      </c>
      <c r="H327" s="2" t="s">
        <v>35</v>
      </c>
      <c r="I327" s="3">
        <v>14604502</v>
      </c>
      <c r="J327" s="2">
        <v>435245.80000000005</v>
      </c>
      <c r="K327" s="2">
        <v>14169256.200000001</v>
      </c>
      <c r="L327" s="2">
        <v>7922709.2340000011</v>
      </c>
      <c r="M327" s="2">
        <v>6246546.966</v>
      </c>
      <c r="N327" s="2">
        <v>3652274.2006854368</v>
      </c>
      <c r="O327" s="2">
        <f t="shared" si="5"/>
        <v>25.776047444787093</v>
      </c>
      <c r="P327" s="2">
        <v>911226.30244800006</v>
      </c>
      <c r="Q327" s="2">
        <v>159757.09861476082</v>
      </c>
      <c r="R327" s="2">
        <v>1008206.6868739716</v>
      </c>
      <c r="S327" s="2">
        <v>203655.45112418564</v>
      </c>
      <c r="T327" s="2">
        <v>106732.46255305858</v>
      </c>
      <c r="U327" s="2">
        <v>447774.00022133742</v>
      </c>
      <c r="V327" s="2">
        <v>814922.1988501224</v>
      </c>
      <c r="W327" s="2">
        <v>0</v>
      </c>
      <c r="X327" s="2">
        <v>2594272.7653145641</v>
      </c>
      <c r="Y327" s="2">
        <v>0</v>
      </c>
      <c r="Z327" s="2">
        <v>353300.61385413981</v>
      </c>
      <c r="AA327" s="2">
        <v>-353300.61385413981</v>
      </c>
      <c r="AB327" s="2">
        <v>0</v>
      </c>
      <c r="AC327" s="2">
        <v>234236.95874422253</v>
      </c>
      <c r="AD327" s="2">
        <v>-234236.95874422253</v>
      </c>
      <c r="AE327" s="2">
        <v>2006735.1927162011</v>
      </c>
      <c r="AF327" s="2">
        <v>0</v>
      </c>
      <c r="AG327" s="2">
        <v>2006735.1927162011</v>
      </c>
      <c r="AH327" s="2">
        <v>2006735.1927162011</v>
      </c>
      <c r="AI327" s="2">
        <v>13860000</v>
      </c>
      <c r="AJ327" s="6">
        <v>2408783.3152822289</v>
      </c>
    </row>
    <row r="328" spans="1:36" x14ac:dyDescent="0.25">
      <c r="A328" s="5" t="s">
        <v>36</v>
      </c>
      <c r="B328" s="2" t="s">
        <v>91</v>
      </c>
      <c r="C328" s="2" t="s">
        <v>123</v>
      </c>
      <c r="D328" s="2">
        <v>1</v>
      </c>
      <c r="E328" s="2">
        <v>2022</v>
      </c>
      <c r="F328" s="2">
        <v>1</v>
      </c>
      <c r="G328" s="2" t="s">
        <v>129</v>
      </c>
      <c r="H328" s="2" t="s">
        <v>35</v>
      </c>
      <c r="I328" s="3">
        <v>14601782.5</v>
      </c>
      <c r="J328" s="2">
        <v>397700</v>
      </c>
      <c r="K328" s="2">
        <v>14204082.5</v>
      </c>
      <c r="L328" s="2">
        <v>6325337.2750000004</v>
      </c>
      <c r="M328" s="2">
        <v>7878745.2249999996</v>
      </c>
      <c r="N328" s="2">
        <v>3594948.8427405506</v>
      </c>
      <c r="O328" s="2">
        <f t="shared" si="5"/>
        <v>25.309264732449638</v>
      </c>
      <c r="P328" s="2">
        <v>1035484.4345999999</v>
      </c>
      <c r="Q328" s="2">
        <v>193876.52836842224</v>
      </c>
      <c r="R328" s="2">
        <v>912341.01965134405</v>
      </c>
      <c r="S328" s="2">
        <v>466057.84634936013</v>
      </c>
      <c r="T328" s="2">
        <v>174155.70270782642</v>
      </c>
      <c r="U328" s="2">
        <v>390234.40839022293</v>
      </c>
      <c r="V328" s="2">
        <v>422798.90267337527</v>
      </c>
      <c r="W328" s="2">
        <v>0</v>
      </c>
      <c r="X328" s="2">
        <v>4283796.382259449</v>
      </c>
      <c r="Y328" s="2">
        <v>0</v>
      </c>
      <c r="Z328" s="2">
        <v>377613.31754640857</v>
      </c>
      <c r="AA328" s="2">
        <v>-377613.31754640857</v>
      </c>
      <c r="AB328" s="2">
        <v>0</v>
      </c>
      <c r="AC328" s="2">
        <v>310650.84905931284</v>
      </c>
      <c r="AD328" s="2">
        <v>-310650.84905931284</v>
      </c>
      <c r="AE328" s="2">
        <v>3595532.2156537282</v>
      </c>
      <c r="AF328" s="2">
        <v>0</v>
      </c>
      <c r="AG328" s="2">
        <v>3595532.2156537282</v>
      </c>
      <c r="AH328" s="2">
        <v>3595532.2156537282</v>
      </c>
      <c r="AI328" s="2">
        <v>18375000.000000004</v>
      </c>
      <c r="AJ328" s="6">
        <v>5550102.8575617149</v>
      </c>
    </row>
    <row r="329" spans="1:36" hidden="1" x14ac:dyDescent="0.25">
      <c r="A329" s="5" t="s">
        <v>32</v>
      </c>
      <c r="B329" s="2" t="s">
        <v>57</v>
      </c>
      <c r="C329" s="2" t="s">
        <v>72</v>
      </c>
      <c r="D329" s="2">
        <v>2</v>
      </c>
      <c r="E329" s="2">
        <v>2023</v>
      </c>
      <c r="F329" s="2">
        <v>1</v>
      </c>
      <c r="G329" s="2" t="s">
        <v>129</v>
      </c>
      <c r="H329" s="2" t="s">
        <v>35</v>
      </c>
      <c r="I329" s="3">
        <v>14513171.16</v>
      </c>
      <c r="J329" s="2">
        <v>517551.16000000003</v>
      </c>
      <c r="K329" s="2">
        <v>13995620</v>
      </c>
      <c r="L329" s="2">
        <v>8973795.5</v>
      </c>
      <c r="M329" s="2">
        <v>5021824.5</v>
      </c>
      <c r="N329" s="2">
        <v>5511472.9100000001</v>
      </c>
      <c r="O329" s="2">
        <f t="shared" si="5"/>
        <v>39.379983952122167</v>
      </c>
      <c r="P329" s="2">
        <v>2690541.9699999997</v>
      </c>
      <c r="Q329" s="2">
        <v>349813.77</v>
      </c>
      <c r="R329" s="2">
        <v>1001275.24</v>
      </c>
      <c r="S329" s="2">
        <v>96412.05</v>
      </c>
      <c r="T329" s="2">
        <v>255681.52</v>
      </c>
      <c r="U329" s="2">
        <v>350944.27</v>
      </c>
      <c r="V329" s="2">
        <v>766804.09</v>
      </c>
      <c r="W329" s="2">
        <v>0</v>
      </c>
      <c r="X329" s="2">
        <v>-489648.41000000003</v>
      </c>
      <c r="Y329" s="2">
        <v>337.84872820137758</v>
      </c>
      <c r="Z329" s="2">
        <v>1118990.6399999999</v>
      </c>
      <c r="AA329" s="2">
        <v>-1118652.7912717985</v>
      </c>
      <c r="AB329" s="2">
        <v>10050</v>
      </c>
      <c r="AC329" s="2">
        <v>10050</v>
      </c>
      <c r="AD329" s="2">
        <v>0</v>
      </c>
      <c r="AE329" s="2">
        <v>-1608301.2012717987</v>
      </c>
      <c r="AF329" s="2">
        <v>0</v>
      </c>
      <c r="AG329" s="2">
        <v>-1608301.2012717987</v>
      </c>
      <c r="AH329" s="2">
        <v>-1608301.2012717987</v>
      </c>
      <c r="AI329" s="2">
        <v>20000000</v>
      </c>
      <c r="AJ329" s="6">
        <v>0</v>
      </c>
    </row>
    <row r="330" spans="1:36" hidden="1" x14ac:dyDescent="0.25">
      <c r="A330" s="5" t="s">
        <v>41</v>
      </c>
      <c r="B330" s="2" t="s">
        <v>42</v>
      </c>
      <c r="C330" s="2" t="s">
        <v>43</v>
      </c>
      <c r="D330" s="2">
        <v>1</v>
      </c>
      <c r="E330" s="2">
        <v>2023</v>
      </c>
      <c r="F330" s="2">
        <v>1</v>
      </c>
      <c r="G330" s="2" t="s">
        <v>129</v>
      </c>
      <c r="H330" s="2" t="s">
        <v>35</v>
      </c>
      <c r="I330" s="3">
        <v>14316456</v>
      </c>
      <c r="J330" s="2">
        <v>1113551.28</v>
      </c>
      <c r="K330" s="2">
        <v>13202904.720000001</v>
      </c>
      <c r="L330" s="2">
        <v>9637679.3760000002</v>
      </c>
      <c r="M330" s="2">
        <v>3565225.344</v>
      </c>
      <c r="N330" s="2">
        <v>2347246.4865152305</v>
      </c>
      <c r="O330" s="2">
        <f t="shared" si="5"/>
        <v>17.778258165868447</v>
      </c>
      <c r="P330" s="2">
        <v>264599.99999999994</v>
      </c>
      <c r="Q330" s="2">
        <v>111738.66684000001</v>
      </c>
      <c r="R330" s="2">
        <v>839874.84801923088</v>
      </c>
      <c r="S330" s="2">
        <v>172834.23599999998</v>
      </c>
      <c r="T330" s="2">
        <v>389933.52359999996</v>
      </c>
      <c r="U330" s="2">
        <v>356522.53440000006</v>
      </c>
      <c r="V330" s="2">
        <v>211742.67765599999</v>
      </c>
      <c r="W330" s="2">
        <v>0</v>
      </c>
      <c r="X330" s="2">
        <v>1217978.8574847693</v>
      </c>
      <c r="Y330" s="2">
        <v>325.01664</v>
      </c>
      <c r="Z330" s="2">
        <v>291172.62129671383</v>
      </c>
      <c r="AA330" s="2">
        <v>-290847.6046567139</v>
      </c>
      <c r="AB330" s="2">
        <v>0</v>
      </c>
      <c r="AC330" s="2">
        <v>0</v>
      </c>
      <c r="AD330" s="2">
        <v>0</v>
      </c>
      <c r="AE330" s="2">
        <v>927131.25282805529</v>
      </c>
      <c r="AF330" s="2">
        <v>0</v>
      </c>
      <c r="AG330" s="2">
        <v>927131.25282805529</v>
      </c>
      <c r="AH330" s="2">
        <v>927131.25282805529</v>
      </c>
      <c r="AI330" s="2">
        <v>16800000</v>
      </c>
      <c r="AJ330" s="6">
        <v>2131612.9032258065</v>
      </c>
    </row>
    <row r="331" spans="1:36" hidden="1" x14ac:dyDescent="0.25">
      <c r="A331" s="5" t="s">
        <v>32</v>
      </c>
      <c r="B331" s="2" t="s">
        <v>57</v>
      </c>
      <c r="C331" s="2" t="s">
        <v>74</v>
      </c>
      <c r="D331" s="2">
        <v>1</v>
      </c>
      <c r="E331" s="2">
        <v>2023</v>
      </c>
      <c r="F331" s="2">
        <v>1</v>
      </c>
      <c r="G331" s="2" t="s">
        <v>128</v>
      </c>
      <c r="H331" s="2" t="s">
        <v>35</v>
      </c>
      <c r="I331" s="3">
        <v>14179573.340582473</v>
      </c>
      <c r="J331" s="2">
        <v>0</v>
      </c>
      <c r="K331" s="2">
        <v>14179573.340582473</v>
      </c>
      <c r="L331" s="2">
        <v>14154895.550599307</v>
      </c>
      <c r="M331" s="2">
        <v>24677.789983165745</v>
      </c>
      <c r="N331" s="2">
        <v>238807.66</v>
      </c>
      <c r="O331" s="2">
        <f t="shared" si="5"/>
        <v>1.6841667535688361</v>
      </c>
      <c r="P331" s="2">
        <v>36971.675000000003</v>
      </c>
      <c r="Q331" s="2">
        <v>11319.529000000002</v>
      </c>
      <c r="R331" s="2">
        <v>141201.74900000001</v>
      </c>
      <c r="S331" s="2">
        <v>2657.4340000000002</v>
      </c>
      <c r="T331" s="2">
        <v>16670.186000000002</v>
      </c>
      <c r="U331" s="2">
        <v>2786.0169999999998</v>
      </c>
      <c r="V331" s="2">
        <v>27201.07</v>
      </c>
      <c r="W331" s="2">
        <v>0</v>
      </c>
      <c r="X331" s="2">
        <v>-214129.87001683423</v>
      </c>
      <c r="Y331" s="2">
        <v>0</v>
      </c>
      <c r="Z331" s="2">
        <v>0</v>
      </c>
      <c r="AA331" s="2">
        <v>0</v>
      </c>
      <c r="AB331" s="2">
        <v>7475</v>
      </c>
      <c r="AC331" s="2">
        <v>4292.6000000000004</v>
      </c>
      <c r="AD331" s="2">
        <v>3182.4</v>
      </c>
      <c r="AE331" s="2">
        <v>-210947.47001683427</v>
      </c>
      <c r="AF331" s="2">
        <v>0</v>
      </c>
      <c r="AG331" s="2">
        <v>-210947.47001683427</v>
      </c>
      <c r="AH331" s="2">
        <v>-210947.47001683427</v>
      </c>
      <c r="AI331" s="2">
        <v>131179573.34058249</v>
      </c>
      <c r="AJ331" s="6">
        <v>0</v>
      </c>
    </row>
    <row r="332" spans="1:36" hidden="1" x14ac:dyDescent="0.25">
      <c r="A332" s="5" t="s">
        <v>41</v>
      </c>
      <c r="B332" s="2" t="s">
        <v>42</v>
      </c>
      <c r="C332" s="2" t="s">
        <v>47</v>
      </c>
      <c r="D332" s="2">
        <v>3</v>
      </c>
      <c r="E332" s="2">
        <v>2022</v>
      </c>
      <c r="F332" s="2">
        <v>1</v>
      </c>
      <c r="G332" s="2" t="s">
        <v>129</v>
      </c>
      <c r="H332" s="2" t="s">
        <v>35</v>
      </c>
      <c r="I332" s="3">
        <v>14045280</v>
      </c>
      <c r="J332" s="2">
        <v>568588.5</v>
      </c>
      <c r="K332" s="2">
        <v>13476691.5</v>
      </c>
      <c r="L332" s="2">
        <v>8698446.4199999999</v>
      </c>
      <c r="M332" s="2">
        <v>4778245.08</v>
      </c>
      <c r="N332" s="2">
        <v>2894617.5011399994</v>
      </c>
      <c r="O332" s="2">
        <f t="shared" si="5"/>
        <v>21.478695280217696</v>
      </c>
      <c r="P332" s="2">
        <v>693564.29999999993</v>
      </c>
      <c r="Q332" s="2">
        <v>52003.524239999999</v>
      </c>
      <c r="R332" s="2">
        <v>929268.375</v>
      </c>
      <c r="S332" s="2">
        <v>186893.72999999998</v>
      </c>
      <c r="T332" s="2">
        <v>237234.39480000004</v>
      </c>
      <c r="U332" s="2">
        <v>477824.50800000003</v>
      </c>
      <c r="V332" s="2">
        <v>317828.66909999994</v>
      </c>
      <c r="W332" s="2">
        <v>0</v>
      </c>
      <c r="X332" s="2">
        <v>1883627.5788600002</v>
      </c>
      <c r="Y332" s="2">
        <v>0</v>
      </c>
      <c r="Z332" s="2">
        <v>192125.48460000003</v>
      </c>
      <c r="AA332" s="2">
        <v>-192125.48460000003</v>
      </c>
      <c r="AB332" s="2">
        <v>0</v>
      </c>
      <c r="AC332" s="2">
        <v>0</v>
      </c>
      <c r="AD332" s="2">
        <v>0</v>
      </c>
      <c r="AE332" s="2">
        <v>1691502.0942600002</v>
      </c>
      <c r="AF332" s="2">
        <v>0</v>
      </c>
      <c r="AG332" s="2">
        <v>1691502.0942600002</v>
      </c>
      <c r="AH332" s="2">
        <v>1691502.0942600002</v>
      </c>
      <c r="AI332" s="2">
        <v>11850000</v>
      </c>
      <c r="AJ332" s="6">
        <v>1264224.7515906289</v>
      </c>
    </row>
    <row r="333" spans="1:36" hidden="1" x14ac:dyDescent="0.25">
      <c r="A333" s="5" t="s">
        <v>32</v>
      </c>
      <c r="B333" s="2" t="s">
        <v>57</v>
      </c>
      <c r="C333" s="2" t="s">
        <v>63</v>
      </c>
      <c r="D333" s="2">
        <v>2</v>
      </c>
      <c r="E333" s="2">
        <v>2023</v>
      </c>
      <c r="F333" s="2">
        <v>1</v>
      </c>
      <c r="G333" s="2" t="s">
        <v>129</v>
      </c>
      <c r="H333" s="2" t="s">
        <v>35</v>
      </c>
      <c r="I333" s="3">
        <v>14015748</v>
      </c>
      <c r="J333" s="2">
        <v>173300.40000000002</v>
      </c>
      <c r="K333" s="2">
        <v>13842447.6</v>
      </c>
      <c r="L333" s="2">
        <v>8638500.8640000001</v>
      </c>
      <c r="M333" s="2">
        <v>5203946.7359999996</v>
      </c>
      <c r="N333" s="2">
        <v>4080640.5120000001</v>
      </c>
      <c r="O333" s="2">
        <f t="shared" si="5"/>
        <v>29.47918337794539</v>
      </c>
      <c r="P333" s="2">
        <v>1266026.6639999999</v>
      </c>
      <c r="Q333" s="2">
        <v>532597.87199999997</v>
      </c>
      <c r="R333" s="2">
        <v>1029242.6159999999</v>
      </c>
      <c r="S333" s="2">
        <v>108685.30799999999</v>
      </c>
      <c r="T333" s="2">
        <v>335002.728</v>
      </c>
      <c r="U333" s="2">
        <v>330929.01599999995</v>
      </c>
      <c r="V333" s="2">
        <v>478156.30799999996</v>
      </c>
      <c r="W333" s="2">
        <v>0</v>
      </c>
      <c r="X333" s="2">
        <v>1123306.2239999999</v>
      </c>
      <c r="Y333" s="2">
        <v>350.10120054679527</v>
      </c>
      <c r="Z333" s="2">
        <v>176920.76399999997</v>
      </c>
      <c r="AA333" s="2">
        <v>-176570.66279945319</v>
      </c>
      <c r="AB333" s="2">
        <v>10560</v>
      </c>
      <c r="AC333" s="2">
        <v>10560</v>
      </c>
      <c r="AD333" s="2">
        <v>0</v>
      </c>
      <c r="AE333" s="2">
        <v>946735.5612005468</v>
      </c>
      <c r="AF333" s="2">
        <v>0</v>
      </c>
      <c r="AG333" s="2">
        <v>946735.5612005468</v>
      </c>
      <c r="AH333" s="2">
        <v>946735.5612005468</v>
      </c>
      <c r="AI333" s="2">
        <v>11400000</v>
      </c>
      <c r="AJ333" s="6">
        <v>0</v>
      </c>
    </row>
    <row r="334" spans="1:36" hidden="1" x14ac:dyDescent="0.25">
      <c r="A334" s="5" t="s">
        <v>32</v>
      </c>
      <c r="B334" s="2" t="s">
        <v>57</v>
      </c>
      <c r="C334" s="2" t="s">
        <v>65</v>
      </c>
      <c r="D334" s="2">
        <v>2</v>
      </c>
      <c r="E334" s="2">
        <v>2023</v>
      </c>
      <c r="F334" s="2">
        <v>1</v>
      </c>
      <c r="G334" s="2" t="s">
        <v>129</v>
      </c>
      <c r="H334" s="2" t="s">
        <v>35</v>
      </c>
      <c r="I334" s="3">
        <v>13996380</v>
      </c>
      <c r="J334" s="2">
        <v>599520</v>
      </c>
      <c r="K334" s="2">
        <v>13396860</v>
      </c>
      <c r="L334" s="2">
        <v>9189892.5719999988</v>
      </c>
      <c r="M334" s="2">
        <v>4206967.4280000003</v>
      </c>
      <c r="N334" s="2">
        <v>3390148.44</v>
      </c>
      <c r="O334" s="2">
        <f t="shared" si="5"/>
        <v>25.305545030701222</v>
      </c>
      <c r="P334" s="2">
        <v>956520</v>
      </c>
      <c r="Q334" s="2">
        <v>389176.23599999998</v>
      </c>
      <c r="R334" s="2">
        <v>920602.83599999989</v>
      </c>
      <c r="S334" s="2">
        <v>81282.407999999996</v>
      </c>
      <c r="T334" s="2">
        <v>207701.68799999999</v>
      </c>
      <c r="U334" s="2">
        <v>284253.91200000001</v>
      </c>
      <c r="V334" s="2">
        <v>550611.36</v>
      </c>
      <c r="W334" s="2">
        <v>0</v>
      </c>
      <c r="X334" s="2">
        <v>816818.9879999999</v>
      </c>
      <c r="Y334" s="2">
        <v>283.02832867505032</v>
      </c>
      <c r="Z334" s="2">
        <v>231795.288</v>
      </c>
      <c r="AA334" s="2">
        <v>-231512.25967132492</v>
      </c>
      <c r="AB334" s="2">
        <v>26487.360000000001</v>
      </c>
      <c r="AC334" s="2">
        <v>26487.360000000001</v>
      </c>
      <c r="AD334" s="2">
        <v>0</v>
      </c>
      <c r="AE334" s="2">
        <v>585306.72832867503</v>
      </c>
      <c r="AF334" s="2">
        <v>0</v>
      </c>
      <c r="AG334" s="2">
        <v>585306.72832867503</v>
      </c>
      <c r="AH334" s="2">
        <v>585306.72832867503</v>
      </c>
      <c r="AI334" s="2">
        <v>12720000</v>
      </c>
      <c r="AJ334" s="6">
        <v>0</v>
      </c>
    </row>
    <row r="335" spans="1:36" hidden="1" x14ac:dyDescent="0.25">
      <c r="A335" s="5" t="s">
        <v>32</v>
      </c>
      <c r="B335" s="2" t="s">
        <v>57</v>
      </c>
      <c r="C335" s="2" t="s">
        <v>65</v>
      </c>
      <c r="D335" s="2">
        <v>1</v>
      </c>
      <c r="E335" s="2">
        <v>2022</v>
      </c>
      <c r="F335" s="2">
        <v>1</v>
      </c>
      <c r="G335" s="2" t="s">
        <v>129</v>
      </c>
      <c r="H335" s="2" t="s">
        <v>35</v>
      </c>
      <c r="I335" s="3">
        <v>13988052</v>
      </c>
      <c r="J335" s="2">
        <v>505524</v>
      </c>
      <c r="K335" s="2">
        <v>13482528</v>
      </c>
      <c r="L335" s="2">
        <v>10259670.396</v>
      </c>
      <c r="M335" s="2">
        <v>3222857.6039999998</v>
      </c>
      <c r="N335" s="2">
        <v>3490752.3346758466</v>
      </c>
      <c r="O335" s="2">
        <f t="shared" si="5"/>
        <v>25.890933322562702</v>
      </c>
      <c r="P335" s="2">
        <v>956520</v>
      </c>
      <c r="Q335" s="2">
        <v>390633.27600000007</v>
      </c>
      <c r="R335" s="2">
        <v>925603.3906758466</v>
      </c>
      <c r="S335" s="2">
        <v>98605.367999999988</v>
      </c>
      <c r="T335" s="2">
        <v>147215.08799999999</v>
      </c>
      <c r="U335" s="2">
        <v>433476.96</v>
      </c>
      <c r="V335" s="2">
        <v>538698.25199999986</v>
      </c>
      <c r="W335" s="2">
        <v>0</v>
      </c>
      <c r="X335" s="2">
        <v>-267894.73067584704</v>
      </c>
      <c r="Y335" s="2">
        <v>400.80623640781789</v>
      </c>
      <c r="Z335" s="2">
        <v>252627.15599999999</v>
      </c>
      <c r="AA335" s="2">
        <v>-252226.34976359218</v>
      </c>
      <c r="AB335" s="2">
        <v>10860</v>
      </c>
      <c r="AC335" s="2">
        <v>10860</v>
      </c>
      <c r="AD335" s="2">
        <v>0</v>
      </c>
      <c r="AE335" s="2">
        <v>-520121.08043943928</v>
      </c>
      <c r="AF335" s="2">
        <v>0</v>
      </c>
      <c r="AG335" s="2">
        <v>-520121.08043943928</v>
      </c>
      <c r="AH335" s="2">
        <v>-520121.08043943928</v>
      </c>
      <c r="AI335" s="2">
        <v>9600000</v>
      </c>
      <c r="AJ335" s="6">
        <v>-190049.14800000002</v>
      </c>
    </row>
    <row r="336" spans="1:36" hidden="1" x14ac:dyDescent="0.25">
      <c r="A336" s="5" t="s">
        <v>32</v>
      </c>
      <c r="B336" s="2" t="s">
        <v>81</v>
      </c>
      <c r="C336" s="2" t="s">
        <v>83</v>
      </c>
      <c r="D336" s="2">
        <v>2</v>
      </c>
      <c r="E336" s="2">
        <v>2022</v>
      </c>
      <c r="F336" s="2">
        <v>1</v>
      </c>
      <c r="G336" s="2" t="s">
        <v>128</v>
      </c>
      <c r="H336" s="2" t="s">
        <v>35</v>
      </c>
      <c r="I336" s="3">
        <v>13957332</v>
      </c>
      <c r="J336" s="2">
        <v>0</v>
      </c>
      <c r="K336" s="2">
        <v>13957332</v>
      </c>
      <c r="L336" s="2">
        <v>13952688</v>
      </c>
      <c r="M336" s="2">
        <v>4644</v>
      </c>
      <c r="N336" s="2">
        <v>192397.99199999997</v>
      </c>
      <c r="O336" s="2">
        <f t="shared" si="5"/>
        <v>1.3784725619480855</v>
      </c>
      <c r="P336" s="2">
        <v>23040</v>
      </c>
      <c r="Q336" s="2">
        <v>0</v>
      </c>
      <c r="R336" s="2">
        <v>168893.592</v>
      </c>
      <c r="S336" s="2">
        <v>0</v>
      </c>
      <c r="T336" s="2">
        <v>0</v>
      </c>
      <c r="U336" s="2">
        <v>464.4</v>
      </c>
      <c r="V336" s="2">
        <v>0</v>
      </c>
      <c r="W336" s="2">
        <v>0</v>
      </c>
      <c r="X336" s="2">
        <v>-187753.992</v>
      </c>
      <c r="Y336" s="2">
        <v>0</v>
      </c>
      <c r="Z336" s="2">
        <v>1999.9919999999997</v>
      </c>
      <c r="AA336" s="2">
        <v>-1999.9919999999997</v>
      </c>
      <c r="AB336" s="2">
        <v>0</v>
      </c>
      <c r="AC336" s="2">
        <v>0</v>
      </c>
      <c r="AD336" s="2">
        <v>0</v>
      </c>
      <c r="AE336" s="2">
        <v>-189753.984</v>
      </c>
      <c r="AF336" s="2">
        <v>0</v>
      </c>
      <c r="AG336" s="2">
        <v>-189753.984</v>
      </c>
      <c r="AH336" s="2">
        <v>-189753.984</v>
      </c>
      <c r="AI336" s="2">
        <v>0</v>
      </c>
      <c r="AJ336" s="6">
        <v>0</v>
      </c>
    </row>
    <row r="337" spans="1:36" x14ac:dyDescent="0.25">
      <c r="A337" s="5" t="s">
        <v>36</v>
      </c>
      <c r="B337" s="2" t="s">
        <v>91</v>
      </c>
      <c r="C337" s="2" t="s">
        <v>97</v>
      </c>
      <c r="D337" s="2">
        <v>2</v>
      </c>
      <c r="E337" s="2">
        <v>2022</v>
      </c>
      <c r="F337" s="2">
        <v>1</v>
      </c>
      <c r="G337" s="2" t="s">
        <v>129</v>
      </c>
      <c r="H337" s="2" t="s">
        <v>35</v>
      </c>
      <c r="I337" s="3">
        <v>13833336</v>
      </c>
      <c r="J337" s="2">
        <v>68288.000000000015</v>
      </c>
      <c r="K337" s="2">
        <v>13765048</v>
      </c>
      <c r="L337" s="2">
        <v>8554601.0439999998</v>
      </c>
      <c r="M337" s="2">
        <v>5210446.9560000002</v>
      </c>
      <c r="N337" s="2">
        <v>3058649.4862728231</v>
      </c>
      <c r="O337" s="2">
        <f t="shared" si="5"/>
        <v>22.220405524723365</v>
      </c>
      <c r="P337" s="2">
        <v>1158187.8</v>
      </c>
      <c r="Q337" s="2">
        <v>285088.95288163167</v>
      </c>
      <c r="R337" s="2">
        <v>870264.56291576731</v>
      </c>
      <c r="S337" s="2">
        <v>196826.06971490124</v>
      </c>
      <c r="T337" s="2">
        <v>101986.77299798669</v>
      </c>
      <c r="U337" s="2">
        <v>427864.43995211006</v>
      </c>
      <c r="V337" s="2">
        <v>18430.887810425582</v>
      </c>
      <c r="W337" s="2">
        <v>0</v>
      </c>
      <c r="X337" s="2">
        <v>2151797.4697271776</v>
      </c>
      <c r="Y337" s="2">
        <v>0</v>
      </c>
      <c r="Z337" s="2">
        <v>514473.0571380608</v>
      </c>
      <c r="AA337" s="2">
        <v>-514473.0571380608</v>
      </c>
      <c r="AB337" s="2">
        <v>0</v>
      </c>
      <c r="AC337" s="2">
        <v>27944.979469581889</v>
      </c>
      <c r="AD337" s="2">
        <v>-27944.979469581889</v>
      </c>
      <c r="AE337" s="2">
        <v>1609379.433119535</v>
      </c>
      <c r="AF337" s="2">
        <v>0</v>
      </c>
      <c r="AG337" s="2">
        <v>1609379.433119535</v>
      </c>
      <c r="AH337" s="2">
        <v>1609379.433119535</v>
      </c>
      <c r="AI337" s="2">
        <v>9240000.0000000019</v>
      </c>
      <c r="AJ337" s="6">
        <v>543980.09066460782</v>
      </c>
    </row>
    <row r="338" spans="1:36" x14ac:dyDescent="0.25">
      <c r="A338" s="5" t="s">
        <v>36</v>
      </c>
      <c r="B338" s="2" t="s">
        <v>91</v>
      </c>
      <c r="C338" s="2" t="s">
        <v>101</v>
      </c>
      <c r="D338" s="2">
        <v>1</v>
      </c>
      <c r="E338" s="2">
        <v>2023</v>
      </c>
      <c r="F338" s="2">
        <v>1</v>
      </c>
      <c r="G338" s="2" t="s">
        <v>129</v>
      </c>
      <c r="H338" s="2" t="s">
        <v>35</v>
      </c>
      <c r="I338" s="3">
        <v>13707106</v>
      </c>
      <c r="J338" s="2">
        <v>81816</v>
      </c>
      <c r="K338" s="2">
        <v>13625290</v>
      </c>
      <c r="L338" s="2">
        <v>9472143.5199999977</v>
      </c>
      <c r="M338" s="2">
        <v>4153146.48</v>
      </c>
      <c r="N338" s="2">
        <v>3163224.5484898239</v>
      </c>
      <c r="O338" s="2">
        <f t="shared" si="5"/>
        <v>23.2158328262358</v>
      </c>
      <c r="P338" s="2">
        <v>774200</v>
      </c>
      <c r="Q338" s="2">
        <v>449446.80215207458</v>
      </c>
      <c r="R338" s="2">
        <v>849960.04584255524</v>
      </c>
      <c r="S338" s="2">
        <v>226243.09961047966</v>
      </c>
      <c r="T338" s="2">
        <v>89262.867041376463</v>
      </c>
      <c r="U338" s="2">
        <v>435854.37590501667</v>
      </c>
      <c r="V338" s="2">
        <v>338257.35793832142</v>
      </c>
      <c r="W338" s="2">
        <v>0</v>
      </c>
      <c r="X338" s="2">
        <v>989921.93151017581</v>
      </c>
      <c r="Y338" s="2">
        <v>0</v>
      </c>
      <c r="Z338" s="2">
        <v>357054.46822417266</v>
      </c>
      <c r="AA338" s="2">
        <v>-357054.46822417266</v>
      </c>
      <c r="AB338" s="2">
        <v>0</v>
      </c>
      <c r="AC338" s="2">
        <v>97558.308645741257</v>
      </c>
      <c r="AD338" s="2">
        <v>-97558.308645741257</v>
      </c>
      <c r="AE338" s="2">
        <v>535309.15464026167</v>
      </c>
      <c r="AF338" s="2">
        <v>0</v>
      </c>
      <c r="AG338" s="2">
        <v>535309.15464026167</v>
      </c>
      <c r="AH338" s="2">
        <v>535309.15464026167</v>
      </c>
      <c r="AI338" s="2">
        <v>11760000</v>
      </c>
      <c r="AJ338" s="6">
        <v>117600</v>
      </c>
    </row>
    <row r="339" spans="1:36" hidden="1" x14ac:dyDescent="0.25">
      <c r="A339" s="5" t="s">
        <v>32</v>
      </c>
      <c r="B339" s="2" t="s">
        <v>57</v>
      </c>
      <c r="C339" s="2" t="s">
        <v>62</v>
      </c>
      <c r="D339" s="2">
        <v>2</v>
      </c>
      <c r="E339" s="2">
        <v>2022</v>
      </c>
      <c r="F339" s="2">
        <v>1</v>
      </c>
      <c r="G339" s="2" t="s">
        <v>129</v>
      </c>
      <c r="H339" s="2" t="s">
        <v>35</v>
      </c>
      <c r="I339" s="3">
        <v>13573960.600000001</v>
      </c>
      <c r="J339" s="2">
        <v>4001.9999999999991</v>
      </c>
      <c r="K339" s="2">
        <v>13569958.600000001</v>
      </c>
      <c r="L339" s="2">
        <v>9118425.6239999998</v>
      </c>
      <c r="M339" s="2">
        <v>4451532.9759999998</v>
      </c>
      <c r="N339" s="2">
        <v>5640998.7970074136</v>
      </c>
      <c r="O339" s="2">
        <f t="shared" si="5"/>
        <v>41.569756867256864</v>
      </c>
      <c r="P339" s="2">
        <v>1406657</v>
      </c>
      <c r="Q339" s="2">
        <v>753065.42499999993</v>
      </c>
      <c r="R339" s="2">
        <v>1880653.0580074142</v>
      </c>
      <c r="S339" s="2">
        <v>155505.48399999997</v>
      </c>
      <c r="T339" s="2">
        <v>244742.28700000001</v>
      </c>
      <c r="U339" s="2">
        <v>453496.359</v>
      </c>
      <c r="V339" s="2">
        <v>746879.18399999989</v>
      </c>
      <c r="W339" s="2">
        <v>0</v>
      </c>
      <c r="X339" s="2">
        <v>-1189465.8210074145</v>
      </c>
      <c r="Y339" s="2">
        <v>402.55720293399168</v>
      </c>
      <c r="Z339" s="2">
        <v>605588.43599999999</v>
      </c>
      <c r="AA339" s="2">
        <v>-605185.87879706593</v>
      </c>
      <c r="AB339" s="2">
        <v>8969.9999999999982</v>
      </c>
      <c r="AC339" s="2">
        <v>8969.9999999999982</v>
      </c>
      <c r="AD339" s="2">
        <v>0</v>
      </c>
      <c r="AE339" s="2">
        <v>-1794651.6998044802</v>
      </c>
      <c r="AF339" s="2">
        <v>0</v>
      </c>
      <c r="AG339" s="2">
        <v>-1794651.6998044802</v>
      </c>
      <c r="AH339" s="2">
        <v>-1794651.6998044802</v>
      </c>
      <c r="AI339" s="2">
        <v>24150000</v>
      </c>
      <c r="AJ339" s="6">
        <v>519125.95299674</v>
      </c>
    </row>
    <row r="340" spans="1:36" hidden="1" x14ac:dyDescent="0.25">
      <c r="A340" s="5" t="s">
        <v>32</v>
      </c>
      <c r="B340" s="2" t="s">
        <v>57</v>
      </c>
      <c r="C340" s="2" t="s">
        <v>69</v>
      </c>
      <c r="D340" s="2">
        <v>3</v>
      </c>
      <c r="E340" s="2">
        <v>2023</v>
      </c>
      <c r="F340" s="2">
        <v>1</v>
      </c>
      <c r="G340" s="2" t="s">
        <v>129</v>
      </c>
      <c r="H340" s="2" t="s">
        <v>35</v>
      </c>
      <c r="I340" s="3">
        <v>13520439</v>
      </c>
      <c r="J340" s="2">
        <v>823419</v>
      </c>
      <c r="K340" s="2">
        <v>12697020</v>
      </c>
      <c r="L340" s="2">
        <v>7988750.6310000001</v>
      </c>
      <c r="M340" s="2">
        <v>4708269.3689999999</v>
      </c>
      <c r="N340" s="2">
        <v>5462043.4080000017</v>
      </c>
      <c r="O340" s="2">
        <f t="shared" si="5"/>
        <v>43.018309871135131</v>
      </c>
      <c r="P340" s="2">
        <v>1216050.003</v>
      </c>
      <c r="Q340" s="2">
        <v>915492.56400000013</v>
      </c>
      <c r="R340" s="2">
        <v>1726309.9890000001</v>
      </c>
      <c r="S340" s="2">
        <v>180149.75100000005</v>
      </c>
      <c r="T340" s="2">
        <v>416090.22300000006</v>
      </c>
      <c r="U340" s="2">
        <v>232805.52900000004</v>
      </c>
      <c r="V340" s="2">
        <v>775145.34899999993</v>
      </c>
      <c r="W340" s="2">
        <v>0</v>
      </c>
      <c r="X340" s="2">
        <v>-753774.03900000011</v>
      </c>
      <c r="Y340" s="2">
        <v>296.58987892467144</v>
      </c>
      <c r="Z340" s="2">
        <v>445029.44400000008</v>
      </c>
      <c r="AA340" s="2">
        <v>-444732.85412107536</v>
      </c>
      <c r="AB340" s="2">
        <v>6651.45</v>
      </c>
      <c r="AC340" s="2">
        <v>6651.45</v>
      </c>
      <c r="AD340" s="2">
        <v>0</v>
      </c>
      <c r="AE340" s="2">
        <v>-1198506.8931210754</v>
      </c>
      <c r="AF340" s="2">
        <v>0</v>
      </c>
      <c r="AG340" s="2">
        <v>-1198506.8931210754</v>
      </c>
      <c r="AH340" s="2">
        <v>-1198506.8931210754</v>
      </c>
      <c r="AI340" s="2">
        <v>15930000</v>
      </c>
      <c r="AJ340" s="6">
        <v>0</v>
      </c>
    </row>
    <row r="341" spans="1:36" x14ac:dyDescent="0.25">
      <c r="A341" s="5" t="s">
        <v>36</v>
      </c>
      <c r="B341" s="2" t="s">
        <v>91</v>
      </c>
      <c r="C341" s="2" t="s">
        <v>120</v>
      </c>
      <c r="D341" s="2">
        <v>1</v>
      </c>
      <c r="E341" s="2">
        <v>2022</v>
      </c>
      <c r="F341" s="2">
        <v>1</v>
      </c>
      <c r="G341" s="2" t="s">
        <v>130</v>
      </c>
      <c r="H341" s="2" t="s">
        <v>35</v>
      </c>
      <c r="I341" s="3">
        <v>13448232</v>
      </c>
      <c r="J341" s="2">
        <v>776297.2</v>
      </c>
      <c r="K341" s="2">
        <v>12671934.800000001</v>
      </c>
      <c r="L341" s="2">
        <v>8176459.2000000002</v>
      </c>
      <c r="M341" s="2">
        <v>4495475.5999999996</v>
      </c>
      <c r="N341" s="2">
        <v>1777782.3068320639</v>
      </c>
      <c r="O341" s="2">
        <f t="shared" si="5"/>
        <v>14.029288620014551</v>
      </c>
      <c r="P341" s="2">
        <v>0</v>
      </c>
      <c r="Q341" s="2">
        <v>11858</v>
      </c>
      <c r="R341" s="2">
        <v>193676.4615384615</v>
      </c>
      <c r="S341" s="2">
        <v>381795.08529360261</v>
      </c>
      <c r="T341" s="2">
        <v>0</v>
      </c>
      <c r="U341" s="2">
        <v>449547.56</v>
      </c>
      <c r="V341" s="2">
        <v>740905.20000000007</v>
      </c>
      <c r="W341" s="2">
        <v>0</v>
      </c>
      <c r="X341" s="2">
        <v>2717693.2931679357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2717693.2931679357</v>
      </c>
      <c r="AF341" s="2">
        <v>0</v>
      </c>
      <c r="AG341" s="2">
        <v>2717693.2931679357</v>
      </c>
      <c r="AH341" s="2">
        <v>2717693.2931679357</v>
      </c>
      <c r="AI341" s="2">
        <v>11200000</v>
      </c>
      <c r="AJ341" s="6">
        <v>2538666.666666666</v>
      </c>
    </row>
    <row r="342" spans="1:36" x14ac:dyDescent="0.25">
      <c r="A342" s="5" t="s">
        <v>36</v>
      </c>
      <c r="B342" s="2" t="s">
        <v>91</v>
      </c>
      <c r="C342" s="2" t="s">
        <v>94</v>
      </c>
      <c r="D342" s="2">
        <v>3</v>
      </c>
      <c r="E342" s="2">
        <v>2023</v>
      </c>
      <c r="F342" s="2">
        <v>1</v>
      </c>
      <c r="G342" s="2" t="s">
        <v>129</v>
      </c>
      <c r="H342" s="2" t="s">
        <v>35</v>
      </c>
      <c r="I342" s="3">
        <v>13403148</v>
      </c>
      <c r="J342" s="2">
        <v>794856.7</v>
      </c>
      <c r="K342" s="2">
        <v>12608291.299999999</v>
      </c>
      <c r="L342" s="2">
        <v>8288132.4680000003</v>
      </c>
      <c r="M342" s="2">
        <v>4320158.8320000004</v>
      </c>
      <c r="N342" s="2">
        <v>2894269.151865277</v>
      </c>
      <c r="O342" s="2">
        <f t="shared" si="5"/>
        <v>22.955284605974143</v>
      </c>
      <c r="P342" s="2">
        <v>608571.53279999993</v>
      </c>
      <c r="Q342" s="2">
        <v>297155.6370398532</v>
      </c>
      <c r="R342" s="2">
        <v>753828.78575997893</v>
      </c>
      <c r="S342" s="2">
        <v>230495.81339253997</v>
      </c>
      <c r="T342" s="2">
        <v>405498.51774004661</v>
      </c>
      <c r="U342" s="2">
        <v>341754.02028054843</v>
      </c>
      <c r="V342" s="2">
        <v>256964.84485231008</v>
      </c>
      <c r="W342" s="2">
        <v>0</v>
      </c>
      <c r="X342" s="2">
        <v>1425889.6801347234</v>
      </c>
      <c r="Y342" s="2">
        <v>0</v>
      </c>
      <c r="Z342" s="2">
        <v>545113.785031548</v>
      </c>
      <c r="AA342" s="2">
        <v>-545113.785031548</v>
      </c>
      <c r="AB342" s="2">
        <v>0</v>
      </c>
      <c r="AC342" s="2">
        <v>121917.45638538997</v>
      </c>
      <c r="AD342" s="2">
        <v>-121917.45638538997</v>
      </c>
      <c r="AE342" s="2">
        <v>758858.43871778529</v>
      </c>
      <c r="AF342" s="2">
        <v>0</v>
      </c>
      <c r="AG342" s="2">
        <v>758858.43871778529</v>
      </c>
      <c r="AH342" s="2">
        <v>758858.43871778529</v>
      </c>
      <c r="AI342" s="2">
        <v>22000000</v>
      </c>
      <c r="AJ342" s="6">
        <v>0</v>
      </c>
    </row>
    <row r="343" spans="1:36" hidden="1" x14ac:dyDescent="0.25">
      <c r="A343" s="5" t="s">
        <v>32</v>
      </c>
      <c r="B343" s="2" t="s">
        <v>57</v>
      </c>
      <c r="C343" s="2" t="s">
        <v>62</v>
      </c>
      <c r="D343" s="2">
        <v>2</v>
      </c>
      <c r="E343" s="2">
        <v>2023</v>
      </c>
      <c r="F343" s="2">
        <v>1</v>
      </c>
      <c r="G343" s="2" t="s">
        <v>129</v>
      </c>
      <c r="H343" s="2" t="s">
        <v>35</v>
      </c>
      <c r="I343" s="3">
        <v>13346796.792000001</v>
      </c>
      <c r="J343" s="2">
        <v>667684.15199999989</v>
      </c>
      <c r="K343" s="2">
        <v>12679112.640000001</v>
      </c>
      <c r="L343" s="2">
        <v>7798656.4800000004</v>
      </c>
      <c r="M343" s="2">
        <v>4880456.16</v>
      </c>
      <c r="N343" s="2">
        <v>3650965.344</v>
      </c>
      <c r="O343" s="2">
        <f t="shared" si="5"/>
        <v>28.7951171952046</v>
      </c>
      <c r="P343" s="2">
        <v>807298.8</v>
      </c>
      <c r="Q343" s="2">
        <v>438158.076</v>
      </c>
      <c r="R343" s="2">
        <v>1007153.2920000001</v>
      </c>
      <c r="S343" s="2">
        <v>107005.296</v>
      </c>
      <c r="T343" s="2">
        <v>439135.55999999994</v>
      </c>
      <c r="U343" s="2">
        <v>302026.33199999999</v>
      </c>
      <c r="V343" s="2">
        <v>550187.98800000001</v>
      </c>
      <c r="W343" s="2">
        <v>0</v>
      </c>
      <c r="X343" s="2">
        <v>1229490.8159999999</v>
      </c>
      <c r="Y343" s="2">
        <v>328.3355967824769</v>
      </c>
      <c r="Z343" s="2">
        <v>315533.86799999996</v>
      </c>
      <c r="AA343" s="2">
        <v>-315205.53240321751</v>
      </c>
      <c r="AB343" s="2">
        <v>26400</v>
      </c>
      <c r="AC343" s="2">
        <v>26400</v>
      </c>
      <c r="AD343" s="2">
        <v>0</v>
      </c>
      <c r="AE343" s="2">
        <v>914285.28359678248</v>
      </c>
      <c r="AF343" s="2">
        <v>0</v>
      </c>
      <c r="AG343" s="2">
        <v>914285.28359678248</v>
      </c>
      <c r="AH343" s="2">
        <v>914285.28359678248</v>
      </c>
      <c r="AI343" s="2">
        <v>11400000</v>
      </c>
      <c r="AJ343" s="6">
        <v>0</v>
      </c>
    </row>
    <row r="344" spans="1:36" x14ac:dyDescent="0.25">
      <c r="A344" s="5" t="s">
        <v>36</v>
      </c>
      <c r="B344" s="2" t="s">
        <v>91</v>
      </c>
      <c r="C344" s="2" t="s">
        <v>123</v>
      </c>
      <c r="D344" s="2">
        <v>3</v>
      </c>
      <c r="E344" s="2">
        <v>2022</v>
      </c>
      <c r="F344" s="2">
        <v>1</v>
      </c>
      <c r="G344" s="2" t="s">
        <v>129</v>
      </c>
      <c r="H344" s="2" t="s">
        <v>35</v>
      </c>
      <c r="I344" s="3">
        <v>13332744.1</v>
      </c>
      <c r="J344" s="2">
        <v>547610.69999999995</v>
      </c>
      <c r="K344" s="2">
        <v>12785133.4</v>
      </c>
      <c r="L344" s="2">
        <v>7100588.7030000007</v>
      </c>
      <c r="M344" s="2">
        <v>5684544.6970000006</v>
      </c>
      <c r="N344" s="2">
        <v>2075428.1067013459</v>
      </c>
      <c r="O344" s="2">
        <f t="shared" si="5"/>
        <v>16.233136110268084</v>
      </c>
      <c r="P344" s="2">
        <v>538451.9059919999</v>
      </c>
      <c r="Q344" s="2">
        <v>98288.373346287422</v>
      </c>
      <c r="R344" s="2">
        <v>584293.11714032874</v>
      </c>
      <c r="S344" s="2">
        <v>135969.57679767051</v>
      </c>
      <c r="T344" s="2">
        <v>144925.37462290438</v>
      </c>
      <c r="U344" s="2">
        <v>361751.39915218821</v>
      </c>
      <c r="V344" s="2">
        <v>211748.35964996624</v>
      </c>
      <c r="W344" s="2">
        <v>0</v>
      </c>
      <c r="X344" s="2">
        <v>3609116.5902986545</v>
      </c>
      <c r="Y344" s="2">
        <v>0</v>
      </c>
      <c r="Z344" s="2">
        <v>231557.4121411544</v>
      </c>
      <c r="AA344" s="2">
        <v>-231557.4121411544</v>
      </c>
      <c r="AB344" s="2">
        <v>0</v>
      </c>
      <c r="AC344" s="2">
        <v>163194.37323926509</v>
      </c>
      <c r="AD344" s="2">
        <v>-163194.37323926509</v>
      </c>
      <c r="AE344" s="2">
        <v>-394751.78538041946</v>
      </c>
      <c r="AF344" s="2">
        <v>0</v>
      </c>
      <c r="AG344" s="2">
        <v>3214364.8049182352</v>
      </c>
      <c r="AH344" s="2">
        <v>3214364.8049182352</v>
      </c>
      <c r="AI344" s="2">
        <v>15015000</v>
      </c>
      <c r="AJ344" s="6">
        <v>3756590.2938632471</v>
      </c>
    </row>
    <row r="345" spans="1:36" x14ac:dyDescent="0.25">
      <c r="A345" s="5" t="s">
        <v>36</v>
      </c>
      <c r="B345" s="2" t="s">
        <v>91</v>
      </c>
      <c r="C345" s="2" t="s">
        <v>117</v>
      </c>
      <c r="D345" s="2">
        <v>1</v>
      </c>
      <c r="E345" s="2">
        <v>2022</v>
      </c>
      <c r="F345" s="2">
        <v>1</v>
      </c>
      <c r="G345" s="2" t="s">
        <v>131</v>
      </c>
      <c r="H345" s="2" t="s">
        <v>37</v>
      </c>
      <c r="I345" s="3">
        <v>13292307.832500001</v>
      </c>
      <c r="J345" s="2">
        <v>127787.99999999997</v>
      </c>
      <c r="K345" s="2">
        <v>13164519.8325</v>
      </c>
      <c r="L345" s="2">
        <v>11140419.609999999</v>
      </c>
      <c r="M345" s="2">
        <v>2024100.2224999997</v>
      </c>
      <c r="N345" s="2">
        <v>0</v>
      </c>
      <c r="O345" s="2">
        <f t="shared" si="5"/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2024100.2224999997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2024100.2224999997</v>
      </c>
      <c r="AF345" s="2">
        <v>0</v>
      </c>
      <c r="AG345" s="2">
        <v>2024100.2224999997</v>
      </c>
      <c r="AH345" s="2">
        <v>2024100.2224999997</v>
      </c>
      <c r="AI345" s="2">
        <v>0</v>
      </c>
      <c r="AJ345" s="6">
        <v>0</v>
      </c>
    </row>
    <row r="346" spans="1:36" x14ac:dyDescent="0.25">
      <c r="A346" s="5" t="s">
        <v>36</v>
      </c>
      <c r="B346" s="2" t="s">
        <v>91</v>
      </c>
      <c r="C346" s="2" t="s">
        <v>97</v>
      </c>
      <c r="D346" s="2">
        <v>3</v>
      </c>
      <c r="E346" s="2">
        <v>2023</v>
      </c>
      <c r="F346" s="2">
        <v>1</v>
      </c>
      <c r="G346" s="2" t="s">
        <v>129</v>
      </c>
      <c r="H346" s="2" t="s">
        <v>35</v>
      </c>
      <c r="I346" s="3">
        <v>13132670.231999999</v>
      </c>
      <c r="J346" s="2">
        <v>647809.38199999998</v>
      </c>
      <c r="K346" s="2">
        <v>12484860.85</v>
      </c>
      <c r="L346" s="2">
        <v>8829737.8840000015</v>
      </c>
      <c r="M346" s="2">
        <v>3655122.966</v>
      </c>
      <c r="N346" s="2">
        <v>3477104.6282694098</v>
      </c>
      <c r="O346" s="2">
        <f t="shared" si="5"/>
        <v>27.850567739963317</v>
      </c>
      <c r="P346" s="2">
        <v>1158187.8</v>
      </c>
      <c r="Q346" s="2">
        <v>349204.28706719627</v>
      </c>
      <c r="R346" s="2">
        <v>836939.67494188226</v>
      </c>
      <c r="S346" s="2">
        <v>224828.50896675602</v>
      </c>
      <c r="T346" s="2">
        <v>397315.48984200082</v>
      </c>
      <c r="U346" s="2">
        <v>334857.36700099724</v>
      </c>
      <c r="V346" s="2">
        <v>175771.50045057741</v>
      </c>
      <c r="W346" s="2">
        <v>0</v>
      </c>
      <c r="X346" s="2">
        <v>178018.33773059011</v>
      </c>
      <c r="Y346" s="2">
        <v>0</v>
      </c>
      <c r="Z346" s="2">
        <v>368479.86098938412</v>
      </c>
      <c r="AA346" s="2">
        <v>-368479.86098938412</v>
      </c>
      <c r="AB346" s="2">
        <v>0</v>
      </c>
      <c r="AC346" s="2">
        <v>119457.14172771719</v>
      </c>
      <c r="AD346" s="2">
        <v>-119457.14172771719</v>
      </c>
      <c r="AE346" s="2">
        <v>-309918.66498651117</v>
      </c>
      <c r="AF346" s="2">
        <v>0</v>
      </c>
      <c r="AG346" s="2">
        <v>-309918.66498651117</v>
      </c>
      <c r="AH346" s="2">
        <v>-309918.66498651117</v>
      </c>
      <c r="AI346" s="2">
        <v>16500000.000000002</v>
      </c>
      <c r="AJ346" s="6">
        <v>825000</v>
      </c>
    </row>
    <row r="347" spans="1:36" hidden="1" x14ac:dyDescent="0.25">
      <c r="A347" s="5" t="s">
        <v>41</v>
      </c>
      <c r="B347" s="2" t="s">
        <v>42</v>
      </c>
      <c r="C347" s="2" t="s">
        <v>43</v>
      </c>
      <c r="D347" s="2">
        <v>1</v>
      </c>
      <c r="E347" s="2">
        <v>2022</v>
      </c>
      <c r="F347" s="2">
        <v>1</v>
      </c>
      <c r="G347" s="2" t="s">
        <v>129</v>
      </c>
      <c r="H347" s="2" t="s">
        <v>35</v>
      </c>
      <c r="I347" s="3">
        <v>12788265</v>
      </c>
      <c r="J347" s="2">
        <v>81521.58</v>
      </c>
      <c r="K347" s="2">
        <v>12706743.42</v>
      </c>
      <c r="L347" s="2">
        <v>9025149.3570000008</v>
      </c>
      <c r="M347" s="2">
        <v>3681594.0630000001</v>
      </c>
      <c r="N347" s="2">
        <v>2596871.5601920001</v>
      </c>
      <c r="O347" s="2">
        <f t="shared" si="5"/>
        <v>20.436955987516118</v>
      </c>
      <c r="P347" s="2">
        <v>253133.99999999997</v>
      </c>
      <c r="Q347" s="2">
        <v>90526.167206999991</v>
      </c>
      <c r="R347" s="2">
        <v>1000679.9381249999</v>
      </c>
      <c r="S347" s="2">
        <v>139853.35525000002</v>
      </c>
      <c r="T347" s="2">
        <v>573573.82236000011</v>
      </c>
      <c r="U347" s="2">
        <v>368159.40630000003</v>
      </c>
      <c r="V347" s="2">
        <v>170944.87095000004</v>
      </c>
      <c r="W347" s="2">
        <v>0</v>
      </c>
      <c r="X347" s="2">
        <v>1084722.5028080002</v>
      </c>
      <c r="Y347" s="2">
        <v>0</v>
      </c>
      <c r="Z347" s="2">
        <v>205561.5282</v>
      </c>
      <c r="AA347" s="2">
        <v>-205561.5282</v>
      </c>
      <c r="AB347" s="2">
        <v>0</v>
      </c>
      <c r="AC347" s="2">
        <v>0</v>
      </c>
      <c r="AD347" s="2">
        <v>0</v>
      </c>
      <c r="AE347" s="2">
        <v>879160.97460800025</v>
      </c>
      <c r="AF347" s="2">
        <v>0</v>
      </c>
      <c r="AG347" s="2">
        <v>879160.97460800025</v>
      </c>
      <c r="AH347" s="2">
        <v>879160.97460800025</v>
      </c>
      <c r="AI347" s="2">
        <v>11130000</v>
      </c>
      <c r="AJ347" s="6">
        <v>1187411.0950250002</v>
      </c>
    </row>
    <row r="348" spans="1:36" x14ac:dyDescent="0.25">
      <c r="A348" s="5" t="s">
        <v>36</v>
      </c>
      <c r="B348" s="2" t="s">
        <v>91</v>
      </c>
      <c r="C348" s="2" t="s">
        <v>99</v>
      </c>
      <c r="D348" s="2">
        <v>3</v>
      </c>
      <c r="E348" s="2">
        <v>2022</v>
      </c>
      <c r="F348" s="2">
        <v>1</v>
      </c>
      <c r="G348" s="2" t="s">
        <v>129</v>
      </c>
      <c r="H348" s="2" t="s">
        <v>35</v>
      </c>
      <c r="I348" s="3">
        <v>12778236</v>
      </c>
      <c r="J348" s="2">
        <v>760122.89999999991</v>
      </c>
      <c r="K348" s="2">
        <v>12018113.100000001</v>
      </c>
      <c r="L348" s="2">
        <v>7903605.4020000007</v>
      </c>
      <c r="M348" s="2">
        <v>4114507.6979999999</v>
      </c>
      <c r="N348" s="2">
        <v>2560524.5042255884</v>
      </c>
      <c r="O348" s="2">
        <f t="shared" si="5"/>
        <v>21.305545079498277</v>
      </c>
      <c r="P348" s="2">
        <v>756000</v>
      </c>
      <c r="Q348" s="2">
        <v>830544.45114483847</v>
      </c>
      <c r="R348" s="2">
        <v>134431.96048014736</v>
      </c>
      <c r="S348" s="2">
        <v>68539.602364781327</v>
      </c>
      <c r="T348" s="2">
        <v>138897.93619603658</v>
      </c>
      <c r="U348" s="2">
        <v>346706.17819004424</v>
      </c>
      <c r="V348" s="2">
        <v>285404.37584974023</v>
      </c>
      <c r="W348" s="2">
        <v>0</v>
      </c>
      <c r="X348" s="2">
        <v>1553983.1937744119</v>
      </c>
      <c r="Y348" s="2">
        <v>0</v>
      </c>
      <c r="Z348" s="2">
        <v>287167.23199950875</v>
      </c>
      <c r="AA348" s="2">
        <v>-287167.23199950875</v>
      </c>
      <c r="AB348" s="2">
        <v>0</v>
      </c>
      <c r="AC348" s="2">
        <v>55155.837680643992</v>
      </c>
      <c r="AD348" s="2">
        <v>-55155.837680643992</v>
      </c>
      <c r="AE348" s="2">
        <v>-342323.06968015275</v>
      </c>
      <c r="AF348" s="2">
        <v>0</v>
      </c>
      <c r="AG348" s="2">
        <v>1211660.1240942592</v>
      </c>
      <c r="AH348" s="2">
        <v>1211660.1240942592</v>
      </c>
      <c r="AI348" s="2">
        <v>14850000</v>
      </c>
      <c r="AJ348" s="6">
        <v>445500</v>
      </c>
    </row>
    <row r="349" spans="1:36" hidden="1" x14ac:dyDescent="0.25">
      <c r="A349" s="5" t="s">
        <v>32</v>
      </c>
      <c r="B349" s="2" t="s">
        <v>57</v>
      </c>
      <c r="C349" s="2" t="s">
        <v>60</v>
      </c>
      <c r="D349" s="2">
        <v>2</v>
      </c>
      <c r="E349" s="2">
        <v>2022</v>
      </c>
      <c r="F349" s="2">
        <v>1</v>
      </c>
      <c r="G349" s="2" t="s">
        <v>129</v>
      </c>
      <c r="H349" s="2" t="s">
        <v>35</v>
      </c>
      <c r="I349" s="3">
        <v>12711063</v>
      </c>
      <c r="J349" s="2">
        <v>19264.2</v>
      </c>
      <c r="K349" s="2">
        <v>12691798.799999999</v>
      </c>
      <c r="L349" s="2">
        <v>7283475.0690285005</v>
      </c>
      <c r="M349" s="2">
        <v>5408323.7309715003</v>
      </c>
      <c r="N349" s="2">
        <v>5976388.9420395866</v>
      </c>
      <c r="O349" s="2">
        <f t="shared" si="5"/>
        <v>47.088588751025483</v>
      </c>
      <c r="P349" s="2">
        <v>1804135.17</v>
      </c>
      <c r="Q349" s="2">
        <v>741502.5</v>
      </c>
      <c r="R349" s="2">
        <v>1808631.3220395865</v>
      </c>
      <c r="S349" s="2">
        <v>192891.465</v>
      </c>
      <c r="T349" s="2">
        <v>229631.87999999998</v>
      </c>
      <c r="U349" s="2">
        <v>611229.07499999995</v>
      </c>
      <c r="V349" s="2">
        <v>588367.53</v>
      </c>
      <c r="W349" s="2">
        <v>0</v>
      </c>
      <c r="X349" s="2">
        <v>-568065.21106808691</v>
      </c>
      <c r="Y349" s="2">
        <v>813.5709597967134</v>
      </c>
      <c r="Z349" s="2">
        <v>838583.23499999999</v>
      </c>
      <c r="AA349" s="2">
        <v>-837769.66404020321</v>
      </c>
      <c r="AB349" s="2">
        <v>15450</v>
      </c>
      <c r="AC349" s="2">
        <v>15450</v>
      </c>
      <c r="AD349" s="2">
        <v>0</v>
      </c>
      <c r="AE349" s="2">
        <v>-1405834.8751082902</v>
      </c>
      <c r="AF349" s="2">
        <v>0</v>
      </c>
      <c r="AG349" s="2">
        <v>-1405834.8751082902</v>
      </c>
      <c r="AH349" s="2">
        <v>-1405834.8751082902</v>
      </c>
      <c r="AI349" s="2">
        <v>31500000</v>
      </c>
      <c r="AJ349" s="6">
        <v>2168920.6970019559</v>
      </c>
    </row>
    <row r="350" spans="1:36" hidden="1" x14ac:dyDescent="0.25">
      <c r="A350" s="5" t="s">
        <v>32</v>
      </c>
      <c r="B350" s="2" t="s">
        <v>33</v>
      </c>
      <c r="C350" s="2" t="s">
        <v>34</v>
      </c>
      <c r="D350" s="2">
        <v>2</v>
      </c>
      <c r="E350" s="2">
        <v>2023</v>
      </c>
      <c r="F350" s="2">
        <v>1</v>
      </c>
      <c r="G350" s="2" t="s">
        <v>129</v>
      </c>
      <c r="H350" s="2" t="s">
        <v>35</v>
      </c>
      <c r="I350" s="3">
        <v>12653340</v>
      </c>
      <c r="J350" s="2">
        <v>364532.49000000005</v>
      </c>
      <c r="K350" s="2">
        <v>12288807.51</v>
      </c>
      <c r="L350" s="2">
        <v>8367260.9789999994</v>
      </c>
      <c r="M350" s="2">
        <v>3921546.531</v>
      </c>
      <c r="N350" s="2">
        <v>4814637.6091799997</v>
      </c>
      <c r="O350" s="2">
        <f t="shared" si="5"/>
        <v>39.179046504407324</v>
      </c>
      <c r="P350" s="2">
        <v>980000.00489999994</v>
      </c>
      <c r="Q350" s="2">
        <v>908124.23100000015</v>
      </c>
      <c r="R350" s="2">
        <v>1623300.7681800006</v>
      </c>
      <c r="S350" s="2">
        <v>0</v>
      </c>
      <c r="T350" s="2">
        <v>518496.21600000001</v>
      </c>
      <c r="U350" s="2">
        <v>392154.6531</v>
      </c>
      <c r="V350" s="2">
        <v>392561.73600000003</v>
      </c>
      <c r="W350" s="2">
        <v>143562.4491</v>
      </c>
      <c r="X350" s="2">
        <v>-1036653.5272800003</v>
      </c>
      <c r="Y350" s="2">
        <v>2257.5420000000004</v>
      </c>
      <c r="Z350" s="2">
        <v>487129.60800000007</v>
      </c>
      <c r="AA350" s="2">
        <v>-484872.06600000005</v>
      </c>
      <c r="AB350" s="2">
        <v>24150</v>
      </c>
      <c r="AC350" s="2">
        <v>0</v>
      </c>
      <c r="AD350" s="2">
        <v>24150</v>
      </c>
      <c r="AE350" s="2">
        <v>-1497375.5932800001</v>
      </c>
      <c r="AF350" s="2">
        <v>0</v>
      </c>
      <c r="AG350" s="2">
        <v>-1497375.5932800001</v>
      </c>
      <c r="AH350" s="2">
        <v>-1497375.5932800001</v>
      </c>
      <c r="AI350" s="2">
        <v>12390000</v>
      </c>
      <c r="AJ350" s="6">
        <v>0</v>
      </c>
    </row>
    <row r="351" spans="1:36" x14ac:dyDescent="0.25">
      <c r="A351" s="5" t="s">
        <v>36</v>
      </c>
      <c r="B351" s="2" t="s">
        <v>51</v>
      </c>
      <c r="C351" s="2" t="s">
        <v>52</v>
      </c>
      <c r="D351" s="2">
        <v>2</v>
      </c>
      <c r="E351" s="2">
        <v>2023</v>
      </c>
      <c r="F351" s="2">
        <v>1</v>
      </c>
      <c r="G351" s="2" t="s">
        <v>129</v>
      </c>
      <c r="H351" s="2" t="s">
        <v>35</v>
      </c>
      <c r="I351" s="3">
        <v>12567985.055999998</v>
      </c>
      <c r="J351" s="2">
        <v>369189.91199999995</v>
      </c>
      <c r="K351" s="2">
        <v>12198795.143999998</v>
      </c>
      <c r="L351" s="2">
        <v>8305624.2479999997</v>
      </c>
      <c r="M351" s="2">
        <v>3893170.8959999997</v>
      </c>
      <c r="N351" s="2">
        <v>2367518.2853999999</v>
      </c>
      <c r="O351" s="2">
        <f t="shared" si="5"/>
        <v>19.407804274543199</v>
      </c>
      <c r="P351" s="2">
        <v>233333.33099999995</v>
      </c>
      <c r="Q351" s="2">
        <v>514712.36039999989</v>
      </c>
      <c r="R351" s="2">
        <v>613131.33000000007</v>
      </c>
      <c r="S351" s="2">
        <v>3360</v>
      </c>
      <c r="T351" s="2">
        <v>511137.64799999999</v>
      </c>
      <c r="U351" s="2">
        <v>331524.31199999998</v>
      </c>
      <c r="V351" s="2">
        <v>160319.304</v>
      </c>
      <c r="W351" s="2">
        <v>0</v>
      </c>
      <c r="X351" s="2">
        <v>1525652.6105999998</v>
      </c>
      <c r="Y351" s="2">
        <v>0</v>
      </c>
      <c r="Z351" s="2">
        <v>446567.67599999998</v>
      </c>
      <c r="AA351" s="2">
        <v>-446567.67599999998</v>
      </c>
      <c r="AB351" s="2">
        <v>0</v>
      </c>
      <c r="AC351" s="2">
        <v>0</v>
      </c>
      <c r="AD351" s="2">
        <v>0</v>
      </c>
      <c r="AE351" s="2">
        <v>1079084.9346</v>
      </c>
      <c r="AF351" s="2">
        <v>0</v>
      </c>
      <c r="AG351" s="2">
        <v>1079084.9346</v>
      </c>
      <c r="AH351" s="2">
        <v>1079084.9346</v>
      </c>
      <c r="AI351" s="2">
        <v>7200000</v>
      </c>
      <c r="AJ351" s="6">
        <v>0</v>
      </c>
    </row>
    <row r="352" spans="1:36" hidden="1" x14ac:dyDescent="0.25">
      <c r="A352" s="5" t="s">
        <v>32</v>
      </c>
      <c r="B352" s="2" t="s">
        <v>57</v>
      </c>
      <c r="C352" s="2" t="s">
        <v>70</v>
      </c>
      <c r="D352" s="2">
        <v>2</v>
      </c>
      <c r="E352" s="2">
        <v>2022</v>
      </c>
      <c r="F352" s="2">
        <v>1</v>
      </c>
      <c r="G352" s="2" t="s">
        <v>128</v>
      </c>
      <c r="H352" s="2" t="s">
        <v>35</v>
      </c>
      <c r="I352" s="3">
        <v>12101288.640000001</v>
      </c>
      <c r="J352" s="2">
        <v>0</v>
      </c>
      <c r="K352" s="2">
        <v>12101288.640000001</v>
      </c>
      <c r="L352" s="2">
        <v>12091641.42</v>
      </c>
      <c r="M352" s="2">
        <v>9647.2199999999993</v>
      </c>
      <c r="N352" s="2">
        <v>125095.11474519315</v>
      </c>
      <c r="O352" s="2">
        <f t="shared" si="5"/>
        <v>1.0337338317152407</v>
      </c>
      <c r="P352" s="2">
        <v>14702.723999999998</v>
      </c>
      <c r="Q352" s="2">
        <v>1080</v>
      </c>
      <c r="R352" s="2">
        <v>63869.146745193146</v>
      </c>
      <c r="S352" s="2">
        <v>3191.82</v>
      </c>
      <c r="T352" s="2">
        <v>22855.547999999999</v>
      </c>
      <c r="U352" s="2">
        <v>1164.4079999999999</v>
      </c>
      <c r="V352" s="2">
        <v>18231.468000000001</v>
      </c>
      <c r="W352" s="2">
        <v>0</v>
      </c>
      <c r="X352" s="2">
        <v>-115447.89474519313</v>
      </c>
      <c r="Y352" s="2">
        <v>0</v>
      </c>
      <c r="Z352" s="2">
        <v>0</v>
      </c>
      <c r="AA352" s="2">
        <v>0</v>
      </c>
      <c r="AB352" s="2">
        <v>13304.581100812602</v>
      </c>
      <c r="AC352" s="2">
        <v>2743.2</v>
      </c>
      <c r="AD352" s="2">
        <v>10561.381100812599</v>
      </c>
      <c r="AE352" s="2">
        <v>-104886.51364438055</v>
      </c>
      <c r="AF352" s="2">
        <v>0</v>
      </c>
      <c r="AG352" s="2">
        <v>-104886.51364438055</v>
      </c>
      <c r="AH352" s="2">
        <v>-104886.51364438055</v>
      </c>
      <c r="AI352" s="2">
        <v>36000000</v>
      </c>
      <c r="AJ352" s="6">
        <v>0</v>
      </c>
    </row>
    <row r="353" spans="1:36" hidden="1" x14ac:dyDescent="0.25">
      <c r="A353" s="5" t="s">
        <v>32</v>
      </c>
      <c r="B353" s="2" t="s">
        <v>81</v>
      </c>
      <c r="C353" s="2" t="s">
        <v>84</v>
      </c>
      <c r="D353" s="2">
        <v>2</v>
      </c>
      <c r="E353" s="2">
        <v>2023</v>
      </c>
      <c r="F353" s="2">
        <v>1</v>
      </c>
      <c r="G353" s="2" t="s">
        <v>129</v>
      </c>
      <c r="H353" s="2" t="s">
        <v>35</v>
      </c>
      <c r="I353" s="3">
        <v>12028690</v>
      </c>
      <c r="J353" s="2">
        <v>86802</v>
      </c>
      <c r="K353" s="2">
        <v>11941888</v>
      </c>
      <c r="L353" s="2">
        <v>9624083.9619999994</v>
      </c>
      <c r="M353" s="2">
        <v>2317804.0379999997</v>
      </c>
      <c r="N353" s="2">
        <v>2752152.7721777111</v>
      </c>
      <c r="O353" s="2">
        <f t="shared" si="5"/>
        <v>23.046211555306087</v>
      </c>
      <c r="P353" s="2">
        <v>773500</v>
      </c>
      <c r="Q353" s="2">
        <v>581130.63925000001</v>
      </c>
      <c r="R353" s="2">
        <v>847523.3269499999</v>
      </c>
      <c r="S353" s="2">
        <v>0</v>
      </c>
      <c r="T353" s="2">
        <v>154355.40217771145</v>
      </c>
      <c r="U353" s="2">
        <v>231780.40379999997</v>
      </c>
      <c r="V353" s="2">
        <v>163863</v>
      </c>
      <c r="W353" s="2">
        <v>424013.36844999995</v>
      </c>
      <c r="X353" s="2">
        <v>-858362.10262771125</v>
      </c>
      <c r="Y353" s="2">
        <v>266.91700000000003</v>
      </c>
      <c r="Z353" s="2">
        <v>229822.62951404191</v>
      </c>
      <c r="AA353" s="2">
        <v>-229555.71251404192</v>
      </c>
      <c r="AB353" s="2">
        <v>0</v>
      </c>
      <c r="AC353" s="2">
        <v>0</v>
      </c>
      <c r="AD353" s="2">
        <v>0</v>
      </c>
      <c r="AE353" s="2">
        <v>-1087917.8151417531</v>
      </c>
      <c r="AF353" s="2">
        <v>0</v>
      </c>
      <c r="AG353" s="2">
        <v>-1087917.8151417531</v>
      </c>
      <c r="AH353" s="2">
        <v>-1087917.8151417531</v>
      </c>
      <c r="AI353" s="2">
        <v>11050000</v>
      </c>
      <c r="AJ353" s="6">
        <v>0</v>
      </c>
    </row>
    <row r="354" spans="1:36" x14ac:dyDescent="0.25">
      <c r="A354" s="5" t="s">
        <v>36</v>
      </c>
      <c r="B354" s="2" t="s">
        <v>91</v>
      </c>
      <c r="C354" s="2" t="s">
        <v>99</v>
      </c>
      <c r="D354" s="2">
        <v>2</v>
      </c>
      <c r="E354" s="2">
        <v>2023</v>
      </c>
      <c r="F354" s="2">
        <v>1</v>
      </c>
      <c r="G354" s="2" t="s">
        <v>129</v>
      </c>
      <c r="H354" s="2" t="s">
        <v>35</v>
      </c>
      <c r="I354" s="3">
        <v>11970114</v>
      </c>
      <c r="J354" s="2">
        <v>520999</v>
      </c>
      <c r="K354" s="2">
        <v>11449115</v>
      </c>
      <c r="L354" s="2">
        <v>7298520.5019999994</v>
      </c>
      <c r="M354" s="2">
        <v>4150594.4979999997</v>
      </c>
      <c r="N354" s="2">
        <v>2930775.645535476</v>
      </c>
      <c r="O354" s="2">
        <f t="shared" si="5"/>
        <v>25.598272403897383</v>
      </c>
      <c r="P354" s="2">
        <v>1064000</v>
      </c>
      <c r="Q354" s="2">
        <v>617615.6564000207</v>
      </c>
      <c r="R354" s="2">
        <v>579476.30098478042</v>
      </c>
      <c r="S354" s="2">
        <v>145231.2566691562</v>
      </c>
      <c r="T354" s="2">
        <v>123290.82595716213</v>
      </c>
      <c r="U354" s="2">
        <v>263471.14131874935</v>
      </c>
      <c r="V354" s="2">
        <v>137690.46420560739</v>
      </c>
      <c r="W354" s="2">
        <v>0</v>
      </c>
      <c r="X354" s="2">
        <v>1219818.8524645236</v>
      </c>
      <c r="Y354" s="2">
        <v>0</v>
      </c>
      <c r="Z354" s="2">
        <v>408568.7865548727</v>
      </c>
      <c r="AA354" s="2">
        <v>-408568.7865548727</v>
      </c>
      <c r="AB354" s="2">
        <v>0</v>
      </c>
      <c r="AC354" s="2">
        <v>69313.968583506052</v>
      </c>
      <c r="AD354" s="2">
        <v>-69313.968583506052</v>
      </c>
      <c r="AE354" s="2">
        <v>741936.09732614469</v>
      </c>
      <c r="AF354" s="2">
        <v>0</v>
      </c>
      <c r="AG354" s="2">
        <v>741936.09732614469</v>
      </c>
      <c r="AH354" s="2">
        <v>741936.09732614469</v>
      </c>
      <c r="AI354" s="2">
        <v>9500000</v>
      </c>
      <c r="AJ354" s="6">
        <v>95000</v>
      </c>
    </row>
    <row r="355" spans="1:36" hidden="1" x14ac:dyDescent="0.25">
      <c r="A355" s="5" t="s">
        <v>32</v>
      </c>
      <c r="B355" s="2" t="s">
        <v>57</v>
      </c>
      <c r="C355" s="2" t="s">
        <v>67</v>
      </c>
      <c r="D355" s="2">
        <v>2</v>
      </c>
      <c r="E355" s="2">
        <v>2022</v>
      </c>
      <c r="F355" s="2">
        <v>1</v>
      </c>
      <c r="G355" s="2" t="s">
        <v>129</v>
      </c>
      <c r="H355" s="2" t="s">
        <v>35</v>
      </c>
      <c r="I355" s="3">
        <v>11942106</v>
      </c>
      <c r="J355" s="2">
        <v>306460.00000000006</v>
      </c>
      <c r="K355" s="2">
        <v>11635646</v>
      </c>
      <c r="L355" s="2">
        <v>7599980.7620000001</v>
      </c>
      <c r="M355" s="2">
        <v>4035665.2380000004</v>
      </c>
      <c r="N355" s="2">
        <v>3238653.5474773315</v>
      </c>
      <c r="O355" s="2">
        <f t="shared" si="5"/>
        <v>27.833895492156874</v>
      </c>
      <c r="P355" s="2">
        <v>512271.56200000003</v>
      </c>
      <c r="Q355" s="2">
        <v>36542.396000000001</v>
      </c>
      <c r="R355" s="2">
        <v>1442298.2614773307</v>
      </c>
      <c r="S355" s="2">
        <v>131816.91600000003</v>
      </c>
      <c r="T355" s="2">
        <v>184993.446</v>
      </c>
      <c r="U355" s="2">
        <v>367907.47400000005</v>
      </c>
      <c r="V355" s="2">
        <v>562823.49200000009</v>
      </c>
      <c r="W355" s="2">
        <v>0</v>
      </c>
      <c r="X355" s="2">
        <v>797011.69052266877</v>
      </c>
      <c r="Y355" s="2">
        <v>221.29301219349338</v>
      </c>
      <c r="Z355" s="2">
        <v>263125.522</v>
      </c>
      <c r="AA355" s="2">
        <v>-262904.22898780659</v>
      </c>
      <c r="AB355" s="2">
        <v>990.00000000000011</v>
      </c>
      <c r="AC355" s="2">
        <v>990.00000000000011</v>
      </c>
      <c r="AD355" s="2">
        <v>0</v>
      </c>
      <c r="AE355" s="2">
        <v>534107.46153486217</v>
      </c>
      <c r="AF355" s="2">
        <v>0</v>
      </c>
      <c r="AG355" s="2">
        <v>534107.46153486217</v>
      </c>
      <c r="AH355" s="2">
        <v>534107.46153486217</v>
      </c>
      <c r="AI355" s="2">
        <v>12100000</v>
      </c>
      <c r="AJ355" s="6">
        <v>390906.95264611847</v>
      </c>
    </row>
    <row r="356" spans="1:36" hidden="1" x14ac:dyDescent="0.25">
      <c r="A356" s="5" t="s">
        <v>32</v>
      </c>
      <c r="B356" s="2" t="s">
        <v>57</v>
      </c>
      <c r="C356" s="2" t="s">
        <v>76</v>
      </c>
      <c r="D356" s="2">
        <v>3</v>
      </c>
      <c r="E356" s="2">
        <v>2022</v>
      </c>
      <c r="F356" s="2">
        <v>1</v>
      </c>
      <c r="G356" s="2" t="s">
        <v>129</v>
      </c>
      <c r="H356" s="2" t="s">
        <v>35</v>
      </c>
      <c r="I356" s="3">
        <v>11913950</v>
      </c>
      <c r="J356" s="2">
        <v>431600</v>
      </c>
      <c r="K356" s="2">
        <v>11482350</v>
      </c>
      <c r="L356" s="2">
        <v>6867216.6000000006</v>
      </c>
      <c r="M356" s="2">
        <v>4615133.4000000004</v>
      </c>
      <c r="N356" s="2">
        <v>2681042.3646766441</v>
      </c>
      <c r="O356" s="2">
        <f t="shared" si="5"/>
        <v>23.349247886335498</v>
      </c>
      <c r="P356" s="2">
        <v>611180.55000000005</v>
      </c>
      <c r="Q356" s="2">
        <v>368439.72500000003</v>
      </c>
      <c r="R356" s="2">
        <v>775938.81467664428</v>
      </c>
      <c r="S356" s="2">
        <v>161374.77500000002</v>
      </c>
      <c r="T356" s="2">
        <v>195958.84999999998</v>
      </c>
      <c r="U356" s="2">
        <v>518525.7</v>
      </c>
      <c r="V356" s="2">
        <v>49623.950000000004</v>
      </c>
      <c r="W356" s="2">
        <v>0</v>
      </c>
      <c r="X356" s="2">
        <v>1934091.0353233558</v>
      </c>
      <c r="Y356" s="2">
        <v>583.28446158172267</v>
      </c>
      <c r="Z356" s="2">
        <v>234978.25</v>
      </c>
      <c r="AA356" s="2">
        <v>-234394.9655384183</v>
      </c>
      <c r="AB356" s="2">
        <v>0</v>
      </c>
      <c r="AC356" s="2">
        <v>0</v>
      </c>
      <c r="AD356" s="2">
        <v>0</v>
      </c>
      <c r="AE356" s="2">
        <v>1699696.0697849374</v>
      </c>
      <c r="AF356" s="2">
        <v>0</v>
      </c>
      <c r="AG356" s="2">
        <v>1699696.0697849374</v>
      </c>
      <c r="AH356" s="2">
        <v>1699696.0697849374</v>
      </c>
      <c r="AI356" s="2">
        <v>8750000</v>
      </c>
      <c r="AJ356" s="6">
        <v>-689368.8529145536</v>
      </c>
    </row>
    <row r="357" spans="1:36" x14ac:dyDescent="0.25">
      <c r="A357" s="5" t="s">
        <v>36</v>
      </c>
      <c r="B357" s="2" t="s">
        <v>91</v>
      </c>
      <c r="C357" s="2" t="s">
        <v>103</v>
      </c>
      <c r="D357" s="2">
        <v>3</v>
      </c>
      <c r="E357" s="2">
        <v>2023</v>
      </c>
      <c r="F357" s="2">
        <v>1</v>
      </c>
      <c r="G357" s="2" t="s">
        <v>130</v>
      </c>
      <c r="H357" s="2" t="s">
        <v>35</v>
      </c>
      <c r="I357" s="3">
        <v>11712150</v>
      </c>
      <c r="J357" s="2">
        <v>2283695</v>
      </c>
      <c r="K357" s="2">
        <v>9428455</v>
      </c>
      <c r="L357" s="2">
        <v>7027290</v>
      </c>
      <c r="M357" s="2">
        <v>2401165</v>
      </c>
      <c r="N357" s="2">
        <v>3527776.8472007448</v>
      </c>
      <c r="O357" s="2">
        <f t="shared" si="5"/>
        <v>37.416277080399119</v>
      </c>
      <c r="P357" s="2">
        <v>1305999.675</v>
      </c>
      <c r="Q357" s="2">
        <v>45268.725000000006</v>
      </c>
      <c r="R357" s="2">
        <v>672190.78125</v>
      </c>
      <c r="S357" s="2">
        <v>1264201.1659507446</v>
      </c>
      <c r="T357" s="2">
        <v>0</v>
      </c>
      <c r="U357" s="2">
        <v>240116.5</v>
      </c>
      <c r="V357" s="2">
        <v>0</v>
      </c>
      <c r="W357" s="2">
        <v>0</v>
      </c>
      <c r="X357" s="2">
        <v>-1126611.8472007448</v>
      </c>
      <c r="Y357" s="2">
        <v>0</v>
      </c>
      <c r="Z357" s="2">
        <v>278271.2</v>
      </c>
      <c r="AA357" s="2">
        <v>-278271.2</v>
      </c>
      <c r="AB357" s="2">
        <v>0</v>
      </c>
      <c r="AC357" s="2">
        <v>0</v>
      </c>
      <c r="AD357" s="2">
        <v>0</v>
      </c>
      <c r="AE357" s="2">
        <v>-1404883.0472007445</v>
      </c>
      <c r="AF357" s="2">
        <v>0</v>
      </c>
      <c r="AG357" s="2">
        <v>-1404883.0472007445</v>
      </c>
      <c r="AH357" s="2">
        <v>-1404883.0472007445</v>
      </c>
      <c r="AI357" s="2">
        <v>8750000</v>
      </c>
      <c r="AJ357" s="6">
        <v>601250</v>
      </c>
    </row>
    <row r="358" spans="1:36" hidden="1" x14ac:dyDescent="0.25">
      <c r="A358" s="5" t="s">
        <v>41</v>
      </c>
      <c r="B358" s="2" t="s">
        <v>42</v>
      </c>
      <c r="C358" s="2" t="s">
        <v>43</v>
      </c>
      <c r="D358" s="2">
        <v>3</v>
      </c>
      <c r="E358" s="2">
        <v>2023</v>
      </c>
      <c r="F358" s="2">
        <v>1</v>
      </c>
      <c r="G358" s="2" t="s">
        <v>129</v>
      </c>
      <c r="H358" s="2" t="s">
        <v>35</v>
      </c>
      <c r="I358" s="3">
        <v>11700390</v>
      </c>
      <c r="J358" s="2">
        <v>583347.9</v>
      </c>
      <c r="K358" s="2">
        <v>11117042.1</v>
      </c>
      <c r="L358" s="2">
        <v>7322336.3100000005</v>
      </c>
      <c r="M358" s="2">
        <v>3794705.79</v>
      </c>
      <c r="N358" s="2">
        <v>3082713.2579307696</v>
      </c>
      <c r="O358" s="2">
        <f t="shared" si="5"/>
        <v>27.729617556551034</v>
      </c>
      <c r="P358" s="2">
        <v>330749.99999999994</v>
      </c>
      <c r="Q358" s="2">
        <v>146385.42855000001</v>
      </c>
      <c r="R358" s="2">
        <v>1002749.5254807692</v>
      </c>
      <c r="S358" s="2">
        <v>188599.53233999998</v>
      </c>
      <c r="T358" s="2">
        <v>682840.65330000001</v>
      </c>
      <c r="U358" s="2">
        <v>379470.57900000009</v>
      </c>
      <c r="V358" s="2">
        <v>351917.53925999999</v>
      </c>
      <c r="W358" s="2">
        <v>0</v>
      </c>
      <c r="X358" s="2">
        <v>711992.53206923069</v>
      </c>
      <c r="Y358" s="2">
        <v>250.68810000000002</v>
      </c>
      <c r="Z358" s="2">
        <v>308411.46982458269</v>
      </c>
      <c r="AA358" s="2">
        <v>-308160.78172458272</v>
      </c>
      <c r="AB358" s="2">
        <v>0</v>
      </c>
      <c r="AC358" s="2">
        <v>0</v>
      </c>
      <c r="AD358" s="2">
        <v>0</v>
      </c>
      <c r="AE358" s="2">
        <v>403831.75034464791</v>
      </c>
      <c r="AF358" s="2">
        <v>0</v>
      </c>
      <c r="AG358" s="2">
        <v>403831.75034464791</v>
      </c>
      <c r="AH358" s="2">
        <v>403831.75034464791</v>
      </c>
      <c r="AI358" s="2">
        <v>18000000</v>
      </c>
      <c r="AJ358" s="6">
        <v>4110967.7419354836</v>
      </c>
    </row>
    <row r="359" spans="1:36" hidden="1" x14ac:dyDescent="0.25">
      <c r="A359" s="5" t="s">
        <v>32</v>
      </c>
      <c r="B359" s="2" t="s">
        <v>57</v>
      </c>
      <c r="C359" s="2" t="s">
        <v>76</v>
      </c>
      <c r="D359" s="2">
        <v>3</v>
      </c>
      <c r="E359" s="2">
        <v>2023</v>
      </c>
      <c r="F359" s="2">
        <v>1</v>
      </c>
      <c r="G359" s="2" t="s">
        <v>129</v>
      </c>
      <c r="H359" s="2" t="s">
        <v>35</v>
      </c>
      <c r="I359" s="3">
        <v>11572827</v>
      </c>
      <c r="J359" s="2">
        <v>947401</v>
      </c>
      <c r="K359" s="2">
        <v>10625426</v>
      </c>
      <c r="L359" s="2">
        <v>6840024.0710000005</v>
      </c>
      <c r="M359" s="2">
        <v>3785401.9289999995</v>
      </c>
      <c r="N359" s="2">
        <v>3333163.1689999998</v>
      </c>
      <c r="O359" s="2">
        <f t="shared" si="5"/>
        <v>31.369689732910473</v>
      </c>
      <c r="P359" s="2">
        <v>780093.5909999999</v>
      </c>
      <c r="Q359" s="2">
        <v>611160.90600000008</v>
      </c>
      <c r="R359" s="2">
        <v>1038212.9920000001</v>
      </c>
      <c r="S359" s="2">
        <v>223505.87099999998</v>
      </c>
      <c r="T359" s="2">
        <v>75742.2</v>
      </c>
      <c r="U359" s="2">
        <v>216616.86300000001</v>
      </c>
      <c r="V359" s="2">
        <v>387830.74599999998</v>
      </c>
      <c r="W359" s="2">
        <v>0</v>
      </c>
      <c r="X359" s="2">
        <v>452238.75999999995</v>
      </c>
      <c r="Y359" s="2">
        <v>238.45532441186202</v>
      </c>
      <c r="Z359" s="2">
        <v>250879.05800000002</v>
      </c>
      <c r="AA359" s="2">
        <v>-250640.60267558813</v>
      </c>
      <c r="AB359" s="2">
        <v>0</v>
      </c>
      <c r="AC359" s="2">
        <v>0</v>
      </c>
      <c r="AD359" s="2">
        <v>0</v>
      </c>
      <c r="AE359" s="2">
        <v>201598.15732441188</v>
      </c>
      <c r="AF359" s="2">
        <v>0</v>
      </c>
      <c r="AG359" s="2">
        <v>201598.15732441188</v>
      </c>
      <c r="AH359" s="2">
        <v>201598.15732441188</v>
      </c>
      <c r="AI359" s="2">
        <v>12760000</v>
      </c>
      <c r="AJ359" s="6">
        <v>0</v>
      </c>
    </row>
    <row r="360" spans="1:36" hidden="1" x14ac:dyDescent="0.25">
      <c r="A360" s="5" t="s">
        <v>32</v>
      </c>
      <c r="B360" s="2" t="s">
        <v>57</v>
      </c>
      <c r="C360" s="2" t="s">
        <v>70</v>
      </c>
      <c r="D360" s="2">
        <v>2</v>
      </c>
      <c r="E360" s="2">
        <v>2023</v>
      </c>
      <c r="F360" s="2">
        <v>1</v>
      </c>
      <c r="G360" s="2" t="s">
        <v>129</v>
      </c>
      <c r="H360" s="2" t="s">
        <v>35</v>
      </c>
      <c r="I360" s="3">
        <v>11434098</v>
      </c>
      <c r="J360" s="2">
        <v>547534</v>
      </c>
      <c r="K360" s="2">
        <v>10886564</v>
      </c>
      <c r="L360" s="2">
        <v>7339602.8680000007</v>
      </c>
      <c r="M360" s="2">
        <v>3546961.1319999998</v>
      </c>
      <c r="N360" s="2">
        <v>4754794.9800000004</v>
      </c>
      <c r="O360" s="2">
        <f t="shared" si="5"/>
        <v>43.675809741255371</v>
      </c>
      <c r="P360" s="2">
        <v>893529</v>
      </c>
      <c r="Q360" s="2">
        <v>655485.79200000013</v>
      </c>
      <c r="R360" s="2">
        <v>1536824.952</v>
      </c>
      <c r="S360" s="2">
        <v>88628.565999999992</v>
      </c>
      <c r="T360" s="2">
        <v>598474.86400000006</v>
      </c>
      <c r="U360" s="2">
        <v>229729.00599999999</v>
      </c>
      <c r="V360" s="2">
        <v>752122.8</v>
      </c>
      <c r="W360" s="2">
        <v>0</v>
      </c>
      <c r="X360" s="2">
        <v>-1207833.848</v>
      </c>
      <c r="Y360" s="2">
        <v>238.62510700719042</v>
      </c>
      <c r="Z360" s="2">
        <v>444615.73</v>
      </c>
      <c r="AA360" s="2">
        <v>-444377.10489299271</v>
      </c>
      <c r="AB360" s="2">
        <v>16900</v>
      </c>
      <c r="AC360" s="2">
        <v>16900</v>
      </c>
      <c r="AD360" s="2">
        <v>0</v>
      </c>
      <c r="AE360" s="2">
        <v>-1652210.9528929929</v>
      </c>
      <c r="AF360" s="2">
        <v>0</v>
      </c>
      <c r="AG360" s="2">
        <v>-1652210.9528929929</v>
      </c>
      <c r="AH360" s="2">
        <v>-1652210.9528929929</v>
      </c>
      <c r="AI360" s="2">
        <v>14560000</v>
      </c>
      <c r="AJ360" s="6">
        <v>0</v>
      </c>
    </row>
    <row r="361" spans="1:36" hidden="1" x14ac:dyDescent="0.25">
      <c r="A361" s="5" t="s">
        <v>41</v>
      </c>
      <c r="B361" s="2" t="s">
        <v>42</v>
      </c>
      <c r="C361" s="2" t="s">
        <v>43</v>
      </c>
      <c r="D361" s="2">
        <v>2</v>
      </c>
      <c r="E361" s="2">
        <v>2022</v>
      </c>
      <c r="F361" s="2">
        <v>1</v>
      </c>
      <c r="G361" s="2" t="s">
        <v>129</v>
      </c>
      <c r="H361" s="2" t="s">
        <v>35</v>
      </c>
      <c r="I361" s="3">
        <v>11197593</v>
      </c>
      <c r="J361" s="2">
        <v>41591</v>
      </c>
      <c r="K361" s="2">
        <v>11156002</v>
      </c>
      <c r="L361" s="2">
        <v>7472022.8019999992</v>
      </c>
      <c r="M361" s="2">
        <v>3683979.1980000003</v>
      </c>
      <c r="N361" s="2">
        <v>2132755.5599211603</v>
      </c>
      <c r="O361" s="2">
        <f t="shared" si="5"/>
        <v>19.117561649067117</v>
      </c>
      <c r="P361" s="2">
        <v>229025.99999999994</v>
      </c>
      <c r="Q361" s="2">
        <v>192139.823852</v>
      </c>
      <c r="R361" s="2">
        <v>771981.59114182682</v>
      </c>
      <c r="S361" s="2">
        <v>121581.82808333333</v>
      </c>
      <c r="T361" s="2">
        <v>158702.72196</v>
      </c>
      <c r="U361" s="2">
        <v>368397.91979999992</v>
      </c>
      <c r="V361" s="2">
        <v>290925.67508399999</v>
      </c>
      <c r="W361" s="2">
        <v>0</v>
      </c>
      <c r="X361" s="2">
        <v>1551223.63807884</v>
      </c>
      <c r="Y361" s="2">
        <v>0</v>
      </c>
      <c r="Z361" s="2">
        <v>234955.1286</v>
      </c>
      <c r="AA361" s="2">
        <v>-234955.1286</v>
      </c>
      <c r="AB361" s="2">
        <v>0</v>
      </c>
      <c r="AC361" s="2">
        <v>0</v>
      </c>
      <c r="AD361" s="2">
        <v>0</v>
      </c>
      <c r="AE361" s="2">
        <v>1316268.5094788396</v>
      </c>
      <c r="AF361" s="2">
        <v>0</v>
      </c>
      <c r="AG361" s="2">
        <v>1316268.5094788396</v>
      </c>
      <c r="AH361" s="2">
        <v>1316268.5094788396</v>
      </c>
      <c r="AI361" s="2">
        <v>11115000</v>
      </c>
      <c r="AJ361" s="6">
        <v>1185810.8105303571</v>
      </c>
    </row>
    <row r="362" spans="1:36" x14ac:dyDescent="0.25">
      <c r="A362" s="5" t="s">
        <v>36</v>
      </c>
      <c r="B362" s="2" t="s">
        <v>91</v>
      </c>
      <c r="C362" s="2" t="s">
        <v>110</v>
      </c>
      <c r="D362" s="2">
        <v>2</v>
      </c>
      <c r="E362" s="2">
        <v>2022</v>
      </c>
      <c r="F362" s="2">
        <v>1</v>
      </c>
      <c r="G362" s="2" t="s">
        <v>129</v>
      </c>
      <c r="H362" s="2" t="s">
        <v>35</v>
      </c>
      <c r="I362" s="3">
        <v>10992786</v>
      </c>
      <c r="J362" s="2">
        <v>124104.75</v>
      </c>
      <c r="K362" s="2">
        <v>10868681.25</v>
      </c>
      <c r="L362" s="2">
        <v>6100749.584999999</v>
      </c>
      <c r="M362" s="2">
        <v>4767931.665</v>
      </c>
      <c r="N362" s="2">
        <v>3316874.7248784662</v>
      </c>
      <c r="O362" s="2">
        <f t="shared" si="5"/>
        <v>30.5177293232191</v>
      </c>
      <c r="P362" s="2">
        <v>576975</v>
      </c>
      <c r="Q362" s="2">
        <v>479177.66054012731</v>
      </c>
      <c r="R362" s="2">
        <v>1148363.4345255138</v>
      </c>
      <c r="S362" s="2">
        <v>190350.57255205134</v>
      </c>
      <c r="T362" s="2">
        <v>80337.358993739515</v>
      </c>
      <c r="U362" s="2">
        <v>337038.79535208491</v>
      </c>
      <c r="V362" s="2">
        <v>504631.90291494946</v>
      </c>
      <c r="W362" s="2">
        <v>0</v>
      </c>
      <c r="X362" s="2">
        <v>1451056.9401215343</v>
      </c>
      <c r="Y362" s="2">
        <v>0</v>
      </c>
      <c r="Z362" s="2">
        <v>128728.06727527357</v>
      </c>
      <c r="AA362" s="2">
        <v>-128728.06727527357</v>
      </c>
      <c r="AB362" s="2">
        <v>0</v>
      </c>
      <c r="AC362" s="2">
        <v>101233.17735333028</v>
      </c>
      <c r="AD362" s="2">
        <v>-101233.17735333028</v>
      </c>
      <c r="AE362" s="2">
        <v>1221095.6954929305</v>
      </c>
      <c r="AF362" s="2">
        <v>0</v>
      </c>
      <c r="AG362" s="2">
        <v>1221095.6954929305</v>
      </c>
      <c r="AH362" s="2">
        <v>1221095.6954929305</v>
      </c>
      <c r="AI362" s="2">
        <v>10500000</v>
      </c>
      <c r="AJ362" s="6">
        <v>315000</v>
      </c>
    </row>
    <row r="363" spans="1:36" x14ac:dyDescent="0.25">
      <c r="A363" s="5" t="s">
        <v>36</v>
      </c>
      <c r="B363" s="2" t="s">
        <v>91</v>
      </c>
      <c r="C363" s="2" t="s">
        <v>93</v>
      </c>
      <c r="D363" s="2">
        <v>1</v>
      </c>
      <c r="E363" s="2">
        <v>2022</v>
      </c>
      <c r="F363" s="2">
        <v>1</v>
      </c>
      <c r="G363" s="2" t="s">
        <v>129</v>
      </c>
      <c r="H363" s="2" t="s">
        <v>35</v>
      </c>
      <c r="I363" s="3">
        <v>10673064</v>
      </c>
      <c r="J363" s="2">
        <v>258504</v>
      </c>
      <c r="K363" s="2">
        <v>10414560</v>
      </c>
      <c r="L363" s="2">
        <v>7269290.5439999998</v>
      </c>
      <c r="M363" s="2">
        <v>3145269.4559999998</v>
      </c>
      <c r="N363" s="2">
        <v>2267652.3119889861</v>
      </c>
      <c r="O363" s="2">
        <f t="shared" si="5"/>
        <v>21.773865741701869</v>
      </c>
      <c r="P363" s="2">
        <v>516172.79999999999</v>
      </c>
      <c r="Q363" s="2">
        <v>139660.25996315034</v>
      </c>
      <c r="R363" s="2">
        <v>688586.72434677265</v>
      </c>
      <c r="S363" s="2">
        <v>350332.7410205995</v>
      </c>
      <c r="T363" s="2">
        <v>127297.81182301577</v>
      </c>
      <c r="U363" s="2">
        <v>285238.92995605059</v>
      </c>
      <c r="V363" s="2">
        <v>160363.04487939755</v>
      </c>
      <c r="W363" s="2">
        <v>0</v>
      </c>
      <c r="X363" s="2">
        <v>877617.14401101344</v>
      </c>
      <c r="Y363" s="2">
        <v>0</v>
      </c>
      <c r="Z363" s="2">
        <v>285860.61796915508</v>
      </c>
      <c r="AA363" s="2">
        <v>-285860.61796915508</v>
      </c>
      <c r="AB363" s="2">
        <v>0</v>
      </c>
      <c r="AC363" s="2">
        <v>58026.547807734154</v>
      </c>
      <c r="AD363" s="2">
        <v>-58026.547807734154</v>
      </c>
      <c r="AE363" s="2">
        <v>533729.97823412425</v>
      </c>
      <c r="AF363" s="2">
        <v>0</v>
      </c>
      <c r="AG363" s="2">
        <v>533729.97823412425</v>
      </c>
      <c r="AH363" s="2">
        <v>533729.97823412425</v>
      </c>
      <c r="AI363" s="2">
        <v>11760000</v>
      </c>
      <c r="AJ363" s="6">
        <v>1908482.8184473629</v>
      </c>
    </row>
    <row r="364" spans="1:36" hidden="1" x14ac:dyDescent="0.25">
      <c r="A364" s="5" t="s">
        <v>32</v>
      </c>
      <c r="B364" s="2" t="s">
        <v>57</v>
      </c>
      <c r="C364" s="2" t="s">
        <v>78</v>
      </c>
      <c r="D364" s="2">
        <v>2</v>
      </c>
      <c r="E364" s="2">
        <v>2023</v>
      </c>
      <c r="F364" s="2">
        <v>1</v>
      </c>
      <c r="G364" s="2" t="s">
        <v>129</v>
      </c>
      <c r="H364" s="2" t="s">
        <v>35</v>
      </c>
      <c r="I364" s="3">
        <v>10585014</v>
      </c>
      <c r="J364" s="2">
        <v>561089.95000000007</v>
      </c>
      <c r="K364" s="2">
        <v>10023924.050000001</v>
      </c>
      <c r="L364" s="2">
        <v>6700897.7699999996</v>
      </c>
      <c r="M364" s="2">
        <v>3323026.2800000003</v>
      </c>
      <c r="N364" s="2">
        <v>2453657.5109999999</v>
      </c>
      <c r="O364" s="2">
        <f t="shared" si="5"/>
        <v>24.478013787424892</v>
      </c>
      <c r="P364" s="2">
        <v>718742.92499999993</v>
      </c>
      <c r="Q364" s="2">
        <v>244698.41599999997</v>
      </c>
      <c r="R364" s="2">
        <v>749736.94099999988</v>
      </c>
      <c r="S364" s="2">
        <v>76587.232999999993</v>
      </c>
      <c r="T364" s="2">
        <v>147719.64199999999</v>
      </c>
      <c r="U364" s="2">
        <v>232101.90999999997</v>
      </c>
      <c r="V364" s="2">
        <v>284070.44400000002</v>
      </c>
      <c r="W364" s="2">
        <v>0</v>
      </c>
      <c r="X364" s="2">
        <v>869368.76899999985</v>
      </c>
      <c r="Y364" s="2">
        <v>223.56022248044604</v>
      </c>
      <c r="Z364" s="2">
        <v>231082.902</v>
      </c>
      <c r="AA364" s="2">
        <v>-230859.34177751956</v>
      </c>
      <c r="AB364" s="2">
        <v>0</v>
      </c>
      <c r="AC364" s="2">
        <v>0</v>
      </c>
      <c r="AD364" s="2">
        <v>0</v>
      </c>
      <c r="AE364" s="2">
        <v>638509.42722248042</v>
      </c>
      <c r="AF364" s="2">
        <v>0</v>
      </c>
      <c r="AG364" s="2">
        <v>638509.42722248042</v>
      </c>
      <c r="AH364" s="2">
        <v>638509.42722248042</v>
      </c>
      <c r="AI364" s="2">
        <v>8550000</v>
      </c>
      <c r="AJ364" s="6">
        <v>0</v>
      </c>
    </row>
    <row r="365" spans="1:36" x14ac:dyDescent="0.25">
      <c r="A365" s="5" t="s">
        <v>36</v>
      </c>
      <c r="B365" s="2" t="s">
        <v>91</v>
      </c>
      <c r="C365" s="2" t="s">
        <v>117</v>
      </c>
      <c r="D365" s="2">
        <v>3</v>
      </c>
      <c r="E365" s="2">
        <v>2023</v>
      </c>
      <c r="F365" s="2">
        <v>1</v>
      </c>
      <c r="G365" s="2" t="s">
        <v>130</v>
      </c>
      <c r="H365" s="2" t="s">
        <v>37</v>
      </c>
      <c r="I365" s="3">
        <v>10552366</v>
      </c>
      <c r="J365" s="2">
        <v>1477652</v>
      </c>
      <c r="K365" s="2">
        <v>9074714.0000000019</v>
      </c>
      <c r="L365" s="2">
        <v>4183951.9780477388</v>
      </c>
      <c r="M365" s="2">
        <v>4890762.0219522621</v>
      </c>
      <c r="N365" s="2">
        <v>4032789.6025878694</v>
      </c>
      <c r="O365" s="2">
        <f t="shared" si="5"/>
        <v>44.439853449793219</v>
      </c>
      <c r="P365" s="2">
        <v>255174.03568800003</v>
      </c>
      <c r="Q365" s="2">
        <v>652190.00000000012</v>
      </c>
      <c r="R365" s="2">
        <v>1924498.9605769236</v>
      </c>
      <c r="S365" s="2">
        <v>583007.4033229457</v>
      </c>
      <c r="T365" s="2">
        <v>0</v>
      </c>
      <c r="U365" s="2">
        <v>525156.20299999998</v>
      </c>
      <c r="V365" s="2">
        <v>92763</v>
      </c>
      <c r="W365" s="2">
        <v>0</v>
      </c>
      <c r="X365" s="2">
        <v>857972.41936439299</v>
      </c>
      <c r="Y365" s="2">
        <v>891307.65678031254</v>
      </c>
      <c r="Z365" s="2">
        <v>1127753.899350222</v>
      </c>
      <c r="AA365" s="2">
        <v>-236446.24256990949</v>
      </c>
      <c r="AB365" s="2">
        <v>4610938.9689008929</v>
      </c>
      <c r="AC365" s="2">
        <v>0</v>
      </c>
      <c r="AD365" s="2">
        <v>4610938.9689008929</v>
      </c>
      <c r="AE365" s="2">
        <v>5232465.1456953771</v>
      </c>
      <c r="AF365" s="2">
        <v>0</v>
      </c>
      <c r="AG365" s="2">
        <v>5232465.1456953771</v>
      </c>
      <c r="AH365" s="2">
        <v>3477968.4016953763</v>
      </c>
      <c r="AI365" s="2">
        <v>9900000.0000000019</v>
      </c>
      <c r="AJ365" s="6">
        <v>2750000</v>
      </c>
    </row>
    <row r="366" spans="1:36" hidden="1" x14ac:dyDescent="0.25">
      <c r="A366" s="5" t="s">
        <v>41</v>
      </c>
      <c r="B366" s="2" t="s">
        <v>42</v>
      </c>
      <c r="C366" s="2" t="s">
        <v>43</v>
      </c>
      <c r="D366" s="2">
        <v>2</v>
      </c>
      <c r="E366" s="2">
        <v>2023</v>
      </c>
      <c r="F366" s="2">
        <v>1</v>
      </c>
      <c r="G366" s="2" t="s">
        <v>129</v>
      </c>
      <c r="H366" s="2" t="s">
        <v>35</v>
      </c>
      <c r="I366" s="3">
        <v>10458045</v>
      </c>
      <c r="J366" s="2">
        <v>427427.13</v>
      </c>
      <c r="K366" s="2">
        <v>10030617.870000001</v>
      </c>
      <c r="L366" s="2">
        <v>6799040.7939999998</v>
      </c>
      <c r="M366" s="2">
        <v>3231577.0760000004</v>
      </c>
      <c r="N366" s="2">
        <v>1571197.6283851876</v>
      </c>
      <c r="O366" s="2">
        <f t="shared" si="5"/>
        <v>15.664016402064245</v>
      </c>
      <c r="P366" s="2">
        <v>143324.99999999997</v>
      </c>
      <c r="Q366" s="2">
        <v>90460.685705000011</v>
      </c>
      <c r="R366" s="2">
        <v>507230.88511718757</v>
      </c>
      <c r="S366" s="2">
        <v>111868.273998</v>
      </c>
      <c r="T366" s="2">
        <v>220121.30478000003</v>
      </c>
      <c r="U366" s="2">
        <v>323157.70760000008</v>
      </c>
      <c r="V366" s="2">
        <v>175033.77118499996</v>
      </c>
      <c r="W366" s="2">
        <v>0</v>
      </c>
      <c r="X366" s="2">
        <v>1660379.4476148125</v>
      </c>
      <c r="Y366" s="2">
        <v>257.12842999999998</v>
      </c>
      <c r="Z366" s="2">
        <v>157608.98175601775</v>
      </c>
      <c r="AA366" s="2">
        <v>-157351.85332601776</v>
      </c>
      <c r="AB366" s="2">
        <v>0</v>
      </c>
      <c r="AC366" s="2">
        <v>0</v>
      </c>
      <c r="AD366" s="2">
        <v>0</v>
      </c>
      <c r="AE366" s="2">
        <v>1503027.5942887948</v>
      </c>
      <c r="AF366" s="2">
        <v>0</v>
      </c>
      <c r="AG366" s="2">
        <v>1503027.5942887948</v>
      </c>
      <c r="AH366" s="2">
        <v>1503027.5942887948</v>
      </c>
      <c r="AI366" s="2">
        <v>9360000</v>
      </c>
      <c r="AJ366" s="6">
        <v>1187612.9032258065</v>
      </c>
    </row>
    <row r="367" spans="1:36" x14ac:dyDescent="0.25">
      <c r="A367" s="5" t="s">
        <v>36</v>
      </c>
      <c r="B367" s="2" t="s">
        <v>91</v>
      </c>
      <c r="C367" s="2" t="s">
        <v>94</v>
      </c>
      <c r="D367" s="2">
        <v>2</v>
      </c>
      <c r="E367" s="2">
        <v>2022</v>
      </c>
      <c r="F367" s="2">
        <v>1</v>
      </c>
      <c r="G367" s="2" t="s">
        <v>130</v>
      </c>
      <c r="H367" s="2" t="s">
        <v>35</v>
      </c>
      <c r="I367" s="3">
        <v>10440480</v>
      </c>
      <c r="J367" s="2">
        <v>634992</v>
      </c>
      <c r="K367" s="2">
        <v>9805488</v>
      </c>
      <c r="L367" s="2">
        <v>6906528</v>
      </c>
      <c r="M367" s="2">
        <v>2898960</v>
      </c>
      <c r="N367" s="2">
        <v>664244.78801928123</v>
      </c>
      <c r="O367" s="2">
        <f t="shared" si="5"/>
        <v>6.7742144809037672</v>
      </c>
      <c r="P367" s="2">
        <v>96566.722559999995</v>
      </c>
      <c r="Q367" s="2">
        <v>3546.2159999999999</v>
      </c>
      <c r="R367" s="2">
        <v>148536.15024012307</v>
      </c>
      <c r="S367" s="2">
        <v>116587.33121915811</v>
      </c>
      <c r="T367" s="2">
        <v>0</v>
      </c>
      <c r="U367" s="2">
        <v>289896</v>
      </c>
      <c r="V367" s="2">
        <v>9112.3679999999986</v>
      </c>
      <c r="W367" s="2">
        <v>0</v>
      </c>
      <c r="X367" s="2">
        <v>2234715.2119807187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2234715.2119807187</v>
      </c>
      <c r="AF367" s="2">
        <v>0</v>
      </c>
      <c r="AG367" s="2">
        <v>2234715.2119807187</v>
      </c>
      <c r="AH367" s="2">
        <v>2234715.2119807187</v>
      </c>
      <c r="AI367" s="2">
        <v>960000</v>
      </c>
      <c r="AJ367" s="6">
        <v>217599.99999999997</v>
      </c>
    </row>
    <row r="368" spans="1:36" hidden="1" x14ac:dyDescent="0.25">
      <c r="A368" s="5" t="s">
        <v>41</v>
      </c>
      <c r="B368" s="2" t="s">
        <v>42</v>
      </c>
      <c r="C368" s="2" t="s">
        <v>47</v>
      </c>
      <c r="D368" s="2">
        <v>1</v>
      </c>
      <c r="E368" s="2">
        <v>2023</v>
      </c>
      <c r="F368" s="2">
        <v>1</v>
      </c>
      <c r="G368" s="2" t="s">
        <v>129</v>
      </c>
      <c r="H368" s="2" t="s">
        <v>35</v>
      </c>
      <c r="I368" s="3">
        <v>10410180</v>
      </c>
      <c r="J368" s="2">
        <v>868375.5</v>
      </c>
      <c r="K368" s="2">
        <v>9541804.5</v>
      </c>
      <c r="L368" s="2">
        <v>5876939.9100000001</v>
      </c>
      <c r="M368" s="2">
        <v>3664864.59</v>
      </c>
      <c r="N368" s="2">
        <v>2615469.3282900006</v>
      </c>
      <c r="O368" s="2">
        <f t="shared" si="5"/>
        <v>27.410636303541963</v>
      </c>
      <c r="P368" s="2">
        <v>624207.87</v>
      </c>
      <c r="Q368" s="2">
        <v>37298.501790000002</v>
      </c>
      <c r="R368" s="2">
        <v>955636.65000000014</v>
      </c>
      <c r="S368" s="2">
        <v>133246.41</v>
      </c>
      <c r="T368" s="2">
        <v>217008.92550000004</v>
      </c>
      <c r="U368" s="2">
        <v>366486.45900000003</v>
      </c>
      <c r="V368" s="2">
        <v>281584.51200000005</v>
      </c>
      <c r="W368" s="2">
        <v>0</v>
      </c>
      <c r="X368" s="2">
        <v>1049395.2617099995</v>
      </c>
      <c r="Y368" s="2">
        <v>218.76120000000003</v>
      </c>
      <c r="Z368" s="2">
        <v>235923.55214959508</v>
      </c>
      <c r="AA368" s="2">
        <v>-235704.79094959507</v>
      </c>
      <c r="AB368" s="2">
        <v>0</v>
      </c>
      <c r="AC368" s="2">
        <v>0</v>
      </c>
      <c r="AD368" s="2">
        <v>0</v>
      </c>
      <c r="AE368" s="2">
        <v>813690.47076040437</v>
      </c>
      <c r="AF368" s="2">
        <v>0</v>
      </c>
      <c r="AG368" s="2">
        <v>813690.47076040437</v>
      </c>
      <c r="AH368" s="2">
        <v>813690.47076040437</v>
      </c>
      <c r="AI368" s="2">
        <v>11400000</v>
      </c>
      <c r="AJ368" s="6">
        <v>1151287.1287128713</v>
      </c>
    </row>
    <row r="369" spans="1:36" hidden="1" x14ac:dyDescent="0.25">
      <c r="A369" s="5" t="s">
        <v>32</v>
      </c>
      <c r="B369" s="2" t="s">
        <v>89</v>
      </c>
      <c r="C369" s="2" t="s">
        <v>90</v>
      </c>
      <c r="D369" s="2">
        <v>2</v>
      </c>
      <c r="E369" s="2">
        <v>2023</v>
      </c>
      <c r="F369" s="2">
        <v>1</v>
      </c>
      <c r="G369" s="2" t="s">
        <v>129</v>
      </c>
      <c r="H369" s="2" t="s">
        <v>35</v>
      </c>
      <c r="I369" s="3">
        <v>10394618.572000001</v>
      </c>
      <c r="J369" s="2">
        <v>512135.57200000004</v>
      </c>
      <c r="K369" s="2">
        <v>9882483</v>
      </c>
      <c r="L369" s="2">
        <v>6334089.3589999992</v>
      </c>
      <c r="M369" s="2">
        <v>3548393.6409999998</v>
      </c>
      <c r="N369" s="2">
        <v>2898473.3440000005</v>
      </c>
      <c r="O369" s="2">
        <f t="shared" si="5"/>
        <v>29.329403794572684</v>
      </c>
      <c r="P369" s="2">
        <v>489663.78499999997</v>
      </c>
      <c r="Q369" s="2">
        <v>194946.41399999999</v>
      </c>
      <c r="R369" s="2">
        <v>797497.38900000008</v>
      </c>
      <c r="S369" s="2">
        <v>71186.127999999997</v>
      </c>
      <c r="T369" s="2">
        <v>452087.06399999995</v>
      </c>
      <c r="U369" s="2">
        <v>286033.8</v>
      </c>
      <c r="V369" s="2">
        <v>607058.76399999997</v>
      </c>
      <c r="W369" s="2">
        <v>0</v>
      </c>
      <c r="X369" s="2">
        <v>649920.29700000002</v>
      </c>
      <c r="Y369" s="2">
        <v>1880.8789999999999</v>
      </c>
      <c r="Z369" s="2">
        <v>430992.08100000001</v>
      </c>
      <c r="AA369" s="2">
        <v>-429111.20200000005</v>
      </c>
      <c r="AB369" s="2">
        <v>25870</v>
      </c>
      <c r="AC369" s="2">
        <v>25870</v>
      </c>
      <c r="AD369" s="2">
        <v>0</v>
      </c>
      <c r="AE369" s="2">
        <v>220809.09500000003</v>
      </c>
      <c r="AF369" s="2">
        <v>0</v>
      </c>
      <c r="AG369" s="2">
        <v>220809.09500000003</v>
      </c>
      <c r="AH369" s="2">
        <v>220809.09500000003</v>
      </c>
      <c r="AI369" s="2">
        <v>10400000</v>
      </c>
      <c r="AJ369" s="6">
        <v>0</v>
      </c>
    </row>
    <row r="370" spans="1:36" hidden="1" x14ac:dyDescent="0.25">
      <c r="A370" s="5" t="s">
        <v>32</v>
      </c>
      <c r="B370" s="2" t="s">
        <v>57</v>
      </c>
      <c r="C370" s="2" t="s">
        <v>61</v>
      </c>
      <c r="D370" s="2">
        <v>1</v>
      </c>
      <c r="E370" s="2">
        <v>2022</v>
      </c>
      <c r="F370" s="2">
        <v>1</v>
      </c>
      <c r="G370" s="2" t="s">
        <v>129</v>
      </c>
      <c r="H370" s="2" t="s">
        <v>35</v>
      </c>
      <c r="I370" s="3">
        <v>10369497</v>
      </c>
      <c r="J370" s="2">
        <v>264590.2</v>
      </c>
      <c r="K370" s="2">
        <v>10104906.800000001</v>
      </c>
      <c r="L370" s="2">
        <v>6761484.5781895993</v>
      </c>
      <c r="M370" s="2">
        <v>3343422.2218104005</v>
      </c>
      <c r="N370" s="2">
        <v>7861754.3906395901</v>
      </c>
      <c r="O370" s="2">
        <f t="shared" si="5"/>
        <v>77.801354789730368</v>
      </c>
      <c r="P370" s="2">
        <v>2963594.9959999998</v>
      </c>
      <c r="Q370" s="2">
        <v>1101382.9939999999</v>
      </c>
      <c r="R370" s="2">
        <v>1917438.1786395907</v>
      </c>
      <c r="S370" s="2">
        <v>157643.95000000001</v>
      </c>
      <c r="T370" s="2">
        <v>278152.17200000002</v>
      </c>
      <c r="U370" s="2">
        <v>354464.28500000003</v>
      </c>
      <c r="V370" s="2">
        <v>1089077.8149999999</v>
      </c>
      <c r="W370" s="2">
        <v>0</v>
      </c>
      <c r="X370" s="2">
        <v>-4518332.1688291905</v>
      </c>
      <c r="Y370" s="2">
        <v>293.26881377873315</v>
      </c>
      <c r="Z370" s="2">
        <v>778008.58</v>
      </c>
      <c r="AA370" s="2">
        <v>-777715.3111862212</v>
      </c>
      <c r="AB370" s="2">
        <v>22040</v>
      </c>
      <c r="AC370" s="2">
        <v>22040</v>
      </c>
      <c r="AD370" s="2">
        <v>0</v>
      </c>
      <c r="AE370" s="2">
        <v>-5296047.480015411</v>
      </c>
      <c r="AF370" s="2">
        <v>0</v>
      </c>
      <c r="AG370" s="2">
        <v>-5296047.480015411</v>
      </c>
      <c r="AH370" s="2">
        <v>-5296047.480015411</v>
      </c>
      <c r="AI370" s="2">
        <v>20900000</v>
      </c>
      <c r="AJ370" s="6">
        <v>-2862897.523</v>
      </c>
    </row>
    <row r="371" spans="1:36" x14ac:dyDescent="0.25">
      <c r="A371" s="5" t="s">
        <v>36</v>
      </c>
      <c r="B371" s="2" t="s">
        <v>91</v>
      </c>
      <c r="C371" s="2" t="s">
        <v>95</v>
      </c>
      <c r="D371" s="2">
        <v>3</v>
      </c>
      <c r="E371" s="2">
        <v>2023</v>
      </c>
      <c r="F371" s="2">
        <v>1</v>
      </c>
      <c r="G371" s="2" t="s">
        <v>129</v>
      </c>
      <c r="H371" s="2" t="s">
        <v>35</v>
      </c>
      <c r="I371" s="3">
        <v>10284530</v>
      </c>
      <c r="J371" s="2">
        <v>412387</v>
      </c>
      <c r="K371" s="2">
        <v>9872143</v>
      </c>
      <c r="L371" s="2">
        <v>7401560.1699999999</v>
      </c>
      <c r="M371" s="2">
        <v>2470582.83</v>
      </c>
      <c r="N371" s="2">
        <v>2495850.1196914688</v>
      </c>
      <c r="O371" s="2">
        <f t="shared" si="5"/>
        <v>25.28174601696378</v>
      </c>
      <c r="P371" s="2">
        <v>748328</v>
      </c>
      <c r="Q371" s="2">
        <v>290803.75261558307</v>
      </c>
      <c r="R371" s="2">
        <v>565748.72681558819</v>
      </c>
      <c r="S371" s="2">
        <v>166686.9633082884</v>
      </c>
      <c r="T371" s="2">
        <v>311147.92365592334</v>
      </c>
      <c r="U371" s="2">
        <v>262235.36994412867</v>
      </c>
      <c r="V371" s="2">
        <v>150899.38335195725</v>
      </c>
      <c r="W371" s="2">
        <v>0</v>
      </c>
      <c r="X371" s="2">
        <v>-25267.289691469072</v>
      </c>
      <c r="Y371" s="2">
        <v>0</v>
      </c>
      <c r="Z371" s="2">
        <v>644348.03713592305</v>
      </c>
      <c r="AA371" s="2">
        <v>-644348.03713592305</v>
      </c>
      <c r="AB371" s="2">
        <v>0</v>
      </c>
      <c r="AC371" s="2">
        <v>93549.943469939637</v>
      </c>
      <c r="AD371" s="2">
        <v>-93549.943469939637</v>
      </c>
      <c r="AE371" s="2">
        <v>-763165.27029733185</v>
      </c>
      <c r="AF371" s="2">
        <v>0</v>
      </c>
      <c r="AG371" s="2">
        <v>-763165.27029733185</v>
      </c>
      <c r="AH371" s="2">
        <v>-763165.27029733185</v>
      </c>
      <c r="AI371" s="2">
        <v>20000000</v>
      </c>
      <c r="AJ371" s="6">
        <v>0</v>
      </c>
    </row>
    <row r="372" spans="1:36" hidden="1" x14ac:dyDescent="0.25">
      <c r="A372" s="5" t="s">
        <v>32</v>
      </c>
      <c r="B372" s="2" t="s">
        <v>57</v>
      </c>
      <c r="C372" s="2" t="s">
        <v>64</v>
      </c>
      <c r="D372" s="2">
        <v>1</v>
      </c>
      <c r="E372" s="2">
        <v>2023</v>
      </c>
      <c r="F372" s="2">
        <v>1</v>
      </c>
      <c r="G372" s="2" t="s">
        <v>129</v>
      </c>
      <c r="H372" s="2" t="s">
        <v>35</v>
      </c>
      <c r="I372" s="3">
        <v>10276730</v>
      </c>
      <c r="J372" s="2">
        <v>1464732</v>
      </c>
      <c r="K372" s="2">
        <v>8811998</v>
      </c>
      <c r="L372" s="2">
        <v>7012966.9919999987</v>
      </c>
      <c r="M372" s="2">
        <v>1799031.0079999999</v>
      </c>
      <c r="N372" s="2">
        <v>105484.68699999999</v>
      </c>
      <c r="O372" s="2">
        <f t="shared" si="5"/>
        <v>1.1970575458596335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105484.68699999999</v>
      </c>
      <c r="V372" s="2">
        <v>0</v>
      </c>
      <c r="W372" s="2">
        <v>0</v>
      </c>
      <c r="X372" s="2">
        <v>1693546.321</v>
      </c>
      <c r="Y372" s="2">
        <v>167.14165082991471</v>
      </c>
      <c r="Z372" s="2">
        <v>0</v>
      </c>
      <c r="AA372" s="2">
        <v>167.14165082991471</v>
      </c>
      <c r="AB372" s="2">
        <v>0</v>
      </c>
      <c r="AC372" s="2">
        <v>0</v>
      </c>
      <c r="AD372" s="2">
        <v>0</v>
      </c>
      <c r="AE372" s="2">
        <v>1693713.4626508297</v>
      </c>
      <c r="AF372" s="2">
        <v>0</v>
      </c>
      <c r="AG372" s="2">
        <v>1693713.4626508297</v>
      </c>
      <c r="AH372" s="2">
        <v>1693713.4626508297</v>
      </c>
      <c r="AI372" s="2">
        <v>0</v>
      </c>
      <c r="AJ372" s="6">
        <v>0</v>
      </c>
    </row>
    <row r="373" spans="1:36" hidden="1" x14ac:dyDescent="0.25">
      <c r="A373" s="5" t="s">
        <v>32</v>
      </c>
      <c r="B373" s="2" t="s">
        <v>57</v>
      </c>
      <c r="C373" s="2" t="s">
        <v>67</v>
      </c>
      <c r="D373" s="2">
        <v>3</v>
      </c>
      <c r="E373" s="2">
        <v>2022</v>
      </c>
      <c r="F373" s="2">
        <v>1</v>
      </c>
      <c r="G373" s="2" t="s">
        <v>128</v>
      </c>
      <c r="H373" s="2" t="s">
        <v>35</v>
      </c>
      <c r="I373" s="3">
        <v>10164732.76</v>
      </c>
      <c r="J373" s="2">
        <v>0</v>
      </c>
      <c r="K373" s="2">
        <v>10164732.76</v>
      </c>
      <c r="L373" s="2">
        <v>10158830.26</v>
      </c>
      <c r="M373" s="2">
        <v>5902.5</v>
      </c>
      <c r="N373" s="2">
        <v>164106.5093199363</v>
      </c>
      <c r="O373" s="2">
        <f t="shared" si="5"/>
        <v>1.6144694916695117</v>
      </c>
      <c r="P373" s="2">
        <v>22176.260000000002</v>
      </c>
      <c r="Q373" s="2">
        <v>0</v>
      </c>
      <c r="R373" s="2">
        <v>96726.649319936289</v>
      </c>
      <c r="S373" s="2">
        <v>10984.14</v>
      </c>
      <c r="T373" s="2">
        <v>6885.48</v>
      </c>
      <c r="U373" s="2">
        <v>590.26</v>
      </c>
      <c r="V373" s="2">
        <v>26743.719999999998</v>
      </c>
      <c r="W373" s="2">
        <v>0</v>
      </c>
      <c r="X373" s="2">
        <v>-158204.0093199363</v>
      </c>
      <c r="Y373" s="2">
        <v>0</v>
      </c>
      <c r="Z373" s="2">
        <v>0</v>
      </c>
      <c r="AA373" s="2">
        <v>0</v>
      </c>
      <c r="AB373" s="2">
        <v>6757.4338060772097</v>
      </c>
      <c r="AC373" s="2">
        <v>0</v>
      </c>
      <c r="AD373" s="2">
        <v>6757.4338060772097</v>
      </c>
      <c r="AE373" s="2">
        <v>-151446.5755138591</v>
      </c>
      <c r="AF373" s="2">
        <v>0</v>
      </c>
      <c r="AG373" s="2">
        <v>-151446.5755138591</v>
      </c>
      <c r="AH373" s="2">
        <v>-151446.5755138591</v>
      </c>
      <c r="AI373" s="2">
        <v>40000000</v>
      </c>
      <c r="AJ373" s="6">
        <v>0</v>
      </c>
    </row>
    <row r="374" spans="1:36" hidden="1" x14ac:dyDescent="0.25">
      <c r="A374" s="5" t="s">
        <v>41</v>
      </c>
      <c r="B374" s="2" t="s">
        <v>42</v>
      </c>
      <c r="C374" s="2" t="s">
        <v>46</v>
      </c>
      <c r="D374" s="2">
        <v>1</v>
      </c>
      <c r="E374" s="2">
        <v>2023</v>
      </c>
      <c r="F374" s="2">
        <v>1</v>
      </c>
      <c r="G374" s="2" t="s">
        <v>129</v>
      </c>
      <c r="H374" s="2" t="s">
        <v>35</v>
      </c>
      <c r="I374" s="3">
        <v>10161945</v>
      </c>
      <c r="J374" s="2">
        <v>1601508.5999999999</v>
      </c>
      <c r="K374" s="2">
        <v>8560436.4000000004</v>
      </c>
      <c r="L374" s="2">
        <v>6548896.1100000003</v>
      </c>
      <c r="M374" s="2">
        <v>2011540.29</v>
      </c>
      <c r="N374" s="2">
        <v>201154.02900000001</v>
      </c>
      <c r="O374" s="2">
        <f t="shared" si="5"/>
        <v>2.3498104489158989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201154.02900000001</v>
      </c>
      <c r="V374" s="2">
        <v>0</v>
      </c>
      <c r="W374" s="2">
        <v>0</v>
      </c>
      <c r="X374" s="2">
        <v>1810386.2610000002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1810386.2610000002</v>
      </c>
      <c r="AF374" s="2">
        <v>0</v>
      </c>
      <c r="AG374" s="2">
        <v>1810386.2610000002</v>
      </c>
      <c r="AH374" s="2">
        <v>1810386.2610000002</v>
      </c>
      <c r="AI374" s="2">
        <v>0</v>
      </c>
      <c r="AJ374" s="6">
        <v>0</v>
      </c>
    </row>
    <row r="375" spans="1:36" x14ac:dyDescent="0.25">
      <c r="A375" s="5" t="s">
        <v>36</v>
      </c>
      <c r="B375" s="2" t="s">
        <v>91</v>
      </c>
      <c r="C375" s="2" t="s">
        <v>107</v>
      </c>
      <c r="D375" s="2">
        <v>3</v>
      </c>
      <c r="E375" s="2">
        <v>2022</v>
      </c>
      <c r="F375" s="2">
        <v>1</v>
      </c>
      <c r="G375" s="2" t="s">
        <v>129</v>
      </c>
      <c r="H375" s="2" t="s">
        <v>35</v>
      </c>
      <c r="I375" s="3">
        <v>10129680</v>
      </c>
      <c r="J375" s="2">
        <v>817315.5</v>
      </c>
      <c r="K375" s="2">
        <v>9312364.5</v>
      </c>
      <c r="L375" s="2">
        <v>5500297.5899999999</v>
      </c>
      <c r="M375" s="2">
        <v>3812066.91</v>
      </c>
      <c r="N375" s="2">
        <v>3573405.1811219184</v>
      </c>
      <c r="O375" s="2">
        <f t="shared" si="5"/>
        <v>38.372694508703113</v>
      </c>
      <c r="P375" s="2">
        <v>858000</v>
      </c>
      <c r="Q375" s="2">
        <v>569554.05000000005</v>
      </c>
      <c r="R375" s="2">
        <v>1261519.2378209895</v>
      </c>
      <c r="S375" s="2">
        <v>234912.62942560756</v>
      </c>
      <c r="T375" s="2">
        <v>110113.441128045</v>
      </c>
      <c r="U375" s="2">
        <v>274844.08951972146</v>
      </c>
      <c r="V375" s="2">
        <v>264466.73322755354</v>
      </c>
      <c r="W375" s="2">
        <v>0</v>
      </c>
      <c r="X375" s="2">
        <v>238661.72887808204</v>
      </c>
      <c r="Y375" s="2">
        <v>0</v>
      </c>
      <c r="Z375" s="2">
        <v>199300.4308859017</v>
      </c>
      <c r="AA375" s="2">
        <v>-199300.4308859017</v>
      </c>
      <c r="AB375" s="2">
        <v>0</v>
      </c>
      <c r="AC375" s="2">
        <v>109901.35429785973</v>
      </c>
      <c r="AD375" s="2">
        <v>-109901.35429785973</v>
      </c>
      <c r="AE375" s="2">
        <v>-309201.78518376144</v>
      </c>
      <c r="AF375" s="2">
        <v>0</v>
      </c>
      <c r="AG375" s="2">
        <v>-70540.056305679405</v>
      </c>
      <c r="AH375" s="2">
        <v>-70540.056305679405</v>
      </c>
      <c r="AI375" s="2">
        <v>12000000</v>
      </c>
      <c r="AJ375" s="6">
        <v>360000</v>
      </c>
    </row>
    <row r="376" spans="1:36" x14ac:dyDescent="0.25">
      <c r="A376" s="5" t="s">
        <v>36</v>
      </c>
      <c r="B376" s="2" t="s">
        <v>91</v>
      </c>
      <c r="C376" s="2" t="s">
        <v>100</v>
      </c>
      <c r="D376" s="2">
        <v>2</v>
      </c>
      <c r="E376" s="2">
        <v>2023</v>
      </c>
      <c r="F376" s="2">
        <v>1</v>
      </c>
      <c r="G376" s="2" t="s">
        <v>129</v>
      </c>
      <c r="H376" s="2" t="s">
        <v>35</v>
      </c>
      <c r="I376" s="3">
        <v>10078680</v>
      </c>
      <c r="J376" s="2">
        <v>357316</v>
      </c>
      <c r="K376" s="2">
        <v>9721364</v>
      </c>
      <c r="L376" s="2">
        <v>6461796.1799999997</v>
      </c>
      <c r="M376" s="2">
        <v>3259567.8200000003</v>
      </c>
      <c r="N376" s="2">
        <v>2787823.8006138951</v>
      </c>
      <c r="O376" s="2">
        <f t="shared" si="5"/>
        <v>28.677290559368984</v>
      </c>
      <c r="P376" s="2">
        <v>1066000</v>
      </c>
      <c r="Q376" s="2">
        <v>447527.0957448986</v>
      </c>
      <c r="R376" s="2">
        <v>614975.77758987562</v>
      </c>
      <c r="S376" s="2">
        <v>111089.85163641541</v>
      </c>
      <c r="T376" s="2">
        <v>103809.26879710009</v>
      </c>
      <c r="U376" s="2">
        <v>221839.26757810777</v>
      </c>
      <c r="V376" s="2">
        <v>222582.53926749722</v>
      </c>
      <c r="W376" s="2">
        <v>0</v>
      </c>
      <c r="X376" s="2">
        <v>471744.01938610489</v>
      </c>
      <c r="Y376" s="2">
        <v>0</v>
      </c>
      <c r="Z376" s="2">
        <v>439326.23071411706</v>
      </c>
      <c r="AA376" s="2">
        <v>-439326.23071411706</v>
      </c>
      <c r="AB376" s="2">
        <v>0</v>
      </c>
      <c r="AC376" s="2">
        <v>58361.458285460845</v>
      </c>
      <c r="AD376" s="2">
        <v>-58361.458285460845</v>
      </c>
      <c r="AE376" s="2">
        <v>-25943.669613472965</v>
      </c>
      <c r="AF376" s="2">
        <v>0</v>
      </c>
      <c r="AG376" s="2">
        <v>-25943.669613472965</v>
      </c>
      <c r="AH376" s="2">
        <v>-25943.669613472965</v>
      </c>
      <c r="AI376" s="2">
        <v>8000000</v>
      </c>
      <c r="AJ376" s="6">
        <v>8000</v>
      </c>
    </row>
    <row r="377" spans="1:36" hidden="1" x14ac:dyDescent="0.25">
      <c r="A377" s="5" t="s">
        <v>32</v>
      </c>
      <c r="B377" s="2" t="s">
        <v>57</v>
      </c>
      <c r="C377" s="2" t="s">
        <v>69</v>
      </c>
      <c r="D377" s="2">
        <v>2</v>
      </c>
      <c r="E377" s="2">
        <v>2022</v>
      </c>
      <c r="F377" s="2">
        <v>1</v>
      </c>
      <c r="G377" s="2" t="s">
        <v>129</v>
      </c>
      <c r="H377" s="2" t="s">
        <v>35</v>
      </c>
      <c r="I377" s="3">
        <v>9998046</v>
      </c>
      <c r="J377" s="2">
        <v>83835.000000000015</v>
      </c>
      <c r="K377" s="2">
        <v>9914211</v>
      </c>
      <c r="L377" s="2">
        <v>6218315.3249999993</v>
      </c>
      <c r="M377" s="2">
        <v>3695895.6749999998</v>
      </c>
      <c r="N377" s="2">
        <v>3500971.6219518259</v>
      </c>
      <c r="O377" s="2">
        <f t="shared" si="5"/>
        <v>35.312659998378351</v>
      </c>
      <c r="P377" s="2">
        <v>668776.28399999999</v>
      </c>
      <c r="Q377" s="2">
        <v>32836.400999999998</v>
      </c>
      <c r="R377" s="2">
        <v>1488000.391951825</v>
      </c>
      <c r="S377" s="2">
        <v>119519.90100000001</v>
      </c>
      <c r="T377" s="2">
        <v>219788.20800000001</v>
      </c>
      <c r="U377" s="2">
        <v>362748.88800000009</v>
      </c>
      <c r="V377" s="2">
        <v>609301.54800000007</v>
      </c>
      <c r="W377" s="2">
        <v>0</v>
      </c>
      <c r="X377" s="2">
        <v>194924.05304817483</v>
      </c>
      <c r="Y377" s="2">
        <v>275.6061460713247</v>
      </c>
      <c r="Z377" s="2">
        <v>280778.29200000002</v>
      </c>
      <c r="AA377" s="2">
        <v>-280502.68585392868</v>
      </c>
      <c r="AB377" s="2">
        <v>0</v>
      </c>
      <c r="AC377" s="2">
        <v>0</v>
      </c>
      <c r="AD377" s="2">
        <v>0</v>
      </c>
      <c r="AE377" s="2">
        <v>-85578.632805753878</v>
      </c>
      <c r="AF377" s="2">
        <v>0</v>
      </c>
      <c r="AG377" s="2">
        <v>-85578.632805753878</v>
      </c>
      <c r="AH377" s="2">
        <v>-85578.632805753878</v>
      </c>
      <c r="AI377" s="2">
        <v>9450000.0000000019</v>
      </c>
      <c r="AJ377" s="6">
        <v>-1541552.6251895241</v>
      </c>
    </row>
    <row r="378" spans="1:36" hidden="1" x14ac:dyDescent="0.25">
      <c r="A378" s="5" t="s">
        <v>32</v>
      </c>
      <c r="B378" s="2" t="s">
        <v>57</v>
      </c>
      <c r="C378" s="2" t="s">
        <v>62</v>
      </c>
      <c r="D378" s="2">
        <v>3</v>
      </c>
      <c r="E378" s="2">
        <v>2022</v>
      </c>
      <c r="F378" s="2">
        <v>1</v>
      </c>
      <c r="G378" s="2" t="s">
        <v>129</v>
      </c>
      <c r="H378" s="2" t="s">
        <v>35</v>
      </c>
      <c r="I378" s="3">
        <v>9912734</v>
      </c>
      <c r="J378" s="2">
        <v>154375</v>
      </c>
      <c r="K378" s="2">
        <v>9758359</v>
      </c>
      <c r="L378" s="2">
        <v>6100285.3262294447</v>
      </c>
      <c r="M378" s="2">
        <v>3658073.6737705558</v>
      </c>
      <c r="N378" s="2">
        <v>6693200.4317057505</v>
      </c>
      <c r="O378" s="2">
        <f t="shared" si="5"/>
        <v>68.589405572245809</v>
      </c>
      <c r="P378" s="2">
        <v>1590134</v>
      </c>
      <c r="Q378" s="2">
        <v>751338.32799999998</v>
      </c>
      <c r="R378" s="2">
        <v>2331960.9257057505</v>
      </c>
      <c r="S378" s="2">
        <v>226248.41199999998</v>
      </c>
      <c r="T378" s="2">
        <v>326962.53200000001</v>
      </c>
      <c r="U378" s="2">
        <v>367548.272</v>
      </c>
      <c r="V378" s="2">
        <v>1099007.9620000001</v>
      </c>
      <c r="W378" s="2">
        <v>0</v>
      </c>
      <c r="X378" s="2">
        <v>-3035126.7579351943</v>
      </c>
      <c r="Y378" s="2">
        <v>255.12102117896268</v>
      </c>
      <c r="Z378" s="2">
        <v>638155.49199999997</v>
      </c>
      <c r="AA378" s="2">
        <v>-637900.37097882107</v>
      </c>
      <c r="AB378" s="2">
        <v>32994</v>
      </c>
      <c r="AC378" s="2">
        <v>32994</v>
      </c>
      <c r="AD378" s="2">
        <v>0</v>
      </c>
      <c r="AE378" s="2">
        <v>-3673027.1289140163</v>
      </c>
      <c r="AF378" s="2">
        <v>0</v>
      </c>
      <c r="AG378" s="2">
        <v>-3673027.1289140163</v>
      </c>
      <c r="AH378" s="2">
        <v>-3673027.1289140163</v>
      </c>
      <c r="AI378" s="2">
        <v>22100000</v>
      </c>
      <c r="AJ378" s="6">
        <v>-965867.80394803255</v>
      </c>
    </row>
    <row r="379" spans="1:36" hidden="1" x14ac:dyDescent="0.25">
      <c r="A379" s="5" t="s">
        <v>32</v>
      </c>
      <c r="B379" s="2" t="s">
        <v>57</v>
      </c>
      <c r="C379" s="2" t="s">
        <v>76</v>
      </c>
      <c r="D379" s="2">
        <v>2</v>
      </c>
      <c r="E379" s="2">
        <v>2023</v>
      </c>
      <c r="F379" s="2">
        <v>1</v>
      </c>
      <c r="G379" s="2" t="s">
        <v>129</v>
      </c>
      <c r="H379" s="2" t="s">
        <v>35</v>
      </c>
      <c r="I379" s="3">
        <v>9866556</v>
      </c>
      <c r="J379" s="2">
        <v>488451</v>
      </c>
      <c r="K379" s="2">
        <v>9378105</v>
      </c>
      <c r="L379" s="2">
        <v>5693009.8199999994</v>
      </c>
      <c r="M379" s="2">
        <v>3685095.1799999997</v>
      </c>
      <c r="N379" s="2">
        <v>1806797.73</v>
      </c>
      <c r="O379" s="2">
        <f t="shared" si="5"/>
        <v>19.26612817834733</v>
      </c>
      <c r="P379" s="2">
        <v>403675.005</v>
      </c>
      <c r="Q379" s="2">
        <v>314859.46499999997</v>
      </c>
      <c r="R379" s="2">
        <v>486574.03500000003</v>
      </c>
      <c r="S379" s="2">
        <v>77397.25499999999</v>
      </c>
      <c r="T379" s="2">
        <v>111388.755</v>
      </c>
      <c r="U379" s="2">
        <v>227021.745</v>
      </c>
      <c r="V379" s="2">
        <v>185881.47</v>
      </c>
      <c r="W379" s="2">
        <v>0</v>
      </c>
      <c r="X379" s="2">
        <v>1878297.45</v>
      </c>
      <c r="Y379" s="2">
        <v>247.91880318876667</v>
      </c>
      <c r="Z379" s="2">
        <v>110181.82500000001</v>
      </c>
      <c r="AA379" s="2">
        <v>-109933.90619681124</v>
      </c>
      <c r="AB379" s="2">
        <v>0</v>
      </c>
      <c r="AC379" s="2">
        <v>0</v>
      </c>
      <c r="AD379" s="2">
        <v>0</v>
      </c>
      <c r="AE379" s="2">
        <v>1768363.5438031887</v>
      </c>
      <c r="AF379" s="2">
        <v>0</v>
      </c>
      <c r="AG379" s="2">
        <v>1768363.5438031887</v>
      </c>
      <c r="AH379" s="2">
        <v>1768363.5438031887</v>
      </c>
      <c r="AI379" s="2">
        <v>6300000</v>
      </c>
      <c r="AJ379" s="6">
        <v>0</v>
      </c>
    </row>
    <row r="380" spans="1:36" x14ac:dyDescent="0.25">
      <c r="A380" s="5" t="s">
        <v>36</v>
      </c>
      <c r="B380" s="2" t="s">
        <v>91</v>
      </c>
      <c r="C380" s="2" t="s">
        <v>92</v>
      </c>
      <c r="D380" s="2">
        <v>3</v>
      </c>
      <c r="E380" s="2">
        <v>2022</v>
      </c>
      <c r="F380" s="2">
        <v>1</v>
      </c>
      <c r="G380" s="2" t="s">
        <v>129</v>
      </c>
      <c r="H380" s="2" t="s">
        <v>35</v>
      </c>
      <c r="I380" s="3">
        <v>9854280</v>
      </c>
      <c r="J380" s="2">
        <v>351139.4</v>
      </c>
      <c r="K380" s="2">
        <v>9503140.6000000015</v>
      </c>
      <c r="L380" s="2">
        <v>6660115.3000000007</v>
      </c>
      <c r="M380" s="2">
        <v>2843025.3000000003</v>
      </c>
      <c r="N380" s="2">
        <v>2266590.3901625788</v>
      </c>
      <c r="O380" s="2">
        <f t="shared" si="5"/>
        <v>23.850961335482911</v>
      </c>
      <c r="P380" s="2">
        <v>591360</v>
      </c>
      <c r="Q380" s="2">
        <v>59557.215879618889</v>
      </c>
      <c r="R380" s="2">
        <v>987707.97625144722</v>
      </c>
      <c r="S380" s="2">
        <v>143719.47727929978</v>
      </c>
      <c r="T380" s="2">
        <v>107114.87522204782</v>
      </c>
      <c r="U380" s="2">
        <v>267371.78415037796</v>
      </c>
      <c r="V380" s="2">
        <v>109759.06137978725</v>
      </c>
      <c r="W380" s="2">
        <v>0</v>
      </c>
      <c r="X380" s="2">
        <v>576434.90983742115</v>
      </c>
      <c r="Y380" s="2">
        <v>0</v>
      </c>
      <c r="Z380" s="2">
        <v>205116.73202432971</v>
      </c>
      <c r="AA380" s="2">
        <v>-205116.73202432971</v>
      </c>
      <c r="AB380" s="2">
        <v>0</v>
      </c>
      <c r="AC380" s="2">
        <v>53880.929504418018</v>
      </c>
      <c r="AD380" s="2">
        <v>-53880.929504418018</v>
      </c>
      <c r="AE380" s="2">
        <v>-258997.66152874773</v>
      </c>
      <c r="AF380" s="2">
        <v>0</v>
      </c>
      <c r="AG380" s="2">
        <v>317437.24830867344</v>
      </c>
      <c r="AH380" s="2">
        <v>317437.24830867344</v>
      </c>
      <c r="AI380" s="2">
        <v>13640000</v>
      </c>
      <c r="AJ380" s="6">
        <v>1636668.9194918638</v>
      </c>
    </row>
    <row r="381" spans="1:36" x14ac:dyDescent="0.25">
      <c r="A381" s="5" t="s">
        <v>36</v>
      </c>
      <c r="B381" s="2" t="s">
        <v>91</v>
      </c>
      <c r="C381" s="2" t="s">
        <v>102</v>
      </c>
      <c r="D381" s="2">
        <v>2</v>
      </c>
      <c r="E381" s="2">
        <v>2023</v>
      </c>
      <c r="F381" s="2">
        <v>1</v>
      </c>
      <c r="G381" s="2" t="s">
        <v>129</v>
      </c>
      <c r="H381" s="2" t="s">
        <v>35</v>
      </c>
      <c r="I381" s="3">
        <v>9848287</v>
      </c>
      <c r="J381" s="2">
        <v>325964.96999999997</v>
      </c>
      <c r="K381" s="2">
        <v>9522322.0299999993</v>
      </c>
      <c r="L381" s="2">
        <v>6329846.8269999987</v>
      </c>
      <c r="M381" s="2">
        <v>3192475.2030000002</v>
      </c>
      <c r="N381" s="2">
        <v>2091326.8778130566</v>
      </c>
      <c r="O381" s="2">
        <f t="shared" si="5"/>
        <v>21.962362449246601</v>
      </c>
      <c r="P381" s="2">
        <v>573750</v>
      </c>
      <c r="Q381" s="2">
        <v>581022.52680456627</v>
      </c>
      <c r="R381" s="2">
        <v>395819.67373784172</v>
      </c>
      <c r="S381" s="2">
        <v>83067.442591194194</v>
      </c>
      <c r="T381" s="2">
        <v>101436.24684720482</v>
      </c>
      <c r="U381" s="2">
        <v>216768.14572731746</v>
      </c>
      <c r="V381" s="2">
        <v>139462.84210493256</v>
      </c>
      <c r="W381" s="2">
        <v>0</v>
      </c>
      <c r="X381" s="2">
        <v>1101198.325186945</v>
      </c>
      <c r="Y381" s="2">
        <v>0</v>
      </c>
      <c r="Z381" s="2">
        <v>666730.58343312924</v>
      </c>
      <c r="AA381" s="2">
        <v>-666730.58343312924</v>
      </c>
      <c r="AB381" s="2">
        <v>0</v>
      </c>
      <c r="AC381" s="2">
        <v>57027.347919940541</v>
      </c>
      <c r="AD381" s="2">
        <v>-57027.347919940541</v>
      </c>
      <c r="AE381" s="2">
        <v>377390.39383387356</v>
      </c>
      <c r="AF381" s="2">
        <v>0</v>
      </c>
      <c r="AG381" s="2">
        <v>377390.39383387356</v>
      </c>
      <c r="AH381" s="2">
        <v>377390.39383387356</v>
      </c>
      <c r="AI381" s="2">
        <v>7650000</v>
      </c>
      <c r="AJ381" s="6">
        <v>38250</v>
      </c>
    </row>
    <row r="382" spans="1:36" x14ac:dyDescent="0.25">
      <c r="A382" s="5" t="s">
        <v>36</v>
      </c>
      <c r="B382" s="2" t="s">
        <v>91</v>
      </c>
      <c r="C382" s="2" t="s">
        <v>96</v>
      </c>
      <c r="D382" s="2">
        <v>1</v>
      </c>
      <c r="E382" s="2">
        <v>2023</v>
      </c>
      <c r="F382" s="2">
        <v>1</v>
      </c>
      <c r="G382" s="2" t="s">
        <v>129</v>
      </c>
      <c r="H382" s="2" t="s">
        <v>35</v>
      </c>
      <c r="I382" s="3">
        <v>9692540.0000000019</v>
      </c>
      <c r="J382" s="2">
        <v>270397.60000000003</v>
      </c>
      <c r="K382" s="2">
        <v>9422142.4000000004</v>
      </c>
      <c r="L382" s="2">
        <v>6455434.8540000012</v>
      </c>
      <c r="M382" s="2">
        <v>2966707.5460000006</v>
      </c>
      <c r="N382" s="2">
        <v>2206020.7516791546</v>
      </c>
      <c r="O382" s="2">
        <f t="shared" si="5"/>
        <v>23.413154440110716</v>
      </c>
      <c r="P382" s="2">
        <v>333960</v>
      </c>
      <c r="Q382" s="2">
        <v>665106.72060175322</v>
      </c>
      <c r="R382" s="2">
        <v>602275.14489383914</v>
      </c>
      <c r="S382" s="2">
        <v>165784.99963701356</v>
      </c>
      <c r="T382" s="2">
        <v>63119.371026475121</v>
      </c>
      <c r="U382" s="2">
        <v>308200.43068423134</v>
      </c>
      <c r="V382" s="2">
        <v>67574.084835842252</v>
      </c>
      <c r="W382" s="2">
        <v>0</v>
      </c>
      <c r="X382" s="2">
        <v>760686.79432084551</v>
      </c>
      <c r="Y382" s="2">
        <v>0</v>
      </c>
      <c r="Z382" s="2">
        <v>362323.88711653854</v>
      </c>
      <c r="AA382" s="2">
        <v>-362323.88711653854</v>
      </c>
      <c r="AB382" s="2">
        <v>0</v>
      </c>
      <c r="AC382" s="2">
        <v>68985.226267396851</v>
      </c>
      <c r="AD382" s="2">
        <v>-68985.226267396851</v>
      </c>
      <c r="AE382" s="2">
        <v>329377.6809369101</v>
      </c>
      <c r="AF382" s="2">
        <v>0</v>
      </c>
      <c r="AG382" s="2">
        <v>329377.6809369101</v>
      </c>
      <c r="AH382" s="2">
        <v>329377.6809369101</v>
      </c>
      <c r="AI382" s="2">
        <v>10120000.000000002</v>
      </c>
      <c r="AJ382" s="6">
        <v>506000.00000000006</v>
      </c>
    </row>
    <row r="383" spans="1:36" hidden="1" x14ac:dyDescent="0.25">
      <c r="A383" s="5" t="s">
        <v>32</v>
      </c>
      <c r="B383" s="2" t="s">
        <v>57</v>
      </c>
      <c r="C383" s="2" t="s">
        <v>64</v>
      </c>
      <c r="D383" s="2">
        <v>1</v>
      </c>
      <c r="E383" s="2">
        <v>2022</v>
      </c>
      <c r="F383" s="2">
        <v>1</v>
      </c>
      <c r="G383" s="2" t="s">
        <v>129</v>
      </c>
      <c r="H383" s="2" t="s">
        <v>35</v>
      </c>
      <c r="I383" s="3">
        <v>9649272</v>
      </c>
      <c r="J383" s="2">
        <v>1041225.6</v>
      </c>
      <c r="K383" s="2">
        <v>8608046.4000000004</v>
      </c>
      <c r="L383" s="2">
        <v>7473364.4400000004</v>
      </c>
      <c r="M383" s="2">
        <v>1134681.96</v>
      </c>
      <c r="N383" s="2">
        <v>1547172.996</v>
      </c>
      <c r="O383" s="2">
        <f t="shared" si="5"/>
        <v>17.973567103448698</v>
      </c>
      <c r="P383" s="2">
        <v>1476447.12</v>
      </c>
      <c r="Q383" s="2">
        <v>0</v>
      </c>
      <c r="R383" s="2">
        <v>0</v>
      </c>
      <c r="S383" s="2">
        <v>0</v>
      </c>
      <c r="T383" s="2">
        <v>0</v>
      </c>
      <c r="U383" s="2">
        <v>70725.876000000004</v>
      </c>
      <c r="V383" s="2">
        <v>0</v>
      </c>
      <c r="W383" s="2">
        <v>0</v>
      </c>
      <c r="X383" s="2">
        <v>-412491.03600000002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-412491.03600000002</v>
      </c>
      <c r="AF383" s="2">
        <v>0</v>
      </c>
      <c r="AG383" s="2">
        <v>-412491.03600000002</v>
      </c>
      <c r="AH383" s="2">
        <v>-412491.03600000002</v>
      </c>
      <c r="AI383" s="2">
        <v>0</v>
      </c>
      <c r="AJ383" s="6">
        <v>0</v>
      </c>
    </row>
    <row r="384" spans="1:36" hidden="1" x14ac:dyDescent="0.25">
      <c r="A384" s="5" t="s">
        <v>32</v>
      </c>
      <c r="B384" s="2" t="s">
        <v>57</v>
      </c>
      <c r="C384" s="2" t="s">
        <v>69</v>
      </c>
      <c r="D384" s="2">
        <v>1</v>
      </c>
      <c r="E384" s="2">
        <v>2022</v>
      </c>
      <c r="F384" s="2">
        <v>1</v>
      </c>
      <c r="G384" s="2" t="s">
        <v>128</v>
      </c>
      <c r="H384" s="2" t="s">
        <v>35</v>
      </c>
      <c r="I384" s="3">
        <v>9458352.7039999999</v>
      </c>
      <c r="J384" s="2">
        <v>0</v>
      </c>
      <c r="K384" s="2">
        <v>9458352.7039999999</v>
      </c>
      <c r="L384" s="2">
        <v>9450009.5840000007</v>
      </c>
      <c r="M384" s="2">
        <v>8343.1200000000008</v>
      </c>
      <c r="N384" s="2">
        <v>131954.99417708619</v>
      </c>
      <c r="O384" s="2">
        <f t="shared" si="5"/>
        <v>1.3951160239698139</v>
      </c>
      <c r="P384" s="2">
        <v>20868.816000000003</v>
      </c>
      <c r="Q384" s="2">
        <v>0</v>
      </c>
      <c r="R384" s="2">
        <v>61601.778177086177</v>
      </c>
      <c r="S384" s="2">
        <v>3432.0640000000003</v>
      </c>
      <c r="T384" s="2">
        <v>23754.400000000001</v>
      </c>
      <c r="U384" s="2">
        <v>1619.6480000000001</v>
      </c>
      <c r="V384" s="2">
        <v>20678.288</v>
      </c>
      <c r="W384" s="2">
        <v>0</v>
      </c>
      <c r="X384" s="2">
        <v>-123611.8741770862</v>
      </c>
      <c r="Y384" s="2">
        <v>0</v>
      </c>
      <c r="Z384" s="2">
        <v>0</v>
      </c>
      <c r="AA384" s="2">
        <v>0</v>
      </c>
      <c r="AB384" s="2">
        <v>4080</v>
      </c>
      <c r="AC384" s="2">
        <v>2438.4</v>
      </c>
      <c r="AD384" s="2">
        <v>1641.6</v>
      </c>
      <c r="AE384" s="2">
        <v>-121970.27417708619</v>
      </c>
      <c r="AF384" s="2">
        <v>0</v>
      </c>
      <c r="AG384" s="2">
        <v>-121970.27417708619</v>
      </c>
      <c r="AH384" s="2">
        <v>-121970.27417708619</v>
      </c>
      <c r="AI384" s="2">
        <v>32000000</v>
      </c>
      <c r="AJ384" s="6">
        <v>0</v>
      </c>
    </row>
    <row r="385" spans="1:36" hidden="1" x14ac:dyDescent="0.25">
      <c r="A385" s="5" t="s">
        <v>32</v>
      </c>
      <c r="B385" s="2" t="s">
        <v>81</v>
      </c>
      <c r="C385" s="2" t="s">
        <v>83</v>
      </c>
      <c r="D385" s="2">
        <v>3</v>
      </c>
      <c r="E385" s="2">
        <v>2022</v>
      </c>
      <c r="F385" s="2">
        <v>1</v>
      </c>
      <c r="G385" s="2" t="s">
        <v>129</v>
      </c>
      <c r="H385" s="2" t="s">
        <v>35</v>
      </c>
      <c r="I385" s="3">
        <v>9328140</v>
      </c>
      <c r="J385" s="2">
        <v>595180</v>
      </c>
      <c r="K385" s="2">
        <v>8732960</v>
      </c>
      <c r="L385" s="2">
        <v>6183777.5</v>
      </c>
      <c r="M385" s="2">
        <v>2549182.5</v>
      </c>
      <c r="N385" s="2">
        <v>1865013.4700000002</v>
      </c>
      <c r="O385" s="2">
        <f t="shared" si="5"/>
        <v>21.356028998186186</v>
      </c>
      <c r="P385" s="2">
        <v>672000</v>
      </c>
      <c r="Q385" s="2">
        <v>0</v>
      </c>
      <c r="R385" s="2">
        <v>938095.22</v>
      </c>
      <c r="S385" s="2">
        <v>0</v>
      </c>
      <c r="T385" s="2">
        <v>0</v>
      </c>
      <c r="U385" s="2">
        <v>254918.25</v>
      </c>
      <c r="V385" s="2">
        <v>0</v>
      </c>
      <c r="W385" s="2">
        <v>0</v>
      </c>
      <c r="X385" s="2">
        <v>684169.03</v>
      </c>
      <c r="Y385" s="2">
        <v>0</v>
      </c>
      <c r="Z385" s="2">
        <v>444009.83999999997</v>
      </c>
      <c r="AA385" s="2">
        <v>-444009.83999999997</v>
      </c>
      <c r="AB385" s="2">
        <v>0</v>
      </c>
      <c r="AC385" s="2">
        <v>0</v>
      </c>
      <c r="AD385" s="2">
        <v>0</v>
      </c>
      <c r="AE385" s="2">
        <v>240159.19</v>
      </c>
      <c r="AF385" s="2">
        <v>0</v>
      </c>
      <c r="AG385" s="2">
        <v>240159.19</v>
      </c>
      <c r="AH385" s="2">
        <v>240159.19</v>
      </c>
      <c r="AI385" s="2">
        <v>9110000</v>
      </c>
      <c r="AJ385" s="6">
        <v>0</v>
      </c>
    </row>
    <row r="386" spans="1:36" x14ac:dyDescent="0.25">
      <c r="A386" s="5" t="s">
        <v>36</v>
      </c>
      <c r="B386" s="2" t="s">
        <v>91</v>
      </c>
      <c r="C386" s="2" t="s">
        <v>110</v>
      </c>
      <c r="D386" s="2">
        <v>1</v>
      </c>
      <c r="E386" s="2">
        <v>2022</v>
      </c>
      <c r="F386" s="2">
        <v>1</v>
      </c>
      <c r="G386" s="2" t="s">
        <v>129</v>
      </c>
      <c r="H386" s="2" t="s">
        <v>35</v>
      </c>
      <c r="I386" s="3">
        <v>9318541.9999999981</v>
      </c>
      <c r="J386" s="2">
        <v>415688.2</v>
      </c>
      <c r="K386" s="2">
        <v>8902853.7999999989</v>
      </c>
      <c r="L386" s="2">
        <v>4807080.1320000002</v>
      </c>
      <c r="M386" s="2">
        <v>4095773.6679999996</v>
      </c>
      <c r="N386" s="2">
        <v>3328815.0191326877</v>
      </c>
      <c r="O386" s="2">
        <f t="shared" ref="O386:O449" si="6">N386/K386*100</f>
        <v>37.390426641990778</v>
      </c>
      <c r="P386" s="2">
        <v>631924.99999999988</v>
      </c>
      <c r="Q386" s="2">
        <v>601112.60386866995</v>
      </c>
      <c r="R386" s="2">
        <v>1285881.7983125153</v>
      </c>
      <c r="S386" s="2">
        <v>313381.0179626242</v>
      </c>
      <c r="T386" s="2">
        <v>111142.40540306599</v>
      </c>
      <c r="U386" s="2">
        <v>249039.16521352401</v>
      </c>
      <c r="V386" s="2">
        <v>136383.02837228662</v>
      </c>
      <c r="W386" s="2">
        <v>0</v>
      </c>
      <c r="X386" s="2">
        <v>766958.648867312</v>
      </c>
      <c r="Y386" s="2">
        <v>0</v>
      </c>
      <c r="Z386" s="2">
        <v>116657.22956192993</v>
      </c>
      <c r="AA386" s="2">
        <v>-116657.22956192993</v>
      </c>
      <c r="AB386" s="2">
        <v>0</v>
      </c>
      <c r="AC386" s="2">
        <v>196637.68913794373</v>
      </c>
      <c r="AD386" s="2">
        <v>-196637.68913794373</v>
      </c>
      <c r="AE386" s="2">
        <v>453663.73016743839</v>
      </c>
      <c r="AF386" s="2">
        <v>0</v>
      </c>
      <c r="AG386" s="2">
        <v>453663.73016743839</v>
      </c>
      <c r="AH386" s="2">
        <v>453663.73016743839</v>
      </c>
      <c r="AI386" s="2">
        <v>11500000</v>
      </c>
      <c r="AJ386" s="6">
        <v>230000</v>
      </c>
    </row>
    <row r="387" spans="1:36" hidden="1" x14ac:dyDescent="0.25">
      <c r="A387" s="5" t="s">
        <v>32</v>
      </c>
      <c r="B387" s="2" t="s">
        <v>81</v>
      </c>
      <c r="C387" s="2" t="s">
        <v>83</v>
      </c>
      <c r="D387" s="2">
        <v>3</v>
      </c>
      <c r="E387" s="2">
        <v>2022</v>
      </c>
      <c r="F387" s="2">
        <v>1</v>
      </c>
      <c r="G387" s="2" t="s">
        <v>128</v>
      </c>
      <c r="H387" s="2" t="s">
        <v>35</v>
      </c>
      <c r="I387" s="3">
        <v>9203524.0000000019</v>
      </c>
      <c r="J387" s="2">
        <v>0</v>
      </c>
      <c r="K387" s="2">
        <v>9203524.0000000019</v>
      </c>
      <c r="L387" s="2">
        <v>9199938.0000000019</v>
      </c>
      <c r="M387" s="2">
        <v>3586</v>
      </c>
      <c r="N387" s="2">
        <v>352236.85200000001</v>
      </c>
      <c r="O387" s="2">
        <f t="shared" si="6"/>
        <v>3.8271954525244887</v>
      </c>
      <c r="P387" s="2">
        <v>42240</v>
      </c>
      <c r="Q387" s="2">
        <v>0</v>
      </c>
      <c r="R387" s="2">
        <v>309638.25200000004</v>
      </c>
      <c r="S387" s="2">
        <v>0</v>
      </c>
      <c r="T387" s="2">
        <v>0</v>
      </c>
      <c r="U387" s="2">
        <v>358.6</v>
      </c>
      <c r="V387" s="2">
        <v>0</v>
      </c>
      <c r="W387" s="2">
        <v>0</v>
      </c>
      <c r="X387" s="2">
        <v>-348650.85200000001</v>
      </c>
      <c r="Y387" s="2">
        <v>0</v>
      </c>
      <c r="Z387" s="2">
        <v>3666.652</v>
      </c>
      <c r="AA387" s="2">
        <v>-3666.652</v>
      </c>
      <c r="AB387" s="2">
        <v>0</v>
      </c>
      <c r="AC387" s="2">
        <v>0</v>
      </c>
      <c r="AD387" s="2">
        <v>0</v>
      </c>
      <c r="AE387" s="2">
        <v>-352317.50400000007</v>
      </c>
      <c r="AF387" s="2">
        <v>0</v>
      </c>
      <c r="AG387" s="2">
        <v>-352317.50400000007</v>
      </c>
      <c r="AH387" s="2">
        <v>-352317.50400000007</v>
      </c>
      <c r="AI387" s="2">
        <v>0</v>
      </c>
      <c r="AJ387" s="6">
        <v>0</v>
      </c>
    </row>
    <row r="388" spans="1:36" hidden="1" x14ac:dyDescent="0.25">
      <c r="A388" s="5" t="s">
        <v>32</v>
      </c>
      <c r="B388" s="2" t="s">
        <v>57</v>
      </c>
      <c r="C388" s="2" t="s">
        <v>67</v>
      </c>
      <c r="D388" s="2">
        <v>2</v>
      </c>
      <c r="E388" s="2">
        <v>2022</v>
      </c>
      <c r="F388" s="2">
        <v>1</v>
      </c>
      <c r="G388" s="2" t="s">
        <v>128</v>
      </c>
      <c r="H388" s="2" t="s">
        <v>35</v>
      </c>
      <c r="I388" s="3">
        <v>8965190.370000001</v>
      </c>
      <c r="J388" s="2">
        <v>0</v>
      </c>
      <c r="K388" s="2">
        <v>8965190.370000001</v>
      </c>
      <c r="L388" s="2">
        <v>8958300.8249999993</v>
      </c>
      <c r="M388" s="2">
        <v>6889.5450000000001</v>
      </c>
      <c r="N388" s="2">
        <v>147711.33977773451</v>
      </c>
      <c r="O388" s="2">
        <f t="shared" si="6"/>
        <v>1.647609628815216</v>
      </c>
      <c r="P388" s="2">
        <v>16632.195</v>
      </c>
      <c r="Q388" s="2">
        <v>801.255</v>
      </c>
      <c r="R388" s="2">
        <v>77480.724777734489</v>
      </c>
      <c r="S388" s="2">
        <v>5148.1050000000005</v>
      </c>
      <c r="T388" s="2">
        <v>28569.434999999998</v>
      </c>
      <c r="U388" s="2">
        <v>806.55</v>
      </c>
      <c r="V388" s="2">
        <v>18273.074999999997</v>
      </c>
      <c r="W388" s="2">
        <v>0</v>
      </c>
      <c r="X388" s="2">
        <v>-140821.7947777345</v>
      </c>
      <c r="Y388" s="2">
        <v>0</v>
      </c>
      <c r="Z388" s="2">
        <v>0</v>
      </c>
      <c r="AA388" s="2">
        <v>0</v>
      </c>
      <c r="AB388" s="2">
        <v>7768.0753545579064</v>
      </c>
      <c r="AC388" s="2">
        <v>1524</v>
      </c>
      <c r="AD388" s="2">
        <v>6244.0753545579073</v>
      </c>
      <c r="AE388" s="2">
        <v>-134577.71942317658</v>
      </c>
      <c r="AF388" s="2">
        <v>0</v>
      </c>
      <c r="AG388" s="2">
        <v>-134577.71942317658</v>
      </c>
      <c r="AH388" s="2">
        <v>-134577.71942317658</v>
      </c>
      <c r="AI388" s="2">
        <v>45000000</v>
      </c>
      <c r="AJ388" s="6">
        <v>0</v>
      </c>
    </row>
    <row r="389" spans="1:36" hidden="1" x14ac:dyDescent="0.25">
      <c r="A389" s="5" t="s">
        <v>32</v>
      </c>
      <c r="B389" s="2" t="s">
        <v>57</v>
      </c>
      <c r="C389" s="2" t="s">
        <v>80</v>
      </c>
      <c r="D389" s="2">
        <v>2</v>
      </c>
      <c r="E389" s="2">
        <v>2023</v>
      </c>
      <c r="F389" s="2">
        <v>1</v>
      </c>
      <c r="G389" s="2" t="s">
        <v>129</v>
      </c>
      <c r="H389" s="2" t="s">
        <v>35</v>
      </c>
      <c r="I389" s="3">
        <v>8867838</v>
      </c>
      <c r="J389" s="2">
        <v>703867.5</v>
      </c>
      <c r="K389" s="2">
        <v>8163970.5</v>
      </c>
      <c r="L389" s="2">
        <v>4562940.7320000008</v>
      </c>
      <c r="M389" s="2">
        <v>3601029.7680000002</v>
      </c>
      <c r="N389" s="2">
        <v>3701341.14</v>
      </c>
      <c r="O389" s="2">
        <f t="shared" si="6"/>
        <v>45.33751242731708</v>
      </c>
      <c r="P389" s="2">
        <v>1301648.4810000001</v>
      </c>
      <c r="Q389" s="2">
        <v>1016937.7470000001</v>
      </c>
      <c r="R389" s="2">
        <v>853947.31799999997</v>
      </c>
      <c r="S389" s="2">
        <v>54029.870999999999</v>
      </c>
      <c r="T389" s="2">
        <v>210386.48400000003</v>
      </c>
      <c r="U389" s="2">
        <v>181914.36900000001</v>
      </c>
      <c r="V389" s="2">
        <v>82476.87</v>
      </c>
      <c r="W389" s="2">
        <v>0</v>
      </c>
      <c r="X389" s="2">
        <v>-100311.372</v>
      </c>
      <c r="Y389" s="2">
        <v>242.26321077809502</v>
      </c>
      <c r="Z389" s="2">
        <v>530063.5830000001</v>
      </c>
      <c r="AA389" s="2">
        <v>-529821.31978922198</v>
      </c>
      <c r="AB389" s="2">
        <v>0</v>
      </c>
      <c r="AC389" s="2">
        <v>0</v>
      </c>
      <c r="AD389" s="2">
        <v>0</v>
      </c>
      <c r="AE389" s="2">
        <v>-630132.69178922195</v>
      </c>
      <c r="AF389" s="2">
        <v>0</v>
      </c>
      <c r="AG389" s="2">
        <v>-630132.69178922195</v>
      </c>
      <c r="AH389" s="2">
        <v>-630132.69178922195</v>
      </c>
      <c r="AI389" s="2">
        <v>11550000</v>
      </c>
      <c r="AJ389" s="6">
        <v>0</v>
      </c>
    </row>
    <row r="390" spans="1:36" hidden="1" x14ac:dyDescent="0.25">
      <c r="A390" s="5" t="s">
        <v>32</v>
      </c>
      <c r="B390" s="2" t="s">
        <v>57</v>
      </c>
      <c r="C390" s="2" t="s">
        <v>78</v>
      </c>
      <c r="D390" s="2">
        <v>1</v>
      </c>
      <c r="E390" s="2">
        <v>2022</v>
      </c>
      <c r="F390" s="2">
        <v>1</v>
      </c>
      <c r="G390" s="2" t="s">
        <v>129</v>
      </c>
      <c r="H390" s="2" t="s">
        <v>35</v>
      </c>
      <c r="I390" s="3">
        <v>8587161</v>
      </c>
      <c r="J390" s="2">
        <v>404298</v>
      </c>
      <c r="K390" s="2">
        <v>8182863</v>
      </c>
      <c r="L390" s="2">
        <v>5044944.1605098546</v>
      </c>
      <c r="M390" s="2">
        <v>3137918.8394901459</v>
      </c>
      <c r="N390" s="2">
        <v>3018039.3810089314</v>
      </c>
      <c r="O390" s="2">
        <f t="shared" si="6"/>
        <v>36.882438102763437</v>
      </c>
      <c r="P390" s="2">
        <v>890257.68900000013</v>
      </c>
      <c r="Q390" s="2">
        <v>348555.87900000007</v>
      </c>
      <c r="R390" s="2">
        <v>1004303.7810089311</v>
      </c>
      <c r="S390" s="2">
        <v>112946.12999999999</v>
      </c>
      <c r="T390" s="2">
        <v>143335.22399999999</v>
      </c>
      <c r="U390" s="2">
        <v>377936.65800000005</v>
      </c>
      <c r="V390" s="2">
        <v>140704.01999999999</v>
      </c>
      <c r="W390" s="2">
        <v>0</v>
      </c>
      <c r="X390" s="2">
        <v>119879.45848121445</v>
      </c>
      <c r="Y390" s="2">
        <v>250.32048541166404</v>
      </c>
      <c r="Z390" s="2">
        <v>252874.14300000001</v>
      </c>
      <c r="AA390" s="2">
        <v>-252623.82251458839</v>
      </c>
      <c r="AB390" s="2">
        <v>0</v>
      </c>
      <c r="AC390" s="2">
        <v>0</v>
      </c>
      <c r="AD390" s="2">
        <v>0</v>
      </c>
      <c r="AE390" s="2">
        <v>-132744.36403337395</v>
      </c>
      <c r="AF390" s="2">
        <v>0</v>
      </c>
      <c r="AG390" s="2">
        <v>-132744.36403337395</v>
      </c>
      <c r="AH390" s="2">
        <v>-132744.36403337395</v>
      </c>
      <c r="AI390" s="2">
        <v>8100000</v>
      </c>
      <c r="AJ390" s="6">
        <v>376673.38397310377</v>
      </c>
    </row>
    <row r="391" spans="1:36" x14ac:dyDescent="0.25">
      <c r="A391" s="5" t="s">
        <v>36</v>
      </c>
      <c r="B391" s="2" t="s">
        <v>53</v>
      </c>
      <c r="C391" s="2" t="s">
        <v>55</v>
      </c>
      <c r="D391" s="2">
        <v>3</v>
      </c>
      <c r="E391" s="2">
        <v>2022</v>
      </c>
      <c r="F391" s="2">
        <v>1</v>
      </c>
      <c r="G391" s="2" t="s">
        <v>129</v>
      </c>
      <c r="H391" s="2" t="s">
        <v>35</v>
      </c>
      <c r="I391" s="3">
        <v>8328143.4979999997</v>
      </c>
      <c r="J391" s="2">
        <v>317171.21799999999</v>
      </c>
      <c r="K391" s="2">
        <v>8010972.2800000003</v>
      </c>
      <c r="L391" s="2">
        <v>5649842.5460000001</v>
      </c>
      <c r="M391" s="2">
        <v>2361129.7339999997</v>
      </c>
      <c r="N391" s="2">
        <v>1517299.0076093643</v>
      </c>
      <c r="O391" s="2">
        <f t="shared" si="6"/>
        <v>18.940260365117183</v>
      </c>
      <c r="P391" s="2">
        <v>210900</v>
      </c>
      <c r="Q391" s="2">
        <v>241434.53026</v>
      </c>
      <c r="R391" s="2">
        <v>605828.48143956042</v>
      </c>
      <c r="S391" s="2">
        <v>46219.399999999994</v>
      </c>
      <c r="T391" s="2">
        <v>105535.5</v>
      </c>
      <c r="U391" s="2">
        <v>204547.420419804</v>
      </c>
      <c r="V391" s="2">
        <v>102833.67548999999</v>
      </c>
      <c r="W391" s="2">
        <v>0</v>
      </c>
      <c r="X391" s="2">
        <v>843830.72639063559</v>
      </c>
      <c r="Y391" s="2">
        <v>0</v>
      </c>
      <c r="Z391" s="2">
        <v>51278.113557738121</v>
      </c>
      <c r="AA391" s="2">
        <v>-51278.113557738121</v>
      </c>
      <c r="AB391" s="2">
        <v>0</v>
      </c>
      <c r="AC391" s="2">
        <v>0</v>
      </c>
      <c r="AD391" s="2">
        <v>0</v>
      </c>
      <c r="AE391" s="2">
        <v>792552.61283289746</v>
      </c>
      <c r="AF391" s="2">
        <v>0</v>
      </c>
      <c r="AG391" s="2">
        <v>792552.61283289746</v>
      </c>
      <c r="AH391" s="2">
        <v>792552.61283289746</v>
      </c>
      <c r="AI391" s="2">
        <v>12920000</v>
      </c>
      <c r="AJ391" s="6">
        <v>418000</v>
      </c>
    </row>
    <row r="392" spans="1:36" x14ac:dyDescent="0.25">
      <c r="A392" s="5" t="s">
        <v>36</v>
      </c>
      <c r="B392" s="2" t="s">
        <v>91</v>
      </c>
      <c r="C392" s="2" t="s">
        <v>100</v>
      </c>
      <c r="D392" s="2">
        <v>3</v>
      </c>
      <c r="E392" s="2">
        <v>2023</v>
      </c>
      <c r="F392" s="2">
        <v>1</v>
      </c>
      <c r="G392" s="2" t="s">
        <v>129</v>
      </c>
      <c r="H392" s="2" t="s">
        <v>35</v>
      </c>
      <c r="I392" s="3">
        <v>8277540</v>
      </c>
      <c r="J392" s="2">
        <v>339856.5</v>
      </c>
      <c r="K392" s="2">
        <v>7937683.5</v>
      </c>
      <c r="L392" s="2">
        <v>5041550.49</v>
      </c>
      <c r="M392" s="2">
        <v>2896133.01</v>
      </c>
      <c r="N392" s="2">
        <v>3846988.8154817354</v>
      </c>
      <c r="O392" s="2">
        <f t="shared" si="6"/>
        <v>48.464880408518873</v>
      </c>
      <c r="P392" s="2">
        <v>1599000</v>
      </c>
      <c r="Q392" s="2">
        <v>671290.64361734793</v>
      </c>
      <c r="R392" s="2">
        <v>911236.56417681952</v>
      </c>
      <c r="S392" s="2">
        <v>152552.32836371611</v>
      </c>
      <c r="T392" s="2">
        <v>250428.49639009772</v>
      </c>
      <c r="U392" s="2">
        <v>211061.05618120835</v>
      </c>
      <c r="V392" s="2">
        <v>51419.726752545816</v>
      </c>
      <c r="W392" s="2">
        <v>0</v>
      </c>
      <c r="X392" s="2">
        <v>-950855.80548173538</v>
      </c>
      <c r="Y392" s="2">
        <v>0</v>
      </c>
      <c r="Z392" s="2">
        <v>638772.41569470812</v>
      </c>
      <c r="AA392" s="2">
        <v>-638772.41569470812</v>
      </c>
      <c r="AB392" s="2">
        <v>0</v>
      </c>
      <c r="AC392" s="2">
        <v>75293.99973262407</v>
      </c>
      <c r="AD392" s="2">
        <v>-75293.99973262407</v>
      </c>
      <c r="AE392" s="2">
        <v>-1664922.2209090672</v>
      </c>
      <c r="AF392" s="2">
        <v>0</v>
      </c>
      <c r="AG392" s="2">
        <v>-1664922.2209090672</v>
      </c>
      <c r="AH392" s="2">
        <v>-1664922.2209090672</v>
      </c>
      <c r="AI392" s="2">
        <v>10500000</v>
      </c>
      <c r="AJ392" s="6">
        <v>10500</v>
      </c>
    </row>
    <row r="393" spans="1:36" x14ac:dyDescent="0.25">
      <c r="A393" s="5" t="s">
        <v>36</v>
      </c>
      <c r="B393" s="2" t="s">
        <v>91</v>
      </c>
      <c r="C393" s="2" t="s">
        <v>96</v>
      </c>
      <c r="D393" s="2">
        <v>3</v>
      </c>
      <c r="E393" s="2">
        <v>2023</v>
      </c>
      <c r="F393" s="2">
        <v>1</v>
      </c>
      <c r="G393" s="2" t="s">
        <v>129</v>
      </c>
      <c r="H393" s="2" t="s">
        <v>35</v>
      </c>
      <c r="I393" s="3">
        <v>8255856</v>
      </c>
      <c r="J393" s="2">
        <v>594240.15</v>
      </c>
      <c r="K393" s="2">
        <v>7661615.8499999996</v>
      </c>
      <c r="L393" s="2">
        <v>5752179.006000001</v>
      </c>
      <c r="M393" s="2">
        <v>1909436.844</v>
      </c>
      <c r="N393" s="2">
        <v>2358755.2724055564</v>
      </c>
      <c r="O393" s="2">
        <f t="shared" si="6"/>
        <v>30.786655433860684</v>
      </c>
      <c r="P393" s="2">
        <v>318779.99999999994</v>
      </c>
      <c r="Q393" s="2">
        <v>634874.59693803708</v>
      </c>
      <c r="R393" s="2">
        <v>579964.7053543923</v>
      </c>
      <c r="S393" s="2">
        <v>148561.22161715629</v>
      </c>
      <c r="T393" s="2">
        <v>249772.4691747991</v>
      </c>
      <c r="U393" s="2">
        <v>210508.15665523405</v>
      </c>
      <c r="V393" s="2">
        <v>216294.12266593773</v>
      </c>
      <c r="W393" s="2">
        <v>0</v>
      </c>
      <c r="X393" s="2">
        <v>-449318.42840555648</v>
      </c>
      <c r="Y393" s="2">
        <v>0</v>
      </c>
      <c r="Z393" s="2">
        <v>354713.69615190395</v>
      </c>
      <c r="AA393" s="2">
        <v>-354713.69615190395</v>
      </c>
      <c r="AB393" s="2">
        <v>0</v>
      </c>
      <c r="AC393" s="2">
        <v>75096.758149955524</v>
      </c>
      <c r="AD393" s="2">
        <v>-75096.758149955524</v>
      </c>
      <c r="AE393" s="2">
        <v>-879128.88270741585</v>
      </c>
      <c r="AF393" s="2">
        <v>0</v>
      </c>
      <c r="AG393" s="2">
        <v>-879128.88270741585</v>
      </c>
      <c r="AH393" s="2">
        <v>-879128.88270741585</v>
      </c>
      <c r="AI393" s="2">
        <v>13650000</v>
      </c>
      <c r="AJ393" s="6">
        <v>682500</v>
      </c>
    </row>
    <row r="394" spans="1:36" hidden="1" x14ac:dyDescent="0.25">
      <c r="A394" s="5" t="s">
        <v>32</v>
      </c>
      <c r="B394" s="2" t="s">
        <v>89</v>
      </c>
      <c r="C394" s="2" t="s">
        <v>90</v>
      </c>
      <c r="D394" s="2">
        <v>3</v>
      </c>
      <c r="E394" s="2">
        <v>2023</v>
      </c>
      <c r="F394" s="2">
        <v>1</v>
      </c>
      <c r="G394" s="2" t="s">
        <v>129</v>
      </c>
      <c r="H394" s="2" t="s">
        <v>35</v>
      </c>
      <c r="I394" s="3">
        <v>8190464</v>
      </c>
      <c r="J394" s="2">
        <v>455888</v>
      </c>
      <c r="K394" s="2">
        <v>7734576</v>
      </c>
      <c r="L394" s="2">
        <v>4940296.5120000001</v>
      </c>
      <c r="M394" s="2">
        <v>2794279.4879999999</v>
      </c>
      <c r="N394" s="2">
        <v>3827176.5280000004</v>
      </c>
      <c r="O394" s="2">
        <f t="shared" si="6"/>
        <v>49.481400505987665</v>
      </c>
      <c r="P394" s="2">
        <v>602663.07200000004</v>
      </c>
      <c r="Q394" s="2">
        <v>479912.89600000007</v>
      </c>
      <c r="R394" s="2">
        <v>981535.24800000014</v>
      </c>
      <c r="S394" s="2">
        <v>24399.536000000004</v>
      </c>
      <c r="T394" s="2">
        <v>954644.73600000015</v>
      </c>
      <c r="U394" s="2">
        <v>223358.4</v>
      </c>
      <c r="V394" s="2">
        <v>560662.64</v>
      </c>
      <c r="W394" s="2">
        <v>70022.896000000008</v>
      </c>
      <c r="X394" s="2">
        <v>-1102919.9360000002</v>
      </c>
      <c r="Y394" s="2">
        <v>5430.6239999999998</v>
      </c>
      <c r="Z394" s="2">
        <v>532826.11199999996</v>
      </c>
      <c r="AA394" s="2">
        <v>-527395.48800000001</v>
      </c>
      <c r="AB394" s="2">
        <v>12480</v>
      </c>
      <c r="AC394" s="2">
        <v>12480</v>
      </c>
      <c r="AD394" s="2">
        <v>0</v>
      </c>
      <c r="AE394" s="2">
        <v>-1630315.4240000001</v>
      </c>
      <c r="AF394" s="2">
        <v>0</v>
      </c>
      <c r="AG394" s="2">
        <v>-1630315.4240000001</v>
      </c>
      <c r="AH394" s="2">
        <v>-1630315.4240000001</v>
      </c>
      <c r="AI394" s="2">
        <v>12480000</v>
      </c>
      <c r="AJ394" s="6">
        <v>0</v>
      </c>
    </row>
    <row r="395" spans="1:36" x14ac:dyDescent="0.25">
      <c r="A395" s="5" t="s">
        <v>36</v>
      </c>
      <c r="B395" s="2" t="s">
        <v>91</v>
      </c>
      <c r="C395" s="2" t="s">
        <v>99</v>
      </c>
      <c r="D395" s="2">
        <v>1</v>
      </c>
      <c r="E395" s="2">
        <v>2022</v>
      </c>
      <c r="F395" s="2">
        <v>1</v>
      </c>
      <c r="G395" s="2" t="s">
        <v>128</v>
      </c>
      <c r="H395" s="2" t="s">
        <v>35</v>
      </c>
      <c r="I395" s="3">
        <v>8090383.4643013328</v>
      </c>
      <c r="J395" s="2">
        <v>0</v>
      </c>
      <c r="K395" s="2">
        <v>8090383.4643013328</v>
      </c>
      <c r="L395" s="2">
        <v>8081523.915340486</v>
      </c>
      <c r="M395" s="2">
        <v>8859.5489608478547</v>
      </c>
      <c r="N395" s="2">
        <v>110532.34281371326</v>
      </c>
      <c r="O395" s="2">
        <f t="shared" si="6"/>
        <v>1.3662188362447241</v>
      </c>
      <c r="P395" s="2">
        <v>28000</v>
      </c>
      <c r="Q395" s="2">
        <v>0</v>
      </c>
      <c r="R395" s="2">
        <v>80971.988639271993</v>
      </c>
      <c r="S395" s="2">
        <v>0</v>
      </c>
      <c r="T395" s="2">
        <v>674.39927835648427</v>
      </c>
      <c r="U395" s="2">
        <v>885.95489608478556</v>
      </c>
      <c r="V395" s="2">
        <v>0</v>
      </c>
      <c r="W395" s="2">
        <v>0</v>
      </c>
      <c r="X395" s="2">
        <v>-101672.7938528654</v>
      </c>
      <c r="Y395" s="2">
        <v>6472.8033845382843</v>
      </c>
      <c r="Z395" s="2">
        <v>0</v>
      </c>
      <c r="AA395" s="2">
        <v>6472.8033845382843</v>
      </c>
      <c r="AB395" s="2">
        <v>0</v>
      </c>
      <c r="AC395" s="2">
        <v>0</v>
      </c>
      <c r="AD395" s="2">
        <v>0</v>
      </c>
      <c r="AE395" s="2">
        <v>-95199.990468327131</v>
      </c>
      <c r="AF395" s="2">
        <v>0</v>
      </c>
      <c r="AG395" s="2">
        <v>-95199.990468327131</v>
      </c>
      <c r="AH395" s="2">
        <v>-95199.990468327131</v>
      </c>
      <c r="AI395" s="2">
        <v>8000000</v>
      </c>
      <c r="AJ395" s="6">
        <v>0</v>
      </c>
    </row>
    <row r="396" spans="1:36" hidden="1" x14ac:dyDescent="0.25">
      <c r="A396" s="5" t="s">
        <v>32</v>
      </c>
      <c r="B396" s="2" t="s">
        <v>57</v>
      </c>
      <c r="C396" s="2" t="s">
        <v>69</v>
      </c>
      <c r="D396" s="2">
        <v>2</v>
      </c>
      <c r="E396" s="2">
        <v>2023</v>
      </c>
      <c r="F396" s="2">
        <v>1</v>
      </c>
      <c r="G396" s="2" t="s">
        <v>129</v>
      </c>
      <c r="H396" s="2" t="s">
        <v>35</v>
      </c>
      <c r="I396" s="3">
        <v>8008384</v>
      </c>
      <c r="J396" s="2">
        <v>318192</v>
      </c>
      <c r="K396" s="2">
        <v>7690192</v>
      </c>
      <c r="L396" s="2">
        <v>4638519.6000000006</v>
      </c>
      <c r="M396" s="2">
        <v>3051672.4</v>
      </c>
      <c r="N396" s="2">
        <v>3233044.0959999999</v>
      </c>
      <c r="O396" s="2">
        <f t="shared" si="6"/>
        <v>42.041136242112032</v>
      </c>
      <c r="P396" s="2">
        <v>720622.22399999993</v>
      </c>
      <c r="Q396" s="2">
        <v>512102.592</v>
      </c>
      <c r="R396" s="2">
        <v>984174.27200000011</v>
      </c>
      <c r="S396" s="2">
        <v>74079.504000000001</v>
      </c>
      <c r="T396" s="2">
        <v>358640.28800000006</v>
      </c>
      <c r="U396" s="2">
        <v>226666.09599999999</v>
      </c>
      <c r="V396" s="2">
        <v>356759.12</v>
      </c>
      <c r="W396" s="2">
        <v>0</v>
      </c>
      <c r="X396" s="2">
        <v>-181371.696</v>
      </c>
      <c r="Y396" s="2">
        <v>205.30459382386735</v>
      </c>
      <c r="Z396" s="2">
        <v>289468.304</v>
      </c>
      <c r="AA396" s="2">
        <v>-289262.99940617615</v>
      </c>
      <c r="AB396" s="2">
        <v>9200</v>
      </c>
      <c r="AC396" s="2">
        <v>9200</v>
      </c>
      <c r="AD396" s="2">
        <v>0</v>
      </c>
      <c r="AE396" s="2">
        <v>-470634.69540617615</v>
      </c>
      <c r="AF396" s="2">
        <v>0</v>
      </c>
      <c r="AG396" s="2">
        <v>-470634.69540617615</v>
      </c>
      <c r="AH396" s="2">
        <v>-470634.69540617615</v>
      </c>
      <c r="AI396" s="2">
        <v>10400000</v>
      </c>
      <c r="AJ396" s="6">
        <v>0</v>
      </c>
    </row>
    <row r="397" spans="1:36" x14ac:dyDescent="0.25">
      <c r="A397" s="5" t="s">
        <v>36</v>
      </c>
      <c r="B397" s="2" t="s">
        <v>91</v>
      </c>
      <c r="C397" s="2" t="s">
        <v>92</v>
      </c>
      <c r="D397" s="2">
        <v>2</v>
      </c>
      <c r="E397" s="2">
        <v>2023</v>
      </c>
      <c r="F397" s="2">
        <v>1</v>
      </c>
      <c r="G397" s="2" t="s">
        <v>129</v>
      </c>
      <c r="H397" s="2" t="s">
        <v>35</v>
      </c>
      <c r="I397" s="3">
        <v>7771860.9999999981</v>
      </c>
      <c r="J397" s="2">
        <v>219375.84</v>
      </c>
      <c r="K397" s="2">
        <v>7552485.1599999992</v>
      </c>
      <c r="L397" s="2">
        <v>4907071.4359999998</v>
      </c>
      <c r="M397" s="2">
        <v>2645413.7239999999</v>
      </c>
      <c r="N397" s="2">
        <v>2295669.3753858758</v>
      </c>
      <c r="O397" s="2">
        <f t="shared" si="6"/>
        <v>30.39621166744373</v>
      </c>
      <c r="P397" s="2">
        <v>775866.65899999999</v>
      </c>
      <c r="Q397" s="2">
        <v>168246.18082256784</v>
      </c>
      <c r="R397" s="2">
        <v>832506.32226216863</v>
      </c>
      <c r="S397" s="2">
        <v>139267.53793750567</v>
      </c>
      <c r="T397" s="2">
        <v>80049.292923547429</v>
      </c>
      <c r="U397" s="2">
        <v>171064.46002441394</v>
      </c>
      <c r="V397" s="2">
        <v>128668.92241567302</v>
      </c>
      <c r="W397" s="2">
        <v>0</v>
      </c>
      <c r="X397" s="2">
        <v>349744.34861412377</v>
      </c>
      <c r="Y397" s="2">
        <v>0</v>
      </c>
      <c r="Z397" s="2">
        <v>194868.79819122591</v>
      </c>
      <c r="AA397" s="2">
        <v>-194868.79819122591</v>
      </c>
      <c r="AB397" s="2">
        <v>0</v>
      </c>
      <c r="AC397" s="2">
        <v>45003.625628743044</v>
      </c>
      <c r="AD397" s="2">
        <v>-45003.625628743044</v>
      </c>
      <c r="AE397" s="2">
        <v>109871.92479415478</v>
      </c>
      <c r="AF397" s="2">
        <v>0</v>
      </c>
      <c r="AG397" s="2">
        <v>109871.92479415478</v>
      </c>
      <c r="AH397" s="2">
        <v>109871.92479415478</v>
      </c>
      <c r="AI397" s="2">
        <v>9199999.9999999981</v>
      </c>
      <c r="AJ397" s="6">
        <v>46000</v>
      </c>
    </row>
    <row r="398" spans="1:36" x14ac:dyDescent="0.25">
      <c r="A398" s="5" t="s">
        <v>36</v>
      </c>
      <c r="B398" s="2" t="s">
        <v>91</v>
      </c>
      <c r="C398" s="2" t="s">
        <v>96</v>
      </c>
      <c r="D398" s="2">
        <v>1</v>
      </c>
      <c r="E398" s="2">
        <v>2022</v>
      </c>
      <c r="F398" s="2">
        <v>1</v>
      </c>
      <c r="G398" s="2" t="s">
        <v>129</v>
      </c>
      <c r="H398" s="2" t="s">
        <v>35</v>
      </c>
      <c r="I398" s="3">
        <v>7728675</v>
      </c>
      <c r="J398" s="2">
        <v>99945</v>
      </c>
      <c r="K398" s="2">
        <v>7628730</v>
      </c>
      <c r="L398" s="2">
        <v>5297399.5050000008</v>
      </c>
      <c r="M398" s="2">
        <v>2331330.4950000001</v>
      </c>
      <c r="N398" s="2">
        <v>1972544.7346543395</v>
      </c>
      <c r="O398" s="2">
        <f t="shared" si="6"/>
        <v>25.856790509748535</v>
      </c>
      <c r="P398" s="2">
        <v>227699.99999999997</v>
      </c>
      <c r="Q398" s="2">
        <v>609638.08633528254</v>
      </c>
      <c r="R398" s="2">
        <v>438296.70208305417</v>
      </c>
      <c r="S398" s="2">
        <v>226171.40578271914</v>
      </c>
      <c r="T398" s="2">
        <v>92180.035254285598</v>
      </c>
      <c r="U398" s="2">
        <v>206549.77680055879</v>
      </c>
      <c r="V398" s="2">
        <v>172008.72839843913</v>
      </c>
      <c r="W398" s="2">
        <v>0</v>
      </c>
      <c r="X398" s="2">
        <v>358785.76034566062</v>
      </c>
      <c r="Y398" s="2">
        <v>0</v>
      </c>
      <c r="Z398" s="2">
        <v>176804.81464197399</v>
      </c>
      <c r="AA398" s="2">
        <v>-176804.81464197399</v>
      </c>
      <c r="AB398" s="2">
        <v>0</v>
      </c>
      <c r="AC398" s="2">
        <v>44772.605081159432</v>
      </c>
      <c r="AD398" s="2">
        <v>-44772.605081159432</v>
      </c>
      <c r="AE398" s="2">
        <v>137208.34062252715</v>
      </c>
      <c r="AF398" s="2">
        <v>0</v>
      </c>
      <c r="AG398" s="2">
        <v>137208.34062252715</v>
      </c>
      <c r="AH398" s="2">
        <v>137208.34062252715</v>
      </c>
      <c r="AI398" s="2">
        <v>8925000</v>
      </c>
      <c r="AJ398" s="6">
        <v>446250</v>
      </c>
    </row>
    <row r="399" spans="1:36" x14ac:dyDescent="0.25">
      <c r="A399" s="5" t="s">
        <v>36</v>
      </c>
      <c r="B399" s="2" t="s">
        <v>91</v>
      </c>
      <c r="C399" s="2" t="s">
        <v>99</v>
      </c>
      <c r="D399" s="2">
        <v>3</v>
      </c>
      <c r="E399" s="2">
        <v>2023</v>
      </c>
      <c r="F399" s="2">
        <v>1</v>
      </c>
      <c r="G399" s="2" t="s">
        <v>129</v>
      </c>
      <c r="H399" s="2" t="s">
        <v>35</v>
      </c>
      <c r="I399" s="3">
        <v>7697625</v>
      </c>
      <c r="J399" s="2">
        <v>303123.75</v>
      </c>
      <c r="K399" s="2">
        <v>7394501.25</v>
      </c>
      <c r="L399" s="2">
        <v>4721456.7450000001</v>
      </c>
      <c r="M399" s="2">
        <v>2673044.5049999999</v>
      </c>
      <c r="N399" s="2">
        <v>2372424.603112896</v>
      </c>
      <c r="O399" s="2">
        <f t="shared" si="6"/>
        <v>32.083632457468255</v>
      </c>
      <c r="P399" s="2">
        <v>840000</v>
      </c>
      <c r="Q399" s="2">
        <v>487591.30768422689</v>
      </c>
      <c r="R399" s="2">
        <v>392527.09513142915</v>
      </c>
      <c r="S399" s="2">
        <v>126449.46437454247</v>
      </c>
      <c r="T399" s="2">
        <v>232883.76190569007</v>
      </c>
      <c r="U399" s="2">
        <v>196274.35960283779</v>
      </c>
      <c r="V399" s="2">
        <v>96698.614414169599</v>
      </c>
      <c r="W399" s="2">
        <v>0</v>
      </c>
      <c r="X399" s="2">
        <v>300619.9018871038</v>
      </c>
      <c r="Y399" s="2">
        <v>0</v>
      </c>
      <c r="Z399" s="2">
        <v>322784.27425031114</v>
      </c>
      <c r="AA399" s="2">
        <v>-322784.27425031114</v>
      </c>
      <c r="AB399" s="2">
        <v>0</v>
      </c>
      <c r="AC399" s="2">
        <v>70018.988092095038</v>
      </c>
      <c r="AD399" s="2">
        <v>-70018.988092095038</v>
      </c>
      <c r="AE399" s="2">
        <v>-92183.360455302405</v>
      </c>
      <c r="AF399" s="2">
        <v>0</v>
      </c>
      <c r="AG399" s="2">
        <v>-92183.360455302405</v>
      </c>
      <c r="AH399" s="2">
        <v>-92183.360455302405</v>
      </c>
      <c r="AI399" s="2">
        <v>9000000</v>
      </c>
      <c r="AJ399" s="6">
        <v>90000</v>
      </c>
    </row>
    <row r="400" spans="1:36" x14ac:dyDescent="0.25">
      <c r="A400" s="5" t="s">
        <v>36</v>
      </c>
      <c r="B400" s="2" t="s">
        <v>53</v>
      </c>
      <c r="C400" s="2" t="s">
        <v>55</v>
      </c>
      <c r="D400" s="2">
        <v>2</v>
      </c>
      <c r="E400" s="2">
        <v>2022</v>
      </c>
      <c r="F400" s="2">
        <v>1</v>
      </c>
      <c r="G400" s="2" t="s">
        <v>129</v>
      </c>
      <c r="H400" s="2" t="s">
        <v>35</v>
      </c>
      <c r="I400" s="3">
        <v>7657183</v>
      </c>
      <c r="J400" s="2">
        <v>119002</v>
      </c>
      <c r="K400" s="2">
        <v>7538181</v>
      </c>
      <c r="L400" s="2">
        <v>5114761.574</v>
      </c>
      <c r="M400" s="2">
        <v>2423419.426</v>
      </c>
      <c r="N400" s="2">
        <v>1763700.3702133603</v>
      </c>
      <c r="O400" s="2">
        <f t="shared" si="6"/>
        <v>23.396896017930057</v>
      </c>
      <c r="P400" s="2">
        <v>255299.99999999997</v>
      </c>
      <c r="Q400" s="2">
        <v>292262.85242000001</v>
      </c>
      <c r="R400" s="2">
        <v>564069.62210714282</v>
      </c>
      <c r="S400" s="2">
        <v>40571.999999999993</v>
      </c>
      <c r="T400" s="2">
        <v>71184.999999999985</v>
      </c>
      <c r="U400" s="2">
        <v>213306.26565621729</v>
      </c>
      <c r="V400" s="2">
        <v>327004.63002999994</v>
      </c>
      <c r="W400" s="2">
        <v>0</v>
      </c>
      <c r="X400" s="2">
        <v>659719.0557866398</v>
      </c>
      <c r="Y400" s="2">
        <v>0</v>
      </c>
      <c r="Z400" s="2">
        <v>126471.08071838548</v>
      </c>
      <c r="AA400" s="2">
        <v>-126471.08071838548</v>
      </c>
      <c r="AB400" s="2">
        <v>4139.9999999999991</v>
      </c>
      <c r="AC400" s="2">
        <v>0</v>
      </c>
      <c r="AD400" s="2">
        <v>4139.9999999999991</v>
      </c>
      <c r="AE400" s="2">
        <v>537387.97506825428</v>
      </c>
      <c r="AF400" s="2">
        <v>0</v>
      </c>
      <c r="AG400" s="2">
        <v>537387.97506825428</v>
      </c>
      <c r="AH400" s="2">
        <v>537387.97506825428</v>
      </c>
      <c r="AI400" s="2">
        <v>6900000</v>
      </c>
      <c r="AJ400" s="6">
        <v>230000</v>
      </c>
    </row>
    <row r="401" spans="1:36" hidden="1" x14ac:dyDescent="0.25">
      <c r="A401" s="5" t="s">
        <v>32</v>
      </c>
      <c r="B401" s="2" t="s">
        <v>89</v>
      </c>
      <c r="C401" s="2" t="s">
        <v>90</v>
      </c>
      <c r="D401" s="2">
        <v>1</v>
      </c>
      <c r="E401" s="2">
        <v>2023</v>
      </c>
      <c r="F401" s="2">
        <v>1</v>
      </c>
      <c r="G401" s="2" t="s">
        <v>129</v>
      </c>
      <c r="H401" s="2" t="s">
        <v>35</v>
      </c>
      <c r="I401" s="3">
        <v>7518192.0000000009</v>
      </c>
      <c r="J401" s="2">
        <v>46112</v>
      </c>
      <c r="K401" s="2">
        <v>7472080.0000000009</v>
      </c>
      <c r="L401" s="2">
        <v>4581463.4360000007</v>
      </c>
      <c r="M401" s="2">
        <v>2890616.5640000002</v>
      </c>
      <c r="N401" s="2">
        <v>3619238.4140000003</v>
      </c>
      <c r="O401" s="2">
        <f t="shared" si="6"/>
        <v>48.436826345542336</v>
      </c>
      <c r="P401" s="2">
        <v>455729.16400000011</v>
      </c>
      <c r="Q401" s="2">
        <v>329909.42600000004</v>
      </c>
      <c r="R401" s="2">
        <v>1349610.9660000002</v>
      </c>
      <c r="S401" s="2">
        <v>74183.494000000006</v>
      </c>
      <c r="T401" s="2">
        <v>356972.99</v>
      </c>
      <c r="U401" s="2">
        <v>239844.00000000006</v>
      </c>
      <c r="V401" s="2">
        <v>812988.37400000007</v>
      </c>
      <c r="W401" s="2">
        <v>100620.542</v>
      </c>
      <c r="X401" s="2">
        <v>-829242.39199999999</v>
      </c>
      <c r="Y401" s="2">
        <v>3576.3640000000005</v>
      </c>
      <c r="Z401" s="2">
        <v>335205.13400000002</v>
      </c>
      <c r="AA401" s="2">
        <v>-331628.77</v>
      </c>
      <c r="AB401" s="2">
        <v>17160.000000000004</v>
      </c>
      <c r="AC401" s="2">
        <v>17160.000000000004</v>
      </c>
      <c r="AD401" s="2">
        <v>0</v>
      </c>
      <c r="AE401" s="2">
        <v>-1160871.162</v>
      </c>
      <c r="AF401" s="2">
        <v>0</v>
      </c>
      <c r="AG401" s="2">
        <v>-1160871.162</v>
      </c>
      <c r="AH401" s="2">
        <v>-1160871.162</v>
      </c>
      <c r="AI401" s="2">
        <v>17600000.000000004</v>
      </c>
      <c r="AJ401" s="6">
        <v>0</v>
      </c>
    </row>
    <row r="402" spans="1:36" hidden="1" x14ac:dyDescent="0.25">
      <c r="A402" s="5" t="s">
        <v>32</v>
      </c>
      <c r="B402" s="2" t="s">
        <v>57</v>
      </c>
      <c r="C402" s="2" t="s">
        <v>65</v>
      </c>
      <c r="D402" s="2">
        <v>3</v>
      </c>
      <c r="E402" s="2">
        <v>2022</v>
      </c>
      <c r="F402" s="2">
        <v>1</v>
      </c>
      <c r="G402" s="2" t="s">
        <v>129</v>
      </c>
      <c r="H402" s="2" t="s">
        <v>35</v>
      </c>
      <c r="I402" s="3">
        <v>7499844.0000000019</v>
      </c>
      <c r="J402" s="2">
        <v>439857</v>
      </c>
      <c r="K402" s="2">
        <v>7059987</v>
      </c>
      <c r="L402" s="2">
        <v>4524954.7750000004</v>
      </c>
      <c r="M402" s="2">
        <v>2535032.2250000006</v>
      </c>
      <c r="N402" s="2">
        <v>3083501.1530871219</v>
      </c>
      <c r="O402" s="2">
        <f t="shared" si="6"/>
        <v>43.675734149186418</v>
      </c>
      <c r="P402" s="2">
        <v>876810</v>
      </c>
      <c r="Q402" s="2">
        <v>372981.86200000002</v>
      </c>
      <c r="R402" s="2">
        <v>836389.88008712127</v>
      </c>
      <c r="S402" s="2">
        <v>129647.07800000001</v>
      </c>
      <c r="T402" s="2">
        <v>107637.629</v>
      </c>
      <c r="U402" s="2">
        <v>314685.92100000003</v>
      </c>
      <c r="V402" s="2">
        <v>445348.78300000005</v>
      </c>
      <c r="W402" s="2">
        <v>0</v>
      </c>
      <c r="X402" s="2">
        <v>-548468.92808712157</v>
      </c>
      <c r="Y402" s="2">
        <v>326.61446652400537</v>
      </c>
      <c r="Z402" s="2">
        <v>246718.64799999999</v>
      </c>
      <c r="AA402" s="2">
        <v>-246392.03353347603</v>
      </c>
      <c r="AB402" s="2">
        <v>18315.000000000004</v>
      </c>
      <c r="AC402" s="2">
        <v>18315.000000000004</v>
      </c>
      <c r="AD402" s="2">
        <v>0</v>
      </c>
      <c r="AE402" s="2">
        <v>-794860.96162059752</v>
      </c>
      <c r="AF402" s="2">
        <v>0</v>
      </c>
      <c r="AG402" s="2">
        <v>-794860.96162059752</v>
      </c>
      <c r="AH402" s="2">
        <v>-794860.96162059752</v>
      </c>
      <c r="AI402" s="2">
        <v>9900000.0000000019</v>
      </c>
      <c r="AJ402" s="6">
        <v>155788.28591672558</v>
      </c>
    </row>
    <row r="403" spans="1:36" x14ac:dyDescent="0.25">
      <c r="A403" s="5" t="s">
        <v>36</v>
      </c>
      <c r="B403" s="2" t="s">
        <v>91</v>
      </c>
      <c r="C403" s="2" t="s">
        <v>110</v>
      </c>
      <c r="D403" s="2">
        <v>2</v>
      </c>
      <c r="E403" s="2">
        <v>2023</v>
      </c>
      <c r="F403" s="2">
        <v>1</v>
      </c>
      <c r="G403" s="2" t="s">
        <v>129</v>
      </c>
      <c r="H403" s="2" t="s">
        <v>35</v>
      </c>
      <c r="I403" s="3">
        <v>7459932</v>
      </c>
      <c r="J403" s="2">
        <v>462503.75999999995</v>
      </c>
      <c r="K403" s="2">
        <v>6997428.2400000002</v>
      </c>
      <c r="L403" s="2">
        <v>4069567.0439999998</v>
      </c>
      <c r="M403" s="2">
        <v>2927861.1959999995</v>
      </c>
      <c r="N403" s="2">
        <v>1891646.3494235799</v>
      </c>
      <c r="O403" s="2">
        <f t="shared" si="6"/>
        <v>27.033451212978495</v>
      </c>
      <c r="P403" s="2">
        <v>659400</v>
      </c>
      <c r="Q403" s="2">
        <v>241168.14922022959</v>
      </c>
      <c r="R403" s="2">
        <v>531805.02605566371</v>
      </c>
      <c r="S403" s="2">
        <v>108489.80468396613</v>
      </c>
      <c r="T403" s="2">
        <v>76836.459357384942</v>
      </c>
      <c r="U403" s="2">
        <v>164198.66997091766</v>
      </c>
      <c r="V403" s="2">
        <v>109748.24013541776</v>
      </c>
      <c r="W403" s="2">
        <v>0</v>
      </c>
      <c r="X403" s="2">
        <v>1036214.8465764202</v>
      </c>
      <c r="Y403" s="2">
        <v>0</v>
      </c>
      <c r="Z403" s="2">
        <v>116021.84874982876</v>
      </c>
      <c r="AA403" s="2">
        <v>-116021.84874982876</v>
      </c>
      <c r="AB403" s="2">
        <v>0</v>
      </c>
      <c r="AC403" s="2">
        <v>43197.374083746538</v>
      </c>
      <c r="AD403" s="2">
        <v>-43197.374083746538</v>
      </c>
      <c r="AE403" s="2">
        <v>876995.62374284491</v>
      </c>
      <c r="AF403" s="2">
        <v>0</v>
      </c>
      <c r="AG403" s="2">
        <v>876995.62374284491</v>
      </c>
      <c r="AH403" s="2">
        <v>876995.62374284491</v>
      </c>
      <c r="AI403" s="2">
        <v>7800000</v>
      </c>
      <c r="AJ403" s="6">
        <v>7800</v>
      </c>
    </row>
    <row r="404" spans="1:36" hidden="1" x14ac:dyDescent="0.25">
      <c r="A404" s="5" t="s">
        <v>32</v>
      </c>
      <c r="B404" s="2" t="s">
        <v>57</v>
      </c>
      <c r="C404" s="2" t="s">
        <v>70</v>
      </c>
      <c r="D404" s="2">
        <v>1</v>
      </c>
      <c r="E404" s="2">
        <v>2022</v>
      </c>
      <c r="F404" s="2">
        <v>1</v>
      </c>
      <c r="G404" s="2" t="s">
        <v>128</v>
      </c>
      <c r="H404" s="2" t="s">
        <v>35</v>
      </c>
      <c r="I404" s="3">
        <v>7354294.4589999989</v>
      </c>
      <c r="J404" s="2">
        <v>0</v>
      </c>
      <c r="K404" s="2">
        <v>7354294.4589999989</v>
      </c>
      <c r="L404" s="2">
        <v>7345698.8530000001</v>
      </c>
      <c r="M404" s="2">
        <v>8595.6059999999998</v>
      </c>
      <c r="N404" s="2">
        <v>229513.00545453146</v>
      </c>
      <c r="O404" s="2">
        <f t="shared" si="6"/>
        <v>3.1208025016411911</v>
      </c>
      <c r="P404" s="2">
        <v>28180.220999999998</v>
      </c>
      <c r="Q404" s="2">
        <v>0</v>
      </c>
      <c r="R404" s="2">
        <v>121251.49945453147</v>
      </c>
      <c r="S404" s="2">
        <v>6117.6549999999997</v>
      </c>
      <c r="T404" s="2">
        <v>34146.949999999997</v>
      </c>
      <c r="U404" s="2">
        <v>2114.5509999999999</v>
      </c>
      <c r="V404" s="2">
        <v>37702.129000000001</v>
      </c>
      <c r="W404" s="2">
        <v>0</v>
      </c>
      <c r="X404" s="2">
        <v>-220917.39945453149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0</v>
      </c>
      <c r="AE404" s="2">
        <v>-220917.39945453149</v>
      </c>
      <c r="AF404" s="2">
        <v>0</v>
      </c>
      <c r="AG404" s="2">
        <v>-220917.39945453149</v>
      </c>
      <c r="AH404" s="2">
        <v>-220917.39945453149</v>
      </c>
      <c r="AI404" s="2">
        <v>46000000</v>
      </c>
      <c r="AJ404" s="6">
        <v>0</v>
      </c>
    </row>
    <row r="405" spans="1:36" x14ac:dyDescent="0.25">
      <c r="A405" s="5" t="s">
        <v>36</v>
      </c>
      <c r="B405" s="2" t="s">
        <v>91</v>
      </c>
      <c r="C405" s="2" t="s">
        <v>110</v>
      </c>
      <c r="D405" s="2">
        <v>3</v>
      </c>
      <c r="E405" s="2">
        <v>2022</v>
      </c>
      <c r="F405" s="2">
        <v>1</v>
      </c>
      <c r="G405" s="2" t="s">
        <v>129</v>
      </c>
      <c r="H405" s="2" t="s">
        <v>35</v>
      </c>
      <c r="I405" s="3">
        <v>7233080</v>
      </c>
      <c r="J405" s="2">
        <v>624662.5</v>
      </c>
      <c r="K405" s="2">
        <v>6608417.5</v>
      </c>
      <c r="L405" s="2">
        <v>3926375.54</v>
      </c>
      <c r="M405" s="2">
        <v>2682041.96</v>
      </c>
      <c r="N405" s="2">
        <v>1503535.1775842833</v>
      </c>
      <c r="O405" s="2">
        <f t="shared" si="6"/>
        <v>22.751818836874083</v>
      </c>
      <c r="P405" s="2">
        <v>274750</v>
      </c>
      <c r="Q405" s="2">
        <v>238048.60669006704</v>
      </c>
      <c r="R405" s="2">
        <v>477828.18347485724</v>
      </c>
      <c r="S405" s="2">
        <v>97090.876666369906</v>
      </c>
      <c r="T405" s="2">
        <v>78622.736686098782</v>
      </c>
      <c r="U405" s="2">
        <v>196251.93362705503</v>
      </c>
      <c r="V405" s="2">
        <v>140942.84043983545</v>
      </c>
      <c r="W405" s="2">
        <v>0</v>
      </c>
      <c r="X405" s="2">
        <v>1178506.7824157167</v>
      </c>
      <c r="Y405" s="2">
        <v>0</v>
      </c>
      <c r="Z405" s="2">
        <v>91701.237978966383</v>
      </c>
      <c r="AA405" s="2">
        <v>-91701.237978966383</v>
      </c>
      <c r="AB405" s="2">
        <v>0</v>
      </c>
      <c r="AC405" s="2">
        <v>56732.812479837776</v>
      </c>
      <c r="AD405" s="2">
        <v>-56732.812479837776</v>
      </c>
      <c r="AE405" s="2">
        <v>-148434.05045880415</v>
      </c>
      <c r="AF405" s="2">
        <v>0</v>
      </c>
      <c r="AG405" s="2">
        <v>1030072.7319569124</v>
      </c>
      <c r="AH405" s="2">
        <v>1030072.7319569124</v>
      </c>
      <c r="AI405" s="2">
        <v>7900000</v>
      </c>
      <c r="AJ405" s="6">
        <v>237000</v>
      </c>
    </row>
    <row r="406" spans="1:36" hidden="1" x14ac:dyDescent="0.25">
      <c r="A406" s="5" t="s">
        <v>32</v>
      </c>
      <c r="B406" s="2" t="s">
        <v>81</v>
      </c>
      <c r="C406" s="2" t="s">
        <v>84</v>
      </c>
      <c r="D406" s="2">
        <v>3</v>
      </c>
      <c r="E406" s="2">
        <v>2023</v>
      </c>
      <c r="F406" s="2">
        <v>1</v>
      </c>
      <c r="G406" s="2" t="s">
        <v>129</v>
      </c>
      <c r="H406" s="2" t="s">
        <v>35</v>
      </c>
      <c r="I406" s="3">
        <v>7225542</v>
      </c>
      <c r="J406" s="2">
        <v>264062.99999999994</v>
      </c>
      <c r="K406" s="2">
        <v>6961479</v>
      </c>
      <c r="L406" s="2">
        <v>4192267.4079999998</v>
      </c>
      <c r="M406" s="2">
        <v>2769211.5920000002</v>
      </c>
      <c r="N406" s="2">
        <v>4240825.2230499992</v>
      </c>
      <c r="O406" s="2">
        <f t="shared" si="6"/>
        <v>60.918451711913505</v>
      </c>
      <c r="P406" s="2">
        <v>1046499.9999999999</v>
      </c>
      <c r="Q406" s="2">
        <v>946527.78254999989</v>
      </c>
      <c r="R406" s="2">
        <v>1181944.2721999998</v>
      </c>
      <c r="S406" s="2">
        <v>66494.793999999994</v>
      </c>
      <c r="T406" s="2">
        <v>263934.0735</v>
      </c>
      <c r="U406" s="2">
        <v>276921.15919999999</v>
      </c>
      <c r="V406" s="2">
        <v>458503.14159999997</v>
      </c>
      <c r="W406" s="2">
        <v>510208.74239999987</v>
      </c>
      <c r="X406" s="2">
        <v>-1981822.3734499998</v>
      </c>
      <c r="Y406" s="2">
        <v>356.73</v>
      </c>
      <c r="Z406" s="2">
        <v>305944.57875429199</v>
      </c>
      <c r="AA406" s="2">
        <v>-305587.848754292</v>
      </c>
      <c r="AB406" s="2">
        <v>0</v>
      </c>
      <c r="AC406" s="2">
        <v>0</v>
      </c>
      <c r="AD406" s="2">
        <v>0</v>
      </c>
      <c r="AE406" s="2">
        <v>-2287410.2222042917</v>
      </c>
      <c r="AF406" s="2">
        <v>0</v>
      </c>
      <c r="AG406" s="2">
        <v>-2287410.2222042917</v>
      </c>
      <c r="AH406" s="2">
        <v>-2287410.2222042917</v>
      </c>
      <c r="AI406" s="2">
        <v>11270000</v>
      </c>
      <c r="AJ406" s="6">
        <v>0</v>
      </c>
    </row>
    <row r="407" spans="1:36" x14ac:dyDescent="0.25">
      <c r="A407" s="5" t="s">
        <v>36</v>
      </c>
      <c r="B407" s="2" t="s">
        <v>91</v>
      </c>
      <c r="C407" s="2" t="s">
        <v>115</v>
      </c>
      <c r="D407" s="2">
        <v>1</v>
      </c>
      <c r="E407" s="2">
        <v>2023</v>
      </c>
      <c r="F407" s="2">
        <v>1</v>
      </c>
      <c r="G407" s="2" t="s">
        <v>129</v>
      </c>
      <c r="H407" s="2" t="s">
        <v>35</v>
      </c>
      <c r="I407" s="3">
        <v>7201152</v>
      </c>
      <c r="J407" s="2">
        <v>0</v>
      </c>
      <c r="K407" s="2">
        <v>7201152</v>
      </c>
      <c r="L407" s="2">
        <v>4774853.3910000008</v>
      </c>
      <c r="M407" s="2">
        <v>2426298.6090000002</v>
      </c>
      <c r="N407" s="2">
        <v>568047.71211905044</v>
      </c>
      <c r="O407" s="2">
        <f t="shared" si="6"/>
        <v>7.8882894309000902</v>
      </c>
      <c r="P407" s="2">
        <v>0</v>
      </c>
      <c r="Q407" s="2">
        <v>82231.764599298403</v>
      </c>
      <c r="R407" s="2">
        <v>87162.869798845088</v>
      </c>
      <c r="S407" s="2">
        <v>56914.73037604853</v>
      </c>
      <c r="T407" s="2">
        <v>46895.053815206695</v>
      </c>
      <c r="U407" s="2">
        <v>228980.03493641646</v>
      </c>
      <c r="V407" s="2">
        <v>65863.25859323534</v>
      </c>
      <c r="W407" s="2">
        <v>0</v>
      </c>
      <c r="X407" s="2">
        <v>1858250.8968809498</v>
      </c>
      <c r="Y407" s="2">
        <v>0</v>
      </c>
      <c r="Z407" s="2">
        <v>122500.13387236922</v>
      </c>
      <c r="AA407" s="2">
        <v>-122500.13387236922</v>
      </c>
      <c r="AB407" s="2">
        <v>0</v>
      </c>
      <c r="AC407" s="2">
        <v>51253.139022992676</v>
      </c>
      <c r="AD407" s="2">
        <v>-51253.139022992676</v>
      </c>
      <c r="AE407" s="2">
        <v>1684497.6239855879</v>
      </c>
      <c r="AF407" s="2">
        <v>0</v>
      </c>
      <c r="AG407" s="2">
        <v>1684497.6239855879</v>
      </c>
      <c r="AH407" s="2">
        <v>1684497.6239855879</v>
      </c>
      <c r="AI407" s="2">
        <v>12390000</v>
      </c>
      <c r="AJ407" s="6">
        <v>12390</v>
      </c>
    </row>
    <row r="408" spans="1:36" hidden="1" x14ac:dyDescent="0.25">
      <c r="A408" s="5" t="s">
        <v>32</v>
      </c>
      <c r="B408" s="2" t="s">
        <v>57</v>
      </c>
      <c r="C408" s="2" t="s">
        <v>79</v>
      </c>
      <c r="D408" s="2">
        <v>2</v>
      </c>
      <c r="E408" s="2">
        <v>2023</v>
      </c>
      <c r="F408" s="2">
        <v>1</v>
      </c>
      <c r="G408" s="2" t="s">
        <v>129</v>
      </c>
      <c r="H408" s="2" t="s">
        <v>35</v>
      </c>
      <c r="I408" s="3">
        <v>7198192</v>
      </c>
      <c r="J408" s="2">
        <v>283072</v>
      </c>
      <c r="K408" s="2">
        <v>6915120</v>
      </c>
      <c r="L408" s="2">
        <v>4337045.4399999995</v>
      </c>
      <c r="M408" s="2">
        <v>2578074.56</v>
      </c>
      <c r="N408" s="2">
        <v>2227763.1680000001</v>
      </c>
      <c r="O408" s="2">
        <f t="shared" si="6"/>
        <v>32.215828040583531</v>
      </c>
      <c r="P408" s="2">
        <v>795928.848</v>
      </c>
      <c r="Q408" s="2">
        <v>319726.32</v>
      </c>
      <c r="R408" s="2">
        <v>551931.87199999997</v>
      </c>
      <c r="S408" s="2">
        <v>61147.232000000004</v>
      </c>
      <c r="T408" s="2">
        <v>127589.29600000002</v>
      </c>
      <c r="U408" s="2">
        <v>169417.69600000003</v>
      </c>
      <c r="V408" s="2">
        <v>202021.90400000004</v>
      </c>
      <c r="W408" s="2">
        <v>0</v>
      </c>
      <c r="X408" s="2">
        <v>350311.39200000005</v>
      </c>
      <c r="Y408" s="2">
        <v>173.4427818623144</v>
      </c>
      <c r="Z408" s="2">
        <v>97843.343999999997</v>
      </c>
      <c r="AA408" s="2">
        <v>-97669.901218137689</v>
      </c>
      <c r="AB408" s="2">
        <v>0</v>
      </c>
      <c r="AC408" s="2">
        <v>0</v>
      </c>
      <c r="AD408" s="2">
        <v>0</v>
      </c>
      <c r="AE408" s="2">
        <v>252641.49078186235</v>
      </c>
      <c r="AF408" s="2">
        <v>0</v>
      </c>
      <c r="AG408" s="2">
        <v>252641.49078186235</v>
      </c>
      <c r="AH408" s="2">
        <v>252641.49078186235</v>
      </c>
      <c r="AI408" s="2">
        <v>7200000</v>
      </c>
      <c r="AJ408" s="6">
        <v>0</v>
      </c>
    </row>
    <row r="409" spans="1:36" hidden="1" x14ac:dyDescent="0.25">
      <c r="A409" s="5" t="s">
        <v>32</v>
      </c>
      <c r="B409" s="2" t="s">
        <v>57</v>
      </c>
      <c r="C409" s="2" t="s">
        <v>79</v>
      </c>
      <c r="D409" s="2">
        <v>1</v>
      </c>
      <c r="E409" s="2">
        <v>2023</v>
      </c>
      <c r="F409" s="2">
        <v>1</v>
      </c>
      <c r="G409" s="2" t="s">
        <v>129</v>
      </c>
      <c r="H409" s="2" t="s">
        <v>35</v>
      </c>
      <c r="I409" s="3">
        <v>7176070.7939999998</v>
      </c>
      <c r="J409" s="2">
        <v>269998.79399999999</v>
      </c>
      <c r="K409" s="2">
        <v>6906072</v>
      </c>
      <c r="L409" s="2">
        <v>4190817.9939999995</v>
      </c>
      <c r="M409" s="2">
        <v>2715254.0059999991</v>
      </c>
      <c r="N409" s="2">
        <v>2863168.34</v>
      </c>
      <c r="O409" s="2">
        <f t="shared" si="6"/>
        <v>41.458709668824767</v>
      </c>
      <c r="P409" s="2">
        <v>1144147.719</v>
      </c>
      <c r="Q409" s="2">
        <v>233176.62199999997</v>
      </c>
      <c r="R409" s="2">
        <v>897280.34699999983</v>
      </c>
      <c r="S409" s="2">
        <v>72343.187999999995</v>
      </c>
      <c r="T409" s="2">
        <v>25458.745999999996</v>
      </c>
      <c r="U409" s="2">
        <v>202578.91700000002</v>
      </c>
      <c r="V409" s="2">
        <v>288182.80099999998</v>
      </c>
      <c r="W409" s="2">
        <v>0</v>
      </c>
      <c r="X409" s="2">
        <v>-147914.33399999997</v>
      </c>
      <c r="Y409" s="2">
        <v>252.26471081780215</v>
      </c>
      <c r="Z409" s="2">
        <v>130120.13099999999</v>
      </c>
      <c r="AA409" s="2">
        <v>-129867.8662891822</v>
      </c>
      <c r="AB409" s="2">
        <v>0</v>
      </c>
      <c r="AC409" s="2">
        <v>0</v>
      </c>
      <c r="AD409" s="2">
        <v>0</v>
      </c>
      <c r="AE409" s="2">
        <v>-277782.20028918219</v>
      </c>
      <c r="AF409" s="2">
        <v>0</v>
      </c>
      <c r="AG409" s="2">
        <v>-277782.20028918219</v>
      </c>
      <c r="AH409" s="2">
        <v>-277782.20028918219</v>
      </c>
      <c r="AI409" s="2">
        <v>9199999.9999999981</v>
      </c>
      <c r="AJ409" s="6">
        <v>0</v>
      </c>
    </row>
    <row r="410" spans="1:36" hidden="1" x14ac:dyDescent="0.25">
      <c r="A410" s="5" t="s">
        <v>32</v>
      </c>
      <c r="B410" s="2" t="s">
        <v>57</v>
      </c>
      <c r="C410" s="2" t="s">
        <v>76</v>
      </c>
      <c r="D410" s="2">
        <v>1</v>
      </c>
      <c r="E410" s="2">
        <v>2023</v>
      </c>
      <c r="F410" s="2">
        <v>1</v>
      </c>
      <c r="G410" s="2" t="s">
        <v>129</v>
      </c>
      <c r="H410" s="2" t="s">
        <v>35</v>
      </c>
      <c r="I410" s="3">
        <v>7121583</v>
      </c>
      <c r="J410" s="2">
        <v>698502</v>
      </c>
      <c r="K410" s="2">
        <v>6423081</v>
      </c>
      <c r="L410" s="2">
        <v>4055029.3560000001</v>
      </c>
      <c r="M410" s="2">
        <v>2368051.6440000003</v>
      </c>
      <c r="N410" s="2">
        <v>2145204.5789999999</v>
      </c>
      <c r="O410" s="2">
        <f t="shared" si="6"/>
        <v>33.398373444146195</v>
      </c>
      <c r="P410" s="2">
        <v>565145.00699999998</v>
      </c>
      <c r="Q410" s="2">
        <v>440803.25100000005</v>
      </c>
      <c r="R410" s="2">
        <v>685338.31799999997</v>
      </c>
      <c r="S410" s="2">
        <v>49971.957000000002</v>
      </c>
      <c r="T410" s="2">
        <v>18459.357000000004</v>
      </c>
      <c r="U410" s="2">
        <v>143468.63999999998</v>
      </c>
      <c r="V410" s="2">
        <v>242018.04900000003</v>
      </c>
      <c r="W410" s="2">
        <v>0</v>
      </c>
      <c r="X410" s="2">
        <v>222847.065</v>
      </c>
      <c r="Y410" s="2">
        <v>220.00735911087395</v>
      </c>
      <c r="Z410" s="2">
        <v>185387.45400000003</v>
      </c>
      <c r="AA410" s="2">
        <v>-185167.44664088916</v>
      </c>
      <c r="AB410" s="2">
        <v>0</v>
      </c>
      <c r="AC410" s="2">
        <v>0</v>
      </c>
      <c r="AD410" s="2">
        <v>0</v>
      </c>
      <c r="AE410" s="2">
        <v>37679.618359110864</v>
      </c>
      <c r="AF410" s="2">
        <v>0</v>
      </c>
      <c r="AG410" s="2">
        <v>37679.618359110864</v>
      </c>
      <c r="AH410" s="2">
        <v>37679.618359110864</v>
      </c>
      <c r="AI410" s="2">
        <v>7140000</v>
      </c>
      <c r="AJ410" s="6">
        <v>0</v>
      </c>
    </row>
    <row r="411" spans="1:36" hidden="1" x14ac:dyDescent="0.25">
      <c r="A411" s="5" t="s">
        <v>32</v>
      </c>
      <c r="B411" s="2" t="s">
        <v>57</v>
      </c>
      <c r="C411" s="2" t="s">
        <v>70</v>
      </c>
      <c r="D411" s="2">
        <v>1</v>
      </c>
      <c r="E411" s="2">
        <v>2022</v>
      </c>
      <c r="F411" s="2">
        <v>1</v>
      </c>
      <c r="G411" s="2" t="s">
        <v>129</v>
      </c>
      <c r="H411" s="2" t="s">
        <v>35</v>
      </c>
      <c r="I411" s="3">
        <v>7030998</v>
      </c>
      <c r="J411" s="2">
        <v>205998</v>
      </c>
      <c r="K411" s="2">
        <v>6825000</v>
      </c>
      <c r="L411" s="2">
        <v>4567774.0940000005</v>
      </c>
      <c r="M411" s="2">
        <v>2257225.906</v>
      </c>
      <c r="N411" s="2">
        <v>3300430.0059871674</v>
      </c>
      <c r="O411" s="2">
        <f t="shared" si="6"/>
        <v>48.357948805672777</v>
      </c>
      <c r="P411" s="2">
        <v>446801.73200000008</v>
      </c>
      <c r="Q411" s="2">
        <v>0</v>
      </c>
      <c r="R411" s="2">
        <v>1595772.3759871672</v>
      </c>
      <c r="S411" s="2">
        <v>88381.722000000009</v>
      </c>
      <c r="T411" s="2">
        <v>221399.1</v>
      </c>
      <c r="U411" s="2">
        <v>284652.28999999998</v>
      </c>
      <c r="V411" s="2">
        <v>663422.78600000008</v>
      </c>
      <c r="W411" s="2">
        <v>0</v>
      </c>
      <c r="X411" s="2">
        <v>-1043204.0999871669</v>
      </c>
      <c r="Y411" s="2">
        <v>204.27280905928373</v>
      </c>
      <c r="Z411" s="2">
        <v>269184.21400000004</v>
      </c>
      <c r="AA411" s="2">
        <v>-268979.94119094068</v>
      </c>
      <c r="AB411" s="2">
        <v>0</v>
      </c>
      <c r="AC411" s="2">
        <v>0</v>
      </c>
      <c r="AD411" s="2">
        <v>0</v>
      </c>
      <c r="AE411" s="2">
        <v>-1312184.0411781077</v>
      </c>
      <c r="AF411" s="2">
        <v>0</v>
      </c>
      <c r="AG411" s="2">
        <v>-1312184.0411781077</v>
      </c>
      <c r="AH411" s="2">
        <v>-1312184.0411781077</v>
      </c>
      <c r="AI411" s="2">
        <v>9100000</v>
      </c>
      <c r="AJ411" s="6">
        <v>-1106943.6040000001</v>
      </c>
    </row>
    <row r="412" spans="1:36" hidden="1" x14ac:dyDescent="0.25">
      <c r="A412" s="5" t="s">
        <v>32</v>
      </c>
      <c r="B412" s="2" t="s">
        <v>57</v>
      </c>
      <c r="C412" s="2" t="s">
        <v>79</v>
      </c>
      <c r="D412" s="2">
        <v>3</v>
      </c>
      <c r="E412" s="2">
        <v>2023</v>
      </c>
      <c r="F412" s="2">
        <v>1</v>
      </c>
      <c r="G412" s="2" t="s">
        <v>129</v>
      </c>
      <c r="H412" s="2" t="s">
        <v>35</v>
      </c>
      <c r="I412" s="3">
        <v>7028822</v>
      </c>
      <c r="J412" s="2">
        <v>429132.1</v>
      </c>
      <c r="K412" s="2">
        <v>6599689.9000000004</v>
      </c>
      <c r="L412" s="2">
        <v>3940841.7939999998</v>
      </c>
      <c r="M412" s="2">
        <v>2658848.1059999997</v>
      </c>
      <c r="N412" s="2">
        <v>2429555.9350000001</v>
      </c>
      <c r="O412" s="2">
        <f t="shared" si="6"/>
        <v>36.813183222442007</v>
      </c>
      <c r="P412" s="2">
        <v>750997.3820000001</v>
      </c>
      <c r="Q412" s="2">
        <v>379675.005</v>
      </c>
      <c r="R412" s="2">
        <v>738308.17500000005</v>
      </c>
      <c r="S412" s="2">
        <v>97000.244000000006</v>
      </c>
      <c r="T412" s="2">
        <v>73361.451000000001</v>
      </c>
      <c r="U412" s="2">
        <v>155334.04399999997</v>
      </c>
      <c r="V412" s="2">
        <v>234879.63399999996</v>
      </c>
      <c r="W412" s="2">
        <v>0</v>
      </c>
      <c r="X412" s="2">
        <v>229292.17099999997</v>
      </c>
      <c r="Y412" s="2">
        <v>167.48987282457077</v>
      </c>
      <c r="Z412" s="2">
        <v>83612.311999999976</v>
      </c>
      <c r="AA412" s="2">
        <v>-83444.822127175416</v>
      </c>
      <c r="AB412" s="2">
        <v>0</v>
      </c>
      <c r="AC412" s="2">
        <v>0</v>
      </c>
      <c r="AD412" s="2">
        <v>0</v>
      </c>
      <c r="AE412" s="2">
        <v>145847.34887282457</v>
      </c>
      <c r="AF412" s="2">
        <v>0</v>
      </c>
      <c r="AG412" s="2">
        <v>145847.34887282457</v>
      </c>
      <c r="AH412" s="2">
        <v>145847.34887282457</v>
      </c>
      <c r="AI412" s="2">
        <v>7790000</v>
      </c>
      <c r="AJ412" s="6">
        <v>0</v>
      </c>
    </row>
    <row r="413" spans="1:36" hidden="1" x14ac:dyDescent="0.25">
      <c r="A413" s="5" t="s">
        <v>32</v>
      </c>
      <c r="B413" s="2" t="s">
        <v>57</v>
      </c>
      <c r="C413" s="2" t="s">
        <v>65</v>
      </c>
      <c r="D413" s="2">
        <v>2</v>
      </c>
      <c r="E413" s="2">
        <v>2022</v>
      </c>
      <c r="F413" s="2">
        <v>1</v>
      </c>
      <c r="G413" s="2" t="s">
        <v>129</v>
      </c>
      <c r="H413" s="2" t="s">
        <v>35</v>
      </c>
      <c r="I413" s="3">
        <v>6942600</v>
      </c>
      <c r="J413" s="2">
        <v>37968</v>
      </c>
      <c r="K413" s="2">
        <v>6904632</v>
      </c>
      <c r="L413" s="2">
        <v>4488788.0379999997</v>
      </c>
      <c r="M413" s="2">
        <v>2415843.9619999998</v>
      </c>
      <c r="N413" s="2">
        <v>3547236.5998538062</v>
      </c>
      <c r="O413" s="2">
        <f t="shared" si="6"/>
        <v>51.374737999850048</v>
      </c>
      <c r="P413" s="2">
        <v>1115940</v>
      </c>
      <c r="Q413" s="2">
        <v>523253.09399999998</v>
      </c>
      <c r="R413" s="2">
        <v>1001618.4618538059</v>
      </c>
      <c r="S413" s="2">
        <v>96320.111999999994</v>
      </c>
      <c r="T413" s="2">
        <v>50706.613999999987</v>
      </c>
      <c r="U413" s="2">
        <v>315695.75799999997</v>
      </c>
      <c r="V413" s="2">
        <v>443702.56</v>
      </c>
      <c r="W413" s="2">
        <v>0</v>
      </c>
      <c r="X413" s="2">
        <v>-1131392.6378538061</v>
      </c>
      <c r="Y413" s="2">
        <v>390.80899730055052</v>
      </c>
      <c r="Z413" s="2">
        <v>302141.53200000001</v>
      </c>
      <c r="AA413" s="2">
        <v>-301750.72300269944</v>
      </c>
      <c r="AB413" s="2">
        <v>3780</v>
      </c>
      <c r="AC413" s="2">
        <v>3780</v>
      </c>
      <c r="AD413" s="2">
        <v>0</v>
      </c>
      <c r="AE413" s="2">
        <v>-1433143.3608565056</v>
      </c>
      <c r="AF413" s="2">
        <v>0</v>
      </c>
      <c r="AG413" s="2">
        <v>-1433143.3608565056</v>
      </c>
      <c r="AH413" s="2">
        <v>-1433143.3608565056</v>
      </c>
      <c r="AI413" s="2">
        <v>11200000</v>
      </c>
      <c r="AJ413" s="6">
        <v>-221723.99974234923</v>
      </c>
    </row>
    <row r="414" spans="1:36" hidden="1" x14ac:dyDescent="0.25">
      <c r="A414" s="5" t="s">
        <v>32</v>
      </c>
      <c r="B414" s="2" t="s">
        <v>49</v>
      </c>
      <c r="C414" s="2" t="s">
        <v>50</v>
      </c>
      <c r="D414" s="2">
        <v>3</v>
      </c>
      <c r="E414" s="2">
        <v>2023</v>
      </c>
      <c r="F414" s="2">
        <v>1</v>
      </c>
      <c r="G414" s="2" t="s">
        <v>129</v>
      </c>
      <c r="H414" s="2" t="s">
        <v>35</v>
      </c>
      <c r="I414" s="3">
        <v>6928992</v>
      </c>
      <c r="J414" s="2">
        <v>66022.600000000006</v>
      </c>
      <c r="K414" s="2">
        <v>6862969.3999999994</v>
      </c>
      <c r="L414" s="2">
        <v>4174413.5439999998</v>
      </c>
      <c r="M414" s="2">
        <v>2688555.8559999997</v>
      </c>
      <c r="N414" s="2">
        <v>6516053.9532116717</v>
      </c>
      <c r="O414" s="2">
        <f t="shared" si="6"/>
        <v>94.945111560772403</v>
      </c>
      <c r="P414" s="2">
        <v>1401400</v>
      </c>
      <c r="Q414" s="2">
        <v>1014908.9291599999</v>
      </c>
      <c r="R414" s="2">
        <v>1343232.1279999998</v>
      </c>
      <c r="S414" s="2">
        <v>78437.743999999992</v>
      </c>
      <c r="T414" s="2">
        <v>1526152.6628516722</v>
      </c>
      <c r="U414" s="2">
        <v>184391.33999999997</v>
      </c>
      <c r="V414" s="2">
        <v>967531.14919999987</v>
      </c>
      <c r="W414" s="2">
        <v>91567.896000000008</v>
      </c>
      <c r="X414" s="2">
        <v>-3919065.9932116722</v>
      </c>
      <c r="Y414" s="2">
        <v>616.39199999999994</v>
      </c>
      <c r="Z414" s="2">
        <v>1080941.5959999999</v>
      </c>
      <c r="AA414" s="2">
        <v>-1080325.2039999999</v>
      </c>
      <c r="AB414" s="2">
        <v>15400</v>
      </c>
      <c r="AC414" s="2">
        <v>0</v>
      </c>
      <c r="AD414" s="2">
        <v>15400</v>
      </c>
      <c r="AE414" s="2">
        <v>-4983991.1972116716</v>
      </c>
      <c r="AF414" s="2">
        <v>0</v>
      </c>
      <c r="AG414" s="2">
        <v>-4983991.1972116716</v>
      </c>
      <c r="AH414" s="2">
        <v>-4983991.1972116716</v>
      </c>
      <c r="AI414" s="2">
        <v>11200000</v>
      </c>
      <c r="AJ414" s="6">
        <v>0</v>
      </c>
    </row>
    <row r="415" spans="1:36" hidden="1" x14ac:dyDescent="0.25">
      <c r="A415" s="5" t="s">
        <v>41</v>
      </c>
      <c r="B415" s="2" t="s">
        <v>87</v>
      </c>
      <c r="C415" s="2" t="s">
        <v>88</v>
      </c>
      <c r="D415" s="2">
        <v>2</v>
      </c>
      <c r="E415" s="2">
        <v>2023</v>
      </c>
      <c r="F415" s="2">
        <v>1</v>
      </c>
      <c r="G415" s="2" t="s">
        <v>129</v>
      </c>
      <c r="H415" s="2" t="s">
        <v>35</v>
      </c>
      <c r="I415" s="3">
        <v>6820980</v>
      </c>
      <c r="J415" s="2">
        <v>293405.55</v>
      </c>
      <c r="K415" s="2">
        <v>6527574.4499999993</v>
      </c>
      <c r="L415" s="2">
        <v>4592557.7549999999</v>
      </c>
      <c r="M415" s="2">
        <v>1935016.6949999998</v>
      </c>
      <c r="N415" s="2">
        <v>2981851.3536392199</v>
      </c>
      <c r="O415" s="2">
        <f t="shared" si="6"/>
        <v>45.680847862856936</v>
      </c>
      <c r="P415" s="2">
        <v>489325</v>
      </c>
      <c r="Q415" s="2">
        <v>629212.20239999995</v>
      </c>
      <c r="R415" s="2">
        <v>1000429.1361</v>
      </c>
      <c r="S415" s="2">
        <v>29475.87</v>
      </c>
      <c r="T415" s="2">
        <v>425617.04963921988</v>
      </c>
      <c r="U415" s="2">
        <v>193501.66950000002</v>
      </c>
      <c r="V415" s="2">
        <v>214290.42600000001</v>
      </c>
      <c r="W415" s="2">
        <v>136394.58000000002</v>
      </c>
      <c r="X415" s="2">
        <v>-1183229.2386392204</v>
      </c>
      <c r="Y415" s="2">
        <v>898.71915000000001</v>
      </c>
      <c r="Z415" s="2">
        <v>466621.21551424952</v>
      </c>
      <c r="AA415" s="2">
        <v>-465722.4963642495</v>
      </c>
      <c r="AB415" s="2">
        <v>17550</v>
      </c>
      <c r="AC415" s="2">
        <v>0</v>
      </c>
      <c r="AD415" s="2">
        <v>17550</v>
      </c>
      <c r="AE415" s="2">
        <v>-1631401.7350034695</v>
      </c>
      <c r="AF415" s="2">
        <v>0</v>
      </c>
      <c r="AG415" s="2">
        <v>-1631401.7350034695</v>
      </c>
      <c r="AH415" s="2">
        <v>-1631401.7350034695</v>
      </c>
      <c r="AI415" s="2">
        <v>11850000</v>
      </c>
      <c r="AJ415" s="6">
        <v>-255000</v>
      </c>
    </row>
    <row r="416" spans="1:36" hidden="1" x14ac:dyDescent="0.25">
      <c r="A416" s="5" t="s">
        <v>32</v>
      </c>
      <c r="B416" s="2" t="s">
        <v>57</v>
      </c>
      <c r="C416" s="2" t="s">
        <v>69</v>
      </c>
      <c r="D416" s="2">
        <v>3</v>
      </c>
      <c r="E416" s="2">
        <v>2022</v>
      </c>
      <c r="F416" s="2">
        <v>1</v>
      </c>
      <c r="G416" s="2" t="s">
        <v>128</v>
      </c>
      <c r="H416" s="2" t="s">
        <v>35</v>
      </c>
      <c r="I416" s="3">
        <v>6813387.375</v>
      </c>
      <c r="J416" s="2">
        <v>0</v>
      </c>
      <c r="K416" s="2">
        <v>6813387.375</v>
      </c>
      <c r="L416" s="2">
        <v>6809169.4350000005</v>
      </c>
      <c r="M416" s="2">
        <v>4217.9399999999996</v>
      </c>
      <c r="N416" s="2">
        <v>106675.91842496826</v>
      </c>
      <c r="O416" s="2">
        <f t="shared" si="6"/>
        <v>1.565681100364094</v>
      </c>
      <c r="P416" s="2">
        <v>19564.514999999999</v>
      </c>
      <c r="Q416" s="2">
        <v>133.845</v>
      </c>
      <c r="R416" s="2">
        <v>58205.818424968245</v>
      </c>
      <c r="S416" s="2">
        <v>4417.5599999999995</v>
      </c>
      <c r="T416" s="2">
        <v>5164.1099999999997</v>
      </c>
      <c r="U416" s="2">
        <v>480.6</v>
      </c>
      <c r="V416" s="2">
        <v>18709.469999999998</v>
      </c>
      <c r="W416" s="2">
        <v>0</v>
      </c>
      <c r="X416" s="2">
        <v>-102457.97842496826</v>
      </c>
      <c r="Y416" s="2">
        <v>0</v>
      </c>
      <c r="Z416" s="2">
        <v>0</v>
      </c>
      <c r="AA416" s="2">
        <v>0</v>
      </c>
      <c r="AB416" s="2">
        <v>13922.824751957733</v>
      </c>
      <c r="AC416" s="2">
        <v>762</v>
      </c>
      <c r="AD416" s="2">
        <v>13160.824751957733</v>
      </c>
      <c r="AE416" s="2">
        <v>-89297.153673010529</v>
      </c>
      <c r="AF416" s="2">
        <v>0</v>
      </c>
      <c r="AG416" s="2">
        <v>-89297.153673010529</v>
      </c>
      <c r="AH416" s="2">
        <v>-89297.153673010529</v>
      </c>
      <c r="AI416" s="2">
        <v>30000000</v>
      </c>
      <c r="AJ416" s="6">
        <v>0</v>
      </c>
    </row>
    <row r="417" spans="1:36" x14ac:dyDescent="0.25">
      <c r="A417" s="5" t="s">
        <v>36</v>
      </c>
      <c r="B417" s="2" t="s">
        <v>91</v>
      </c>
      <c r="C417" s="2" t="s">
        <v>104</v>
      </c>
      <c r="D417" s="2">
        <v>3</v>
      </c>
      <c r="E417" s="2">
        <v>2023</v>
      </c>
      <c r="F417" s="2">
        <v>1</v>
      </c>
      <c r="G417" s="2" t="s">
        <v>128</v>
      </c>
      <c r="H417" s="2" t="s">
        <v>35</v>
      </c>
      <c r="I417" s="3">
        <v>6782709.0947064674</v>
      </c>
      <c r="J417" s="2">
        <v>0</v>
      </c>
      <c r="K417" s="2">
        <v>6782709.0947064674</v>
      </c>
      <c r="L417" s="2">
        <v>6774488.5237272214</v>
      </c>
      <c r="M417" s="2">
        <v>8220.5709792454545</v>
      </c>
      <c r="N417" s="2">
        <v>383797.31155065476</v>
      </c>
      <c r="O417" s="2">
        <f t="shared" si="6"/>
        <v>5.6584663471736905</v>
      </c>
      <c r="P417" s="2">
        <v>48000.006000000001</v>
      </c>
      <c r="Q417" s="2">
        <v>2885.1390000000001</v>
      </c>
      <c r="R417" s="2">
        <v>306242.05848612188</v>
      </c>
      <c r="S417" s="2">
        <v>25606.066331196227</v>
      </c>
      <c r="T417" s="2">
        <v>241.98463541213982</v>
      </c>
      <c r="U417" s="2">
        <v>822.05709792454559</v>
      </c>
      <c r="V417" s="2">
        <v>0</v>
      </c>
      <c r="W417" s="2">
        <v>0</v>
      </c>
      <c r="X417" s="2">
        <v>-375576.74057140935</v>
      </c>
      <c r="Y417" s="2">
        <v>4606.0361160282428</v>
      </c>
      <c r="Z417" s="2">
        <v>5819.9145723151196</v>
      </c>
      <c r="AA417" s="2">
        <v>-1213.8784562868775</v>
      </c>
      <c r="AB417" s="2">
        <v>0</v>
      </c>
      <c r="AC417" s="2">
        <v>0</v>
      </c>
      <c r="AD417" s="2">
        <v>0</v>
      </c>
      <c r="AE417" s="2">
        <v>-376790.61902769614</v>
      </c>
      <c r="AF417" s="2">
        <v>0</v>
      </c>
      <c r="AG417" s="2">
        <v>-376790.61902769614</v>
      </c>
      <c r="AH417" s="2">
        <v>-376790.61902769614</v>
      </c>
      <c r="AI417" s="2">
        <v>6782709.0947064674</v>
      </c>
      <c r="AJ417" s="6">
        <v>-14542.867207447116</v>
      </c>
    </row>
    <row r="418" spans="1:36" hidden="1" x14ac:dyDescent="0.25">
      <c r="A418" s="5" t="s">
        <v>32</v>
      </c>
      <c r="B418" s="2" t="s">
        <v>57</v>
      </c>
      <c r="C418" s="2" t="s">
        <v>71</v>
      </c>
      <c r="D418" s="2">
        <v>2</v>
      </c>
      <c r="E418" s="2">
        <v>2023</v>
      </c>
      <c r="F418" s="2">
        <v>1</v>
      </c>
      <c r="G418" s="2" t="s">
        <v>129</v>
      </c>
      <c r="H418" s="2" t="s">
        <v>35</v>
      </c>
      <c r="I418" s="3">
        <v>6772557</v>
      </c>
      <c r="J418" s="2">
        <v>224641</v>
      </c>
      <c r="K418" s="2">
        <v>6547916</v>
      </c>
      <c r="L418" s="2">
        <v>3966053.2079999992</v>
      </c>
      <c r="M418" s="2">
        <v>2581862.7919999999</v>
      </c>
      <c r="N418" s="2">
        <v>5523329.25</v>
      </c>
      <c r="O418" s="2">
        <f t="shared" si="6"/>
        <v>84.35247565790398</v>
      </c>
      <c r="P418" s="2">
        <v>1465679.5999999999</v>
      </c>
      <c r="Q418" s="2">
        <v>658484.89399999985</v>
      </c>
      <c r="R418" s="2">
        <v>1807048.8429999999</v>
      </c>
      <c r="S418" s="2">
        <v>84907.811999999991</v>
      </c>
      <c r="T418" s="2">
        <v>667010.92500000005</v>
      </c>
      <c r="U418" s="2">
        <v>168461.47599999997</v>
      </c>
      <c r="V418" s="2">
        <v>671735.70000000007</v>
      </c>
      <c r="W418" s="2">
        <v>0</v>
      </c>
      <c r="X418" s="2">
        <v>-2941466.4579999996</v>
      </c>
      <c r="Y418" s="2">
        <v>173.69763930771728</v>
      </c>
      <c r="Z418" s="2">
        <v>409457.43099999992</v>
      </c>
      <c r="AA418" s="2">
        <v>-409283.73336069228</v>
      </c>
      <c r="AB418" s="2">
        <v>6900</v>
      </c>
      <c r="AC418" s="2">
        <v>6900</v>
      </c>
      <c r="AD418" s="2">
        <v>0</v>
      </c>
      <c r="AE418" s="2">
        <v>-3350750.1913606916</v>
      </c>
      <c r="AF418" s="2">
        <v>0</v>
      </c>
      <c r="AG418" s="2">
        <v>-3350750.1913606916</v>
      </c>
      <c r="AH418" s="2">
        <v>-3350750.1913606916</v>
      </c>
      <c r="AI418" s="2">
        <v>15639999.999999998</v>
      </c>
      <c r="AJ418" s="6">
        <v>0</v>
      </c>
    </row>
    <row r="419" spans="1:36" hidden="1" x14ac:dyDescent="0.25">
      <c r="A419" s="5" t="s">
        <v>32</v>
      </c>
      <c r="B419" s="2" t="s">
        <v>57</v>
      </c>
      <c r="C419" s="2" t="s">
        <v>70</v>
      </c>
      <c r="D419" s="2">
        <v>3</v>
      </c>
      <c r="E419" s="2">
        <v>2022</v>
      </c>
      <c r="F419" s="2">
        <v>1</v>
      </c>
      <c r="G419" s="2" t="s">
        <v>129</v>
      </c>
      <c r="H419" s="2" t="s">
        <v>35</v>
      </c>
      <c r="I419" s="3">
        <v>6754680</v>
      </c>
      <c r="J419" s="2">
        <v>338618.5</v>
      </c>
      <c r="K419" s="2">
        <v>6416061.5</v>
      </c>
      <c r="L419" s="2">
        <v>3934061.6469357996</v>
      </c>
      <c r="M419" s="2">
        <v>2481999.8530641999</v>
      </c>
      <c r="N419" s="2">
        <v>3665009.6381571121</v>
      </c>
      <c r="O419" s="2">
        <f t="shared" si="6"/>
        <v>57.122420633859448</v>
      </c>
      <c r="P419" s="2">
        <v>498355.77799999999</v>
      </c>
      <c r="Q419" s="2">
        <v>0</v>
      </c>
      <c r="R419" s="2">
        <v>1892246.9751571119</v>
      </c>
      <c r="S419" s="2">
        <v>133923.18900000001</v>
      </c>
      <c r="T419" s="2">
        <v>280016.05399999995</v>
      </c>
      <c r="U419" s="2">
        <v>237011.80900000001</v>
      </c>
      <c r="V419" s="2">
        <v>623455.83299999998</v>
      </c>
      <c r="W419" s="2">
        <v>0</v>
      </c>
      <c r="X419" s="2">
        <v>-1183009.7850929117</v>
      </c>
      <c r="Y419" s="2">
        <v>183.36524221073392</v>
      </c>
      <c r="Z419" s="2">
        <v>309026.29099999997</v>
      </c>
      <c r="AA419" s="2">
        <v>-308842.92575778929</v>
      </c>
      <c r="AB419" s="2">
        <v>0</v>
      </c>
      <c r="AC419" s="2">
        <v>0</v>
      </c>
      <c r="AD419" s="2">
        <v>0</v>
      </c>
      <c r="AE419" s="2">
        <v>-1491852.710850701</v>
      </c>
      <c r="AF419" s="2">
        <v>0</v>
      </c>
      <c r="AG419" s="2">
        <v>-1491852.710850701</v>
      </c>
      <c r="AH419" s="2">
        <v>-1491852.710850701</v>
      </c>
      <c r="AI419" s="2">
        <v>11600000</v>
      </c>
      <c r="AJ419" s="6">
        <v>-799667.86938088201</v>
      </c>
    </row>
    <row r="420" spans="1:36" x14ac:dyDescent="0.25">
      <c r="A420" s="5" t="s">
        <v>36</v>
      </c>
      <c r="B420" s="2" t="s">
        <v>91</v>
      </c>
      <c r="C420" s="2" t="s">
        <v>100</v>
      </c>
      <c r="D420" s="2">
        <v>3</v>
      </c>
      <c r="E420" s="2">
        <v>2022</v>
      </c>
      <c r="F420" s="2">
        <v>1</v>
      </c>
      <c r="G420" s="2" t="s">
        <v>129</v>
      </c>
      <c r="H420" s="2" t="s">
        <v>35</v>
      </c>
      <c r="I420" s="3">
        <v>6469682.1210000003</v>
      </c>
      <c r="J420" s="2">
        <v>261834.3</v>
      </c>
      <c r="K420" s="2">
        <v>6207847.8210000005</v>
      </c>
      <c r="L420" s="2">
        <v>3988289.9699999997</v>
      </c>
      <c r="M420" s="2">
        <v>2219557.8510000003</v>
      </c>
      <c r="N420" s="2">
        <v>920725.38412833097</v>
      </c>
      <c r="O420" s="2">
        <f t="shared" si="6"/>
        <v>14.831635869257093</v>
      </c>
      <c r="P420" s="2">
        <v>559650</v>
      </c>
      <c r="Q420" s="2">
        <v>5903.8248200096177</v>
      </c>
      <c r="R420" s="2">
        <v>63818.564630744004</v>
      </c>
      <c r="S420" s="2">
        <v>19371.887826390936</v>
      </c>
      <c r="T420" s="2">
        <v>70324.690704671331</v>
      </c>
      <c r="U420" s="2">
        <v>175538.99945785702</v>
      </c>
      <c r="V420" s="2">
        <v>26117.416688657835</v>
      </c>
      <c r="W420" s="2">
        <v>0</v>
      </c>
      <c r="X420" s="2">
        <v>1298832.4668716691</v>
      </c>
      <c r="Y420" s="2">
        <v>0</v>
      </c>
      <c r="Z420" s="2">
        <v>188937.85861152242</v>
      </c>
      <c r="AA420" s="2">
        <v>-188937.85861152242</v>
      </c>
      <c r="AB420" s="2">
        <v>0</v>
      </c>
      <c r="AC420" s="2">
        <v>57429.639850563966</v>
      </c>
      <c r="AD420" s="2">
        <v>-57429.639850563966</v>
      </c>
      <c r="AE420" s="2">
        <v>-246367.4984620864</v>
      </c>
      <c r="AF420" s="2">
        <v>0</v>
      </c>
      <c r="AG420" s="2">
        <v>1052464.9684095827</v>
      </c>
      <c r="AH420" s="2">
        <v>1052464.9684095827</v>
      </c>
      <c r="AI420" s="2">
        <v>11550000</v>
      </c>
      <c r="AJ420" s="6">
        <v>346500</v>
      </c>
    </row>
    <row r="421" spans="1:36" x14ac:dyDescent="0.25">
      <c r="A421" s="5" t="s">
        <v>36</v>
      </c>
      <c r="B421" s="2" t="s">
        <v>53</v>
      </c>
      <c r="C421" s="2" t="s">
        <v>55</v>
      </c>
      <c r="D421" s="2">
        <v>3</v>
      </c>
      <c r="E421" s="2">
        <v>2023</v>
      </c>
      <c r="F421" s="2">
        <v>1</v>
      </c>
      <c r="G421" s="2" t="s">
        <v>129</v>
      </c>
      <c r="H421" s="2" t="s">
        <v>35</v>
      </c>
      <c r="I421" s="3">
        <v>6465117.0419999994</v>
      </c>
      <c r="J421" s="2">
        <v>341759.76399999997</v>
      </c>
      <c r="K421" s="2">
        <v>6123357.2779999999</v>
      </c>
      <c r="L421" s="2">
        <v>4232157.926</v>
      </c>
      <c r="M421" s="2">
        <v>1891199.3519999997</v>
      </c>
      <c r="N421" s="2">
        <v>2094971.2700365253</v>
      </c>
      <c r="O421" s="2">
        <f t="shared" si="6"/>
        <v>34.212788425123236</v>
      </c>
      <c r="P421" s="2">
        <v>421800</v>
      </c>
      <c r="Q421" s="2">
        <v>543666.64428999997</v>
      </c>
      <c r="R421" s="2">
        <v>713878.22200000007</v>
      </c>
      <c r="S421" s="2">
        <v>82460.475000000006</v>
      </c>
      <c r="T421" s="2">
        <v>21660.835999999999</v>
      </c>
      <c r="U421" s="2">
        <v>155575.53934652571</v>
      </c>
      <c r="V421" s="2">
        <v>155929.55339999998</v>
      </c>
      <c r="W421" s="2">
        <v>0</v>
      </c>
      <c r="X421" s="2">
        <v>-203771.91803652555</v>
      </c>
      <c r="Y421" s="2">
        <v>0</v>
      </c>
      <c r="Z421" s="2">
        <v>268235.31472809985</v>
      </c>
      <c r="AA421" s="2">
        <v>-268235.31472809985</v>
      </c>
      <c r="AB421" s="2">
        <v>1748</v>
      </c>
      <c r="AC421" s="2">
        <v>0</v>
      </c>
      <c r="AD421" s="2">
        <v>1748</v>
      </c>
      <c r="AE421" s="2">
        <v>-470259.23276462546</v>
      </c>
      <c r="AF421" s="2">
        <v>0</v>
      </c>
      <c r="AG421" s="2">
        <v>-470259.23276462546</v>
      </c>
      <c r="AH421" s="2">
        <v>-470259.23276462546</v>
      </c>
      <c r="AI421" s="2">
        <v>9500000</v>
      </c>
      <c r="AJ421" s="6">
        <v>190000</v>
      </c>
    </row>
    <row r="422" spans="1:36" x14ac:dyDescent="0.25">
      <c r="A422" s="5" t="s">
        <v>36</v>
      </c>
      <c r="B422" s="2" t="s">
        <v>91</v>
      </c>
      <c r="C422" s="2" t="s">
        <v>107</v>
      </c>
      <c r="D422" s="2">
        <v>2</v>
      </c>
      <c r="E422" s="2">
        <v>2023</v>
      </c>
      <c r="F422" s="2">
        <v>1</v>
      </c>
      <c r="G422" s="2" t="s">
        <v>129</v>
      </c>
      <c r="H422" s="2" t="s">
        <v>35</v>
      </c>
      <c r="I422" s="3">
        <v>6458300</v>
      </c>
      <c r="J422" s="2">
        <v>469678.39999999997</v>
      </c>
      <c r="K422" s="2">
        <v>5988621.6000000006</v>
      </c>
      <c r="L422" s="2">
        <v>3497403.7</v>
      </c>
      <c r="M422" s="2">
        <v>2491217.9</v>
      </c>
      <c r="N422" s="2">
        <v>2616094.7728031091</v>
      </c>
      <c r="O422" s="2">
        <f t="shared" si="6"/>
        <v>43.684422685900017</v>
      </c>
      <c r="P422" s="2">
        <v>1144000</v>
      </c>
      <c r="Q422" s="2">
        <v>292043.94820391829</v>
      </c>
      <c r="R422" s="2">
        <v>657090.9732704605</v>
      </c>
      <c r="S422" s="2">
        <v>109704.66498138492</v>
      </c>
      <c r="T422" s="2">
        <v>66519.762575288769</v>
      </c>
      <c r="U422" s="2">
        <v>142152.00222645159</v>
      </c>
      <c r="V422" s="2">
        <v>204583.42154560529</v>
      </c>
      <c r="W422" s="2">
        <v>0</v>
      </c>
      <c r="X422" s="2">
        <v>-124876.87280310929</v>
      </c>
      <c r="Y422" s="2">
        <v>0</v>
      </c>
      <c r="Z422" s="2">
        <v>118055.80295266502</v>
      </c>
      <c r="AA422" s="2">
        <v>-118055.80295266502</v>
      </c>
      <c r="AB422" s="2">
        <v>0</v>
      </c>
      <c r="AC422" s="2">
        <v>37397.338346389784</v>
      </c>
      <c r="AD422" s="2">
        <v>-37397.338346389784</v>
      </c>
      <c r="AE422" s="2">
        <v>-280330.01410216407</v>
      </c>
      <c r="AF422" s="2">
        <v>0</v>
      </c>
      <c r="AG422" s="2">
        <v>-280330.01410216407</v>
      </c>
      <c r="AH422" s="2">
        <v>-280330.01410216407</v>
      </c>
      <c r="AI422" s="2">
        <v>5000000</v>
      </c>
      <c r="AJ422" s="6">
        <v>50000</v>
      </c>
    </row>
    <row r="423" spans="1:36" hidden="1" x14ac:dyDescent="0.25">
      <c r="A423" s="5" t="s">
        <v>41</v>
      </c>
      <c r="B423" s="2" t="s">
        <v>42</v>
      </c>
      <c r="C423" s="2" t="s">
        <v>47</v>
      </c>
      <c r="D423" s="2">
        <v>1</v>
      </c>
      <c r="E423" s="2">
        <v>2022</v>
      </c>
      <c r="F423" s="2">
        <v>1</v>
      </c>
      <c r="G423" s="2" t="s">
        <v>129</v>
      </c>
      <c r="H423" s="2" t="s">
        <v>35</v>
      </c>
      <c r="I423" s="3">
        <v>6390832</v>
      </c>
      <c r="J423" s="2">
        <v>119871.08</v>
      </c>
      <c r="K423" s="2">
        <v>6270960.9199999999</v>
      </c>
      <c r="L423" s="2">
        <v>3926411.6639999999</v>
      </c>
      <c r="M423" s="2">
        <v>2344549.2560000001</v>
      </c>
      <c r="N423" s="2">
        <v>2247921.7421963061</v>
      </c>
      <c r="O423" s="2">
        <f t="shared" si="6"/>
        <v>35.846527683293331</v>
      </c>
      <c r="P423" s="2">
        <v>647326.67999999993</v>
      </c>
      <c r="Q423" s="2">
        <v>48536.622623999996</v>
      </c>
      <c r="R423" s="2">
        <v>867058.88769230631</v>
      </c>
      <c r="S423" s="2">
        <v>83461.923999999999</v>
      </c>
      <c r="T423" s="2">
        <v>203275.50628</v>
      </c>
      <c r="U423" s="2">
        <v>234454.92559999999</v>
      </c>
      <c r="V423" s="2">
        <v>163807.196</v>
      </c>
      <c r="W423" s="2">
        <v>0</v>
      </c>
      <c r="X423" s="2">
        <v>96627.513803693946</v>
      </c>
      <c r="Y423" s="2">
        <v>0</v>
      </c>
      <c r="Z423" s="2">
        <v>127904.95088000002</v>
      </c>
      <c r="AA423" s="2">
        <v>-127904.95088000002</v>
      </c>
      <c r="AB423" s="2">
        <v>0</v>
      </c>
      <c r="AC423" s="2">
        <v>0</v>
      </c>
      <c r="AD423" s="2">
        <v>0</v>
      </c>
      <c r="AE423" s="2">
        <v>-31277.437076306072</v>
      </c>
      <c r="AF423" s="2">
        <v>0</v>
      </c>
      <c r="AG423" s="2">
        <v>-31277.437076306072</v>
      </c>
      <c r="AH423" s="2">
        <v>-31277.437076306072</v>
      </c>
      <c r="AI423" s="2">
        <v>5600000</v>
      </c>
      <c r="AJ423" s="6">
        <v>597439.54505548708</v>
      </c>
    </row>
    <row r="424" spans="1:36" x14ac:dyDescent="0.25">
      <c r="A424" s="5" t="s">
        <v>36</v>
      </c>
      <c r="B424" s="2" t="s">
        <v>91</v>
      </c>
      <c r="C424" s="2" t="s">
        <v>117</v>
      </c>
      <c r="D424" s="2">
        <v>3</v>
      </c>
      <c r="E424" s="2">
        <v>2022</v>
      </c>
      <c r="F424" s="2">
        <v>1</v>
      </c>
      <c r="G424" s="2" t="s">
        <v>130</v>
      </c>
      <c r="H424" s="2" t="s">
        <v>37</v>
      </c>
      <c r="I424" s="3">
        <v>6367900</v>
      </c>
      <c r="J424" s="2">
        <v>0</v>
      </c>
      <c r="K424" s="2">
        <v>6367900</v>
      </c>
      <c r="L424" s="2">
        <v>2014909.7877634857</v>
      </c>
      <c r="M424" s="2">
        <v>4352990.2122365143</v>
      </c>
      <c r="N424" s="2">
        <v>14266911.072791478</v>
      </c>
      <c r="O424" s="2">
        <f t="shared" si="6"/>
        <v>224.04420723930144</v>
      </c>
      <c r="P424" s="2">
        <v>412434</v>
      </c>
      <c r="Q424" s="2">
        <v>138251.674</v>
      </c>
      <c r="R424" s="2">
        <v>3615989.3880000003</v>
      </c>
      <c r="S424" s="2">
        <v>985725.83679147402</v>
      </c>
      <c r="T424" s="2">
        <v>0</v>
      </c>
      <c r="U424" s="2">
        <v>1082662.1740000001</v>
      </c>
      <c r="V424" s="2">
        <v>8031848.0000000019</v>
      </c>
      <c r="W424" s="2">
        <v>0</v>
      </c>
      <c r="X424" s="2">
        <v>-9913920.8605549615</v>
      </c>
      <c r="Y424" s="2">
        <v>1672253.2192883682</v>
      </c>
      <c r="Z424" s="2">
        <v>2980841.6277297791</v>
      </c>
      <c r="AA424" s="2">
        <v>-1308588.4084414109</v>
      </c>
      <c r="AB424" s="2">
        <v>5640056.2405944569</v>
      </c>
      <c r="AC424" s="2">
        <v>0</v>
      </c>
      <c r="AD424" s="2">
        <v>5640056.2405944569</v>
      </c>
      <c r="AE424" s="2">
        <v>-5582453.0284019168</v>
      </c>
      <c r="AF424" s="2">
        <v>0</v>
      </c>
      <c r="AG424" s="2">
        <v>-5582453.0284019168</v>
      </c>
      <c r="AH424" s="2">
        <v>-5582453.0284019168</v>
      </c>
      <c r="AI424" s="2">
        <v>48400000</v>
      </c>
      <c r="AJ424" s="6">
        <v>4840000.0000000009</v>
      </c>
    </row>
    <row r="425" spans="1:36" hidden="1" x14ac:dyDescent="0.25">
      <c r="A425" s="5" t="s">
        <v>32</v>
      </c>
      <c r="B425" s="2" t="s">
        <v>38</v>
      </c>
      <c r="C425" s="2" t="s">
        <v>40</v>
      </c>
      <c r="D425" s="2">
        <v>2</v>
      </c>
      <c r="E425" s="2">
        <v>2023</v>
      </c>
      <c r="F425" s="2">
        <v>1</v>
      </c>
      <c r="G425" s="2" t="s">
        <v>129</v>
      </c>
      <c r="H425" s="2" t="s">
        <v>35</v>
      </c>
      <c r="I425" s="3">
        <v>6314860</v>
      </c>
      <c r="J425" s="2">
        <v>487968</v>
      </c>
      <c r="K425" s="2">
        <v>5826892</v>
      </c>
      <c r="L425" s="2">
        <v>3328928.52</v>
      </c>
      <c r="M425" s="2">
        <v>2497963.48</v>
      </c>
      <c r="N425" s="2">
        <v>1422241.22</v>
      </c>
      <c r="O425" s="2">
        <f t="shared" si="6"/>
        <v>24.408230322442908</v>
      </c>
      <c r="P425" s="2">
        <v>195307.31</v>
      </c>
      <c r="Q425" s="2">
        <v>296109.77</v>
      </c>
      <c r="R425" s="2">
        <v>606503.16</v>
      </c>
      <c r="S425" s="2">
        <v>0</v>
      </c>
      <c r="T425" s="2">
        <v>228134.66</v>
      </c>
      <c r="U425" s="2">
        <v>0</v>
      </c>
      <c r="V425" s="2">
        <v>96186.319999999992</v>
      </c>
      <c r="W425" s="2">
        <v>0</v>
      </c>
      <c r="X425" s="2">
        <v>1075722.26</v>
      </c>
      <c r="Y425" s="2">
        <v>0</v>
      </c>
      <c r="Z425" s="2">
        <v>110196.29999999999</v>
      </c>
      <c r="AA425" s="2">
        <v>-110196.29999999999</v>
      </c>
      <c r="AB425" s="2">
        <v>0</v>
      </c>
      <c r="AC425" s="2">
        <v>0</v>
      </c>
      <c r="AD425" s="2">
        <v>0</v>
      </c>
      <c r="AE425" s="2">
        <v>965525.96000000008</v>
      </c>
      <c r="AF425" s="2">
        <v>0</v>
      </c>
      <c r="AG425" s="2">
        <v>965525.96000000008</v>
      </c>
      <c r="AH425" s="2">
        <v>965525.96000000008</v>
      </c>
      <c r="AI425" s="2">
        <v>9000000</v>
      </c>
      <c r="AJ425" s="6">
        <v>0</v>
      </c>
    </row>
    <row r="426" spans="1:36" hidden="1" x14ac:dyDescent="0.25">
      <c r="A426" s="5" t="s">
        <v>32</v>
      </c>
      <c r="B426" s="2" t="s">
        <v>81</v>
      </c>
      <c r="C426" s="2" t="s">
        <v>83</v>
      </c>
      <c r="D426" s="2">
        <v>2</v>
      </c>
      <c r="E426" s="2">
        <v>2023</v>
      </c>
      <c r="F426" s="2">
        <v>1</v>
      </c>
      <c r="G426" s="2" t="s">
        <v>129</v>
      </c>
      <c r="H426" s="2" t="s">
        <v>35</v>
      </c>
      <c r="I426" s="3">
        <v>6313356</v>
      </c>
      <c r="J426" s="2">
        <v>191646</v>
      </c>
      <c r="K426" s="2">
        <v>6121710</v>
      </c>
      <c r="L426" s="2">
        <v>3955754.1660000002</v>
      </c>
      <c r="M426" s="2">
        <v>2165955.8339999998</v>
      </c>
      <c r="N426" s="2">
        <v>3764933.2432534033</v>
      </c>
      <c r="O426" s="2">
        <f t="shared" si="6"/>
        <v>61.501332850680669</v>
      </c>
      <c r="P426" s="2">
        <v>705600</v>
      </c>
      <c r="Q426" s="2">
        <v>846377.5120499999</v>
      </c>
      <c r="R426" s="2">
        <v>1221954.0322499999</v>
      </c>
      <c r="S426" s="2">
        <v>0</v>
      </c>
      <c r="T426" s="2">
        <v>512173.9474534035</v>
      </c>
      <c r="U426" s="2">
        <v>216595.5834</v>
      </c>
      <c r="V426" s="2">
        <v>262232.16810000001</v>
      </c>
      <c r="W426" s="2">
        <v>523781.21984999999</v>
      </c>
      <c r="X426" s="2">
        <v>-2122758.6291034031</v>
      </c>
      <c r="Y426" s="2">
        <v>329.7</v>
      </c>
      <c r="Z426" s="2">
        <v>435360.429</v>
      </c>
      <c r="AA426" s="2">
        <v>-435030.72899999999</v>
      </c>
      <c r="AB426" s="2">
        <v>0</v>
      </c>
      <c r="AC426" s="2">
        <v>0</v>
      </c>
      <c r="AD426" s="2">
        <v>0</v>
      </c>
      <c r="AE426" s="2">
        <v>-2557789.3581034029</v>
      </c>
      <c r="AF426" s="2">
        <v>0</v>
      </c>
      <c r="AG426" s="2">
        <v>-2557789.3581034029</v>
      </c>
      <c r="AH426" s="2">
        <v>-2557789.3581034029</v>
      </c>
      <c r="AI426" s="2">
        <v>12600000</v>
      </c>
      <c r="AJ426" s="6">
        <v>0</v>
      </c>
    </row>
    <row r="427" spans="1:36" hidden="1" x14ac:dyDescent="0.25">
      <c r="A427" s="5" t="s">
        <v>32</v>
      </c>
      <c r="B427" s="2" t="s">
        <v>57</v>
      </c>
      <c r="C427" s="2" t="s">
        <v>73</v>
      </c>
      <c r="D427" s="2">
        <v>2</v>
      </c>
      <c r="E427" s="2">
        <v>2023</v>
      </c>
      <c r="F427" s="2">
        <v>1</v>
      </c>
      <c r="G427" s="2" t="s">
        <v>129</v>
      </c>
      <c r="H427" s="2" t="s">
        <v>35</v>
      </c>
      <c r="I427" s="3">
        <v>6270504</v>
      </c>
      <c r="J427" s="2">
        <v>550488</v>
      </c>
      <c r="K427" s="2">
        <v>5720016</v>
      </c>
      <c r="L427" s="2">
        <v>3401738.4719999996</v>
      </c>
      <c r="M427" s="2">
        <v>2318277.5279999999</v>
      </c>
      <c r="N427" s="2">
        <v>2896532.9759999998</v>
      </c>
      <c r="O427" s="2">
        <f t="shared" si="6"/>
        <v>50.638546745323787</v>
      </c>
      <c r="P427" s="2">
        <v>746676</v>
      </c>
      <c r="Q427" s="2">
        <v>270698.28000000003</v>
      </c>
      <c r="R427" s="2">
        <v>1011956.6159999999</v>
      </c>
      <c r="S427" s="2">
        <v>54943.343999999997</v>
      </c>
      <c r="T427" s="2">
        <v>109783.46400000001</v>
      </c>
      <c r="U427" s="2">
        <v>177790.992</v>
      </c>
      <c r="V427" s="2">
        <v>524684.28</v>
      </c>
      <c r="W427" s="2">
        <v>0</v>
      </c>
      <c r="X427" s="2">
        <v>-578255.44799999997</v>
      </c>
      <c r="Y427" s="2">
        <v>155.96465277761766</v>
      </c>
      <c r="Z427" s="2">
        <v>-61973.255999999994</v>
      </c>
      <c r="AA427" s="2">
        <v>62129.220652777614</v>
      </c>
      <c r="AB427" s="2">
        <v>0</v>
      </c>
      <c r="AC427" s="2">
        <v>0</v>
      </c>
      <c r="AD427" s="2">
        <v>0</v>
      </c>
      <c r="AE427" s="2">
        <v>-516126.22734722239</v>
      </c>
      <c r="AF427" s="2">
        <v>0</v>
      </c>
      <c r="AG427" s="2">
        <v>-516126.22734722239</v>
      </c>
      <c r="AH427" s="2">
        <v>-516126.22734722239</v>
      </c>
      <c r="AI427" s="2">
        <v>8400000</v>
      </c>
      <c r="AJ427" s="6">
        <v>0</v>
      </c>
    </row>
    <row r="428" spans="1:36" hidden="1" x14ac:dyDescent="0.25">
      <c r="A428" s="5" t="s">
        <v>32</v>
      </c>
      <c r="B428" s="2" t="s">
        <v>81</v>
      </c>
      <c r="C428" s="2" t="s">
        <v>83</v>
      </c>
      <c r="D428" s="2">
        <v>3</v>
      </c>
      <c r="E428" s="2">
        <v>2023</v>
      </c>
      <c r="F428" s="2">
        <v>1</v>
      </c>
      <c r="G428" s="2" t="s">
        <v>128</v>
      </c>
      <c r="H428" s="2" t="s">
        <v>35</v>
      </c>
      <c r="I428" s="3">
        <v>6236050</v>
      </c>
      <c r="J428" s="2">
        <v>0</v>
      </c>
      <c r="K428" s="2">
        <v>6236050</v>
      </c>
      <c r="L428" s="2">
        <v>6407010</v>
      </c>
      <c r="M428" s="2">
        <v>-170960</v>
      </c>
      <c r="N428" s="2">
        <v>224599.18731668219</v>
      </c>
      <c r="O428" s="2">
        <f t="shared" si="6"/>
        <v>3.6016258259103471</v>
      </c>
      <c r="P428" s="2">
        <v>48000</v>
      </c>
      <c r="Q428" s="2">
        <v>58790.545500000007</v>
      </c>
      <c r="R428" s="2">
        <v>52043.0003</v>
      </c>
      <c r="S428" s="2">
        <v>1400</v>
      </c>
      <c r="T428" s="2">
        <v>52983.185516682133</v>
      </c>
      <c r="U428" s="2">
        <v>-17096</v>
      </c>
      <c r="V428" s="2">
        <v>28478.456000000002</v>
      </c>
      <c r="W428" s="2">
        <v>46295.277000000002</v>
      </c>
      <c r="X428" s="2">
        <v>-441854.46431668219</v>
      </c>
      <c r="Y428" s="2">
        <v>0</v>
      </c>
      <c r="Z428" s="2">
        <v>177654.22849550011</v>
      </c>
      <c r="AA428" s="2">
        <v>-177654.22849550011</v>
      </c>
      <c r="AB428" s="2">
        <v>0</v>
      </c>
      <c r="AC428" s="2">
        <v>0</v>
      </c>
      <c r="AD428" s="2">
        <v>0</v>
      </c>
      <c r="AE428" s="2">
        <v>-619508.69281218224</v>
      </c>
      <c r="AF428" s="2">
        <v>0</v>
      </c>
      <c r="AG428" s="2">
        <v>-619508.69281218224</v>
      </c>
      <c r="AH428" s="2">
        <v>-619508.69281218224</v>
      </c>
      <c r="AI428" s="2">
        <v>6422050</v>
      </c>
      <c r="AJ428" s="6">
        <v>-60000</v>
      </c>
    </row>
    <row r="429" spans="1:36" x14ac:dyDescent="0.25">
      <c r="A429" s="5" t="s">
        <v>36</v>
      </c>
      <c r="B429" s="2" t="s">
        <v>91</v>
      </c>
      <c r="C429" s="2" t="s">
        <v>100</v>
      </c>
      <c r="D429" s="2">
        <v>2</v>
      </c>
      <c r="E429" s="2">
        <v>2022</v>
      </c>
      <c r="F429" s="2">
        <v>1</v>
      </c>
      <c r="G429" s="2" t="s">
        <v>128</v>
      </c>
      <c r="H429" s="2" t="s">
        <v>35</v>
      </c>
      <c r="I429" s="3">
        <v>6223856.2638249993</v>
      </c>
      <c r="J429" s="2">
        <v>0</v>
      </c>
      <c r="K429" s="2">
        <v>6223856.2638249993</v>
      </c>
      <c r="L429" s="2">
        <v>6213727.8496087426</v>
      </c>
      <c r="M429" s="2">
        <v>10128.414216256857</v>
      </c>
      <c r="N429" s="2">
        <v>241640.84013618954</v>
      </c>
      <c r="O429" s="2">
        <f t="shared" si="6"/>
        <v>3.8824939055980732</v>
      </c>
      <c r="P429" s="2">
        <v>46800</v>
      </c>
      <c r="Q429" s="2">
        <v>18716.448</v>
      </c>
      <c r="R429" s="2">
        <v>151788.96068082642</v>
      </c>
      <c r="S429" s="2">
        <v>0</v>
      </c>
      <c r="T429" s="2">
        <v>563.39003373735841</v>
      </c>
      <c r="U429" s="2">
        <v>1012.8414216256857</v>
      </c>
      <c r="V429" s="2">
        <v>22759.200000000001</v>
      </c>
      <c r="W429" s="2">
        <v>0</v>
      </c>
      <c r="X429" s="2">
        <v>-231512.42591993269</v>
      </c>
      <c r="Y429" s="2">
        <v>6570.9630456866016</v>
      </c>
      <c r="Z429" s="2">
        <v>0</v>
      </c>
      <c r="AA429" s="2">
        <v>6570.9630456866016</v>
      </c>
      <c r="AB429" s="2">
        <v>0</v>
      </c>
      <c r="AC429" s="2">
        <v>0</v>
      </c>
      <c r="AD429" s="2">
        <v>0</v>
      </c>
      <c r="AE429" s="2">
        <v>-224941.46287424606</v>
      </c>
      <c r="AF429" s="2">
        <v>0</v>
      </c>
      <c r="AG429" s="2">
        <v>-224941.46287424606</v>
      </c>
      <c r="AH429" s="2">
        <v>-224941.46287424606</v>
      </c>
      <c r="AI429" s="2">
        <v>0</v>
      </c>
      <c r="AJ429" s="6">
        <v>0</v>
      </c>
    </row>
    <row r="430" spans="1:36" hidden="1" x14ac:dyDescent="0.25">
      <c r="A430" s="5" t="s">
        <v>32</v>
      </c>
      <c r="B430" s="2" t="s">
        <v>38</v>
      </c>
      <c r="C430" s="2" t="s">
        <v>39</v>
      </c>
      <c r="D430" s="2">
        <v>2</v>
      </c>
      <c r="E430" s="2">
        <v>2022</v>
      </c>
      <c r="F430" s="2">
        <v>1</v>
      </c>
      <c r="G430" s="2" t="s">
        <v>129</v>
      </c>
      <c r="H430" s="2" t="s">
        <v>35</v>
      </c>
      <c r="I430" s="3">
        <v>6222937.4879999999</v>
      </c>
      <c r="J430" s="2">
        <v>197735.08799999999</v>
      </c>
      <c r="K430" s="2">
        <v>6025202.4000000004</v>
      </c>
      <c r="L430" s="2">
        <v>3894560.1720000003</v>
      </c>
      <c r="M430" s="2">
        <v>2130642.2280000001</v>
      </c>
      <c r="N430" s="2">
        <v>2960447.5271999999</v>
      </c>
      <c r="O430" s="2">
        <f t="shared" si="6"/>
        <v>49.134407952834906</v>
      </c>
      <c r="P430" s="2">
        <v>432000</v>
      </c>
      <c r="Q430" s="2">
        <v>353898.12</v>
      </c>
      <c r="R430" s="2">
        <v>1286439.6671999998</v>
      </c>
      <c r="S430" s="2">
        <v>24100.884000000002</v>
      </c>
      <c r="T430" s="2">
        <v>340940.49599999998</v>
      </c>
      <c r="U430" s="2">
        <v>164721.84000000003</v>
      </c>
      <c r="V430" s="2">
        <v>358346.52</v>
      </c>
      <c r="W430" s="2">
        <v>0</v>
      </c>
      <c r="X430" s="2">
        <v>-829805.29919999989</v>
      </c>
      <c r="Y430" s="2">
        <v>405.12</v>
      </c>
      <c r="Z430" s="2">
        <v>390727.57199999993</v>
      </c>
      <c r="AA430" s="2">
        <v>-390322.45199999999</v>
      </c>
      <c r="AB430" s="2">
        <v>34560</v>
      </c>
      <c r="AC430" s="2">
        <v>3777.6</v>
      </c>
      <c r="AD430" s="2">
        <v>30782.399999999998</v>
      </c>
      <c r="AE430" s="2">
        <v>-1189345.3511999999</v>
      </c>
      <c r="AF430" s="2">
        <v>0</v>
      </c>
      <c r="AG430" s="2">
        <v>-1189345.3511999999</v>
      </c>
      <c r="AH430" s="2">
        <v>-1189345.3511999999</v>
      </c>
      <c r="AI430" s="2">
        <v>10666000</v>
      </c>
      <c r="AJ430" s="6">
        <v>-1440000</v>
      </c>
    </row>
    <row r="431" spans="1:36" hidden="1" x14ac:dyDescent="0.25">
      <c r="A431" s="5" t="s">
        <v>41</v>
      </c>
      <c r="B431" s="2" t="s">
        <v>42</v>
      </c>
      <c r="C431" s="2" t="s">
        <v>47</v>
      </c>
      <c r="D431" s="2">
        <v>2</v>
      </c>
      <c r="E431" s="2">
        <v>2023</v>
      </c>
      <c r="F431" s="2">
        <v>1</v>
      </c>
      <c r="G431" s="2" t="s">
        <v>129</v>
      </c>
      <c r="H431" s="2" t="s">
        <v>35</v>
      </c>
      <c r="I431" s="3">
        <v>6155908</v>
      </c>
      <c r="J431" s="2">
        <v>91468.52</v>
      </c>
      <c r="K431" s="2">
        <v>6064439.4799999995</v>
      </c>
      <c r="L431" s="2">
        <v>3983014.5959999999</v>
      </c>
      <c r="M431" s="2">
        <v>2081424.8840000001</v>
      </c>
      <c r="N431" s="2">
        <v>1937468.3403460004</v>
      </c>
      <c r="O431" s="2">
        <f t="shared" si="6"/>
        <v>31.948020039372221</v>
      </c>
      <c r="P431" s="2">
        <v>457752.43800000002</v>
      </c>
      <c r="Q431" s="2">
        <v>30002.651646000009</v>
      </c>
      <c r="R431" s="2">
        <v>669419.08110000007</v>
      </c>
      <c r="S431" s="2">
        <v>96250.576620000007</v>
      </c>
      <c r="T431" s="2">
        <v>177289.29548</v>
      </c>
      <c r="U431" s="2">
        <v>208142.48840000003</v>
      </c>
      <c r="V431" s="2">
        <v>298611.80910000001</v>
      </c>
      <c r="W431" s="2">
        <v>0</v>
      </c>
      <c r="X431" s="2">
        <v>143956.54365400001</v>
      </c>
      <c r="Y431" s="2">
        <v>234.30638000000002</v>
      </c>
      <c r="Z431" s="2">
        <v>187024.11887717585</v>
      </c>
      <c r="AA431" s="2">
        <v>-186789.81249717588</v>
      </c>
      <c r="AB431" s="2">
        <v>0</v>
      </c>
      <c r="AC431" s="2">
        <v>0</v>
      </c>
      <c r="AD431" s="2">
        <v>0</v>
      </c>
      <c r="AE431" s="2">
        <v>-42833.268843175902</v>
      </c>
      <c r="AF431" s="2">
        <v>0</v>
      </c>
      <c r="AG431" s="2">
        <v>-42833.268843175902</v>
      </c>
      <c r="AH431" s="2">
        <v>-42833.268843175902</v>
      </c>
      <c r="AI431" s="2">
        <v>9240000.0000000019</v>
      </c>
      <c r="AJ431" s="6">
        <v>933148.51485148538</v>
      </c>
    </row>
    <row r="432" spans="1:36" hidden="1" x14ac:dyDescent="0.25">
      <c r="A432" s="5" t="s">
        <v>32</v>
      </c>
      <c r="B432" s="2" t="s">
        <v>57</v>
      </c>
      <c r="C432" s="2" t="s">
        <v>69</v>
      </c>
      <c r="D432" s="2">
        <v>1</v>
      </c>
      <c r="E432" s="2">
        <v>2022</v>
      </c>
      <c r="F432" s="2">
        <v>1</v>
      </c>
      <c r="G432" s="2" t="s">
        <v>129</v>
      </c>
      <c r="H432" s="2" t="s">
        <v>35</v>
      </c>
      <c r="I432" s="3">
        <v>6131800</v>
      </c>
      <c r="J432" s="2">
        <v>141250</v>
      </c>
      <c r="K432" s="2">
        <v>5990550</v>
      </c>
      <c r="L432" s="2">
        <v>3548361.45</v>
      </c>
      <c r="M432" s="2">
        <v>2442188.5500000003</v>
      </c>
      <c r="N432" s="2">
        <v>3374873.2425405569</v>
      </c>
      <c r="O432" s="2">
        <f t="shared" si="6"/>
        <v>56.33661754831455</v>
      </c>
      <c r="P432" s="2">
        <v>619237.30000000005</v>
      </c>
      <c r="Q432" s="2">
        <v>0</v>
      </c>
      <c r="R432" s="2">
        <v>1417202.6425405568</v>
      </c>
      <c r="S432" s="2">
        <v>92534.55</v>
      </c>
      <c r="T432" s="2">
        <v>212883.72500000001</v>
      </c>
      <c r="U432" s="2">
        <v>244508.57499999998</v>
      </c>
      <c r="V432" s="2">
        <v>788506.45000000007</v>
      </c>
      <c r="W432" s="2">
        <v>0</v>
      </c>
      <c r="X432" s="2">
        <v>-932684.69254055701</v>
      </c>
      <c r="Y432" s="2">
        <v>109.03507871856014</v>
      </c>
      <c r="Z432" s="2">
        <v>254838.32500000001</v>
      </c>
      <c r="AA432" s="2">
        <v>-254729.28992128145</v>
      </c>
      <c r="AB432" s="2">
        <v>0</v>
      </c>
      <c r="AC432" s="2">
        <v>0</v>
      </c>
      <c r="AD432" s="2">
        <v>0</v>
      </c>
      <c r="AE432" s="2">
        <v>-1187413.9824618385</v>
      </c>
      <c r="AF432" s="2">
        <v>0</v>
      </c>
      <c r="AG432" s="2">
        <v>-1187413.9824618385</v>
      </c>
      <c r="AH432" s="2">
        <v>-1187413.9824618385</v>
      </c>
      <c r="AI432" s="2">
        <v>8750000</v>
      </c>
      <c r="AJ432" s="6">
        <v>-1427363.55</v>
      </c>
    </row>
    <row r="433" spans="1:36" hidden="1" x14ac:dyDescent="0.25">
      <c r="A433" s="5" t="s">
        <v>32</v>
      </c>
      <c r="B433" s="2" t="s">
        <v>57</v>
      </c>
      <c r="C433" s="2" t="s">
        <v>66</v>
      </c>
      <c r="D433" s="2">
        <v>1</v>
      </c>
      <c r="E433" s="2">
        <v>2022</v>
      </c>
      <c r="F433" s="2">
        <v>1</v>
      </c>
      <c r="G433" s="2" t="s">
        <v>129</v>
      </c>
      <c r="H433" s="2" t="s">
        <v>35</v>
      </c>
      <c r="I433" s="3">
        <v>6027758</v>
      </c>
      <c r="J433" s="2">
        <v>224944</v>
      </c>
      <c r="K433" s="2">
        <v>5802814</v>
      </c>
      <c r="L433" s="2">
        <v>4023244.378</v>
      </c>
      <c r="M433" s="2">
        <v>1779569.6219999997</v>
      </c>
      <c r="N433" s="2">
        <v>2735439.1607149928</v>
      </c>
      <c r="O433" s="2">
        <f t="shared" si="6"/>
        <v>47.139873184199814</v>
      </c>
      <c r="P433" s="2">
        <v>468993.04200000002</v>
      </c>
      <c r="Q433" s="2">
        <v>228247.15099999998</v>
      </c>
      <c r="R433" s="2">
        <v>1148921.5387149928</v>
      </c>
      <c r="S433" s="2">
        <v>87645.914000000019</v>
      </c>
      <c r="T433" s="2">
        <v>81287.948000000004</v>
      </c>
      <c r="U433" s="2">
        <v>209789.97899999999</v>
      </c>
      <c r="V433" s="2">
        <v>510553.58799999993</v>
      </c>
      <c r="W433" s="2">
        <v>0</v>
      </c>
      <c r="X433" s="2">
        <v>-955869.53871499293</v>
      </c>
      <c r="Y433" s="2">
        <v>109.07646459296815</v>
      </c>
      <c r="Z433" s="2">
        <v>206091.98599999998</v>
      </c>
      <c r="AA433" s="2">
        <v>-205982.90953540703</v>
      </c>
      <c r="AB433" s="2">
        <v>0</v>
      </c>
      <c r="AC433" s="2">
        <v>0</v>
      </c>
      <c r="AD433" s="2">
        <v>0</v>
      </c>
      <c r="AE433" s="2">
        <v>-1161852.4482504001</v>
      </c>
      <c r="AF433" s="2">
        <v>0</v>
      </c>
      <c r="AG433" s="2">
        <v>-1161852.4482504001</v>
      </c>
      <c r="AH433" s="2">
        <v>-1161852.4482504001</v>
      </c>
      <c r="AI433" s="2">
        <v>5950000</v>
      </c>
      <c r="AJ433" s="6">
        <v>-933103.08899999992</v>
      </c>
    </row>
    <row r="434" spans="1:36" hidden="1" x14ac:dyDescent="0.25">
      <c r="A434" s="5" t="s">
        <v>32</v>
      </c>
      <c r="B434" s="2" t="s">
        <v>57</v>
      </c>
      <c r="C434" s="2" t="s">
        <v>63</v>
      </c>
      <c r="D434" s="2">
        <v>3</v>
      </c>
      <c r="E434" s="2">
        <v>2023</v>
      </c>
      <c r="F434" s="2">
        <v>1</v>
      </c>
      <c r="G434" s="2" t="s">
        <v>129</v>
      </c>
      <c r="H434" s="2" t="s">
        <v>35</v>
      </c>
      <c r="I434" s="3">
        <v>6012525.0499999998</v>
      </c>
      <c r="J434" s="2">
        <v>188092.5</v>
      </c>
      <c r="K434" s="2">
        <v>5824432.5499999998</v>
      </c>
      <c r="L434" s="2">
        <v>3762772.1</v>
      </c>
      <c r="M434" s="2">
        <v>2061660.4500000002</v>
      </c>
      <c r="N434" s="2">
        <v>8301878.0500000007</v>
      </c>
      <c r="O434" s="2">
        <f t="shared" si="6"/>
        <v>142.53539686024865</v>
      </c>
      <c r="P434" s="2">
        <v>2637555.5499999998</v>
      </c>
      <c r="Q434" s="2">
        <v>1177620.3</v>
      </c>
      <c r="R434" s="2">
        <v>2156518.5</v>
      </c>
      <c r="S434" s="2">
        <v>249337.47500000001</v>
      </c>
      <c r="T434" s="2">
        <v>889593.75</v>
      </c>
      <c r="U434" s="2">
        <v>114548.625</v>
      </c>
      <c r="V434" s="2">
        <v>1076703.8499999999</v>
      </c>
      <c r="W434" s="2">
        <v>0</v>
      </c>
      <c r="X434" s="2">
        <v>-6240217.5999999996</v>
      </c>
      <c r="Y434" s="2">
        <v>129.87099405893906</v>
      </c>
      <c r="Z434" s="2">
        <v>603115.55000000005</v>
      </c>
      <c r="AA434" s="2">
        <v>-602985.67900594103</v>
      </c>
      <c r="AB434" s="2">
        <v>2625</v>
      </c>
      <c r="AC434" s="2">
        <v>2625</v>
      </c>
      <c r="AD434" s="2">
        <v>0</v>
      </c>
      <c r="AE434" s="2">
        <v>-6843203.2790059419</v>
      </c>
      <c r="AF434" s="2">
        <v>0</v>
      </c>
      <c r="AG434" s="2">
        <v>-6843203.2790059419</v>
      </c>
      <c r="AH434" s="2">
        <v>-6843203.2790059419</v>
      </c>
      <c r="AI434" s="2">
        <v>18750000</v>
      </c>
      <c r="AJ434" s="6">
        <v>0</v>
      </c>
    </row>
    <row r="435" spans="1:36" x14ac:dyDescent="0.25">
      <c r="A435" s="5" t="s">
        <v>36</v>
      </c>
      <c r="B435" s="2" t="s">
        <v>91</v>
      </c>
      <c r="C435" s="2" t="s">
        <v>107</v>
      </c>
      <c r="D435" s="2">
        <v>2</v>
      </c>
      <c r="E435" s="2">
        <v>2022</v>
      </c>
      <c r="F435" s="2">
        <v>1</v>
      </c>
      <c r="G435" s="2" t="s">
        <v>129</v>
      </c>
      <c r="H435" s="2" t="s">
        <v>35</v>
      </c>
      <c r="I435" s="3">
        <v>5954559</v>
      </c>
      <c r="J435" s="2">
        <v>390652.07999999996</v>
      </c>
      <c r="K435" s="2">
        <v>5563906.9199999999</v>
      </c>
      <c r="L435" s="2">
        <v>3312011.6770000001</v>
      </c>
      <c r="M435" s="2">
        <v>2251895.2430000002</v>
      </c>
      <c r="N435" s="2">
        <v>1867254.3943780619</v>
      </c>
      <c r="O435" s="2">
        <f t="shared" si="6"/>
        <v>33.560129981075633</v>
      </c>
      <c r="P435" s="2">
        <v>371800</v>
      </c>
      <c r="Q435" s="2">
        <v>241650.383</v>
      </c>
      <c r="R435" s="2">
        <v>603770.91093535919</v>
      </c>
      <c r="S435" s="2">
        <v>91302.499089453748</v>
      </c>
      <c r="T435" s="2">
        <v>43517.043271141876</v>
      </c>
      <c r="U435" s="2">
        <v>182566.76626042894</v>
      </c>
      <c r="V435" s="2">
        <v>332646.79182167834</v>
      </c>
      <c r="W435" s="2">
        <v>0</v>
      </c>
      <c r="X435" s="2">
        <v>384640.84862193814</v>
      </c>
      <c r="Y435" s="2">
        <v>0</v>
      </c>
      <c r="Z435" s="2">
        <v>64410.969110715276</v>
      </c>
      <c r="AA435" s="2">
        <v>-64410.969110715276</v>
      </c>
      <c r="AB435" s="2">
        <v>0</v>
      </c>
      <c r="AC435" s="2">
        <v>46605.154580744966</v>
      </c>
      <c r="AD435" s="2">
        <v>-46605.154580744966</v>
      </c>
      <c r="AE435" s="2">
        <v>273624.72493047797</v>
      </c>
      <c r="AF435" s="2">
        <v>0</v>
      </c>
      <c r="AG435" s="2">
        <v>273624.72493047797</v>
      </c>
      <c r="AH435" s="2">
        <v>273624.72493047797</v>
      </c>
      <c r="AI435" s="2">
        <v>2600000</v>
      </c>
      <c r="AJ435" s="6">
        <v>26000</v>
      </c>
    </row>
    <row r="436" spans="1:36" hidden="1" x14ac:dyDescent="0.25">
      <c r="A436" s="5" t="s">
        <v>32</v>
      </c>
      <c r="B436" s="2" t="s">
        <v>57</v>
      </c>
      <c r="C436" s="2" t="s">
        <v>66</v>
      </c>
      <c r="D436" s="2">
        <v>2</v>
      </c>
      <c r="E436" s="2">
        <v>2023</v>
      </c>
      <c r="F436" s="2">
        <v>1</v>
      </c>
      <c r="G436" s="2" t="s">
        <v>129</v>
      </c>
      <c r="H436" s="2" t="s">
        <v>35</v>
      </c>
      <c r="I436" s="3">
        <v>5939438</v>
      </c>
      <c r="J436" s="2">
        <v>218772.46</v>
      </c>
      <c r="K436" s="2">
        <v>5720665.54</v>
      </c>
      <c r="L436" s="2">
        <v>3502235.344</v>
      </c>
      <c r="M436" s="2">
        <v>2218430.196</v>
      </c>
      <c r="N436" s="2">
        <v>3687238.895</v>
      </c>
      <c r="O436" s="2">
        <f t="shared" si="6"/>
        <v>64.454718934678354</v>
      </c>
      <c r="P436" s="2">
        <v>953001.98099999991</v>
      </c>
      <c r="Q436" s="2">
        <v>432143.84699999995</v>
      </c>
      <c r="R436" s="2">
        <v>1116724.4109999998</v>
      </c>
      <c r="S436" s="2">
        <v>89405.051000000007</v>
      </c>
      <c r="T436" s="2">
        <v>360843.72499999998</v>
      </c>
      <c r="U436" s="2">
        <v>154364.70199999999</v>
      </c>
      <c r="V436" s="2">
        <v>580755.17799999996</v>
      </c>
      <c r="W436" s="2">
        <v>0</v>
      </c>
      <c r="X436" s="2">
        <v>-1468808.6990000003</v>
      </c>
      <c r="Y436" s="2">
        <v>149.24731446153339</v>
      </c>
      <c r="Z436" s="2">
        <v>441025.41600000003</v>
      </c>
      <c r="AA436" s="2">
        <v>-440876.16868553846</v>
      </c>
      <c r="AB436" s="2">
        <v>0</v>
      </c>
      <c r="AC436" s="2">
        <v>0</v>
      </c>
      <c r="AD436" s="2">
        <v>0</v>
      </c>
      <c r="AE436" s="2">
        <v>-1909684.8676855383</v>
      </c>
      <c r="AF436" s="2">
        <v>0</v>
      </c>
      <c r="AG436" s="2">
        <v>-1909684.8676855383</v>
      </c>
      <c r="AH436" s="2">
        <v>-1909684.8676855383</v>
      </c>
      <c r="AI436" s="2">
        <v>12350000</v>
      </c>
      <c r="AJ436" s="6">
        <v>0</v>
      </c>
    </row>
    <row r="437" spans="1:36" x14ac:dyDescent="0.25">
      <c r="A437" s="5" t="s">
        <v>36</v>
      </c>
      <c r="B437" s="2" t="s">
        <v>91</v>
      </c>
      <c r="C437" s="2" t="s">
        <v>92</v>
      </c>
      <c r="D437" s="2">
        <v>2</v>
      </c>
      <c r="E437" s="2">
        <v>2022</v>
      </c>
      <c r="F437" s="2">
        <v>1</v>
      </c>
      <c r="G437" s="2" t="s">
        <v>129</v>
      </c>
      <c r="H437" s="2" t="s">
        <v>35</v>
      </c>
      <c r="I437" s="3">
        <v>5861274</v>
      </c>
      <c r="J437" s="2">
        <v>15048.900000000001</v>
      </c>
      <c r="K437" s="2">
        <v>5846225.0999999996</v>
      </c>
      <c r="L437" s="2">
        <v>3984598.6140000001</v>
      </c>
      <c r="M437" s="2">
        <v>1861626.4859999998</v>
      </c>
      <c r="N437" s="2">
        <v>2171808.0265245102</v>
      </c>
      <c r="O437" s="2">
        <f t="shared" si="6"/>
        <v>37.148895045531354</v>
      </c>
      <c r="P437" s="2">
        <v>680064</v>
      </c>
      <c r="Q437" s="2">
        <v>63773.266419883359</v>
      </c>
      <c r="R437" s="2">
        <v>952735.26024178474</v>
      </c>
      <c r="S437" s="2">
        <v>161226.71118407868</v>
      </c>
      <c r="T437" s="2">
        <v>42835.298849506536</v>
      </c>
      <c r="U437" s="2">
        <v>179706.64835906893</v>
      </c>
      <c r="V437" s="2">
        <v>91466.841470187923</v>
      </c>
      <c r="W437" s="2">
        <v>0</v>
      </c>
      <c r="X437" s="2">
        <v>-310181.54052451008</v>
      </c>
      <c r="Y437" s="2">
        <v>0</v>
      </c>
      <c r="Z437" s="2">
        <v>270595.0322231024</v>
      </c>
      <c r="AA437" s="2">
        <v>-270595.0322231024</v>
      </c>
      <c r="AB437" s="2">
        <v>0</v>
      </c>
      <c r="AC437" s="2">
        <v>45103.196236581294</v>
      </c>
      <c r="AD437" s="2">
        <v>-45103.196236581294</v>
      </c>
      <c r="AE437" s="2">
        <v>-625879.7689841938</v>
      </c>
      <c r="AF437" s="2">
        <v>0</v>
      </c>
      <c r="AG437" s="2">
        <v>-625879.7689841938</v>
      </c>
      <c r="AH437" s="2">
        <v>-625879.7689841938</v>
      </c>
      <c r="AI437" s="2">
        <v>8555999.9999999981</v>
      </c>
      <c r="AJ437" s="6">
        <v>1378014.9531748868</v>
      </c>
    </row>
    <row r="438" spans="1:36" hidden="1" x14ac:dyDescent="0.25">
      <c r="A438" s="5" t="s">
        <v>32</v>
      </c>
      <c r="B438" s="2" t="s">
        <v>57</v>
      </c>
      <c r="C438" s="2" t="s">
        <v>67</v>
      </c>
      <c r="D438" s="2">
        <v>2</v>
      </c>
      <c r="E438" s="2">
        <v>2023</v>
      </c>
      <c r="F438" s="2">
        <v>1</v>
      </c>
      <c r="G438" s="2" t="s">
        <v>129</v>
      </c>
      <c r="H438" s="2" t="s">
        <v>35</v>
      </c>
      <c r="I438" s="3">
        <v>5834080</v>
      </c>
      <c r="J438" s="2">
        <v>293508.59999999998</v>
      </c>
      <c r="K438" s="2">
        <v>5540571.4000000004</v>
      </c>
      <c r="L438" s="2">
        <v>3478906.7319999998</v>
      </c>
      <c r="M438" s="2">
        <v>2061664.6680000001</v>
      </c>
      <c r="N438" s="2">
        <v>6032881.1199999992</v>
      </c>
      <c r="O438" s="2">
        <f t="shared" si="6"/>
        <v>108.88554057799884</v>
      </c>
      <c r="P438" s="2">
        <v>1303964.0319999999</v>
      </c>
      <c r="Q438" s="2">
        <v>938508.1719999999</v>
      </c>
      <c r="R438" s="2">
        <v>1720481.7279999997</v>
      </c>
      <c r="S438" s="2">
        <v>149819.068</v>
      </c>
      <c r="T438" s="2">
        <v>914613.36399999983</v>
      </c>
      <c r="U438" s="2">
        <v>167165.03999999998</v>
      </c>
      <c r="V438" s="2">
        <v>838329.7159999999</v>
      </c>
      <c r="W438" s="2">
        <v>0</v>
      </c>
      <c r="X438" s="2">
        <v>-3971216.4519999996</v>
      </c>
      <c r="Y438" s="2">
        <v>138.70074234205421</v>
      </c>
      <c r="Z438" s="2">
        <v>574751.74399999995</v>
      </c>
      <c r="AA438" s="2">
        <v>-574613.0432576579</v>
      </c>
      <c r="AB438" s="2">
        <v>33180</v>
      </c>
      <c r="AC438" s="2">
        <v>33180</v>
      </c>
      <c r="AD438" s="2">
        <v>0</v>
      </c>
      <c r="AE438" s="2">
        <v>-4545829.495257657</v>
      </c>
      <c r="AF438" s="2">
        <v>0</v>
      </c>
      <c r="AG438" s="2">
        <v>-4545829.495257657</v>
      </c>
      <c r="AH438" s="2">
        <v>-4545829.495257657</v>
      </c>
      <c r="AI438" s="2">
        <v>18200000</v>
      </c>
      <c r="AJ438" s="6">
        <v>0</v>
      </c>
    </row>
    <row r="439" spans="1:36" x14ac:dyDescent="0.25">
      <c r="A439" s="5" t="s">
        <v>36</v>
      </c>
      <c r="B439" s="2" t="s">
        <v>91</v>
      </c>
      <c r="C439" s="2" t="s">
        <v>110</v>
      </c>
      <c r="D439" s="2">
        <v>1</v>
      </c>
      <c r="E439" s="2">
        <v>2023</v>
      </c>
      <c r="F439" s="2">
        <v>1</v>
      </c>
      <c r="G439" s="2" t="s">
        <v>129</v>
      </c>
      <c r="H439" s="2" t="s">
        <v>35</v>
      </c>
      <c r="I439" s="3">
        <v>5674448</v>
      </c>
      <c r="J439" s="2">
        <v>166713.60000000001</v>
      </c>
      <c r="K439" s="2">
        <v>5507734.3999999994</v>
      </c>
      <c r="L439" s="2">
        <v>3005483.3600000003</v>
      </c>
      <c r="M439" s="2">
        <v>2502251.04</v>
      </c>
      <c r="N439" s="2">
        <v>2227317.1883959258</v>
      </c>
      <c r="O439" s="2">
        <f t="shared" si="6"/>
        <v>40.439807489553708</v>
      </c>
      <c r="P439" s="2">
        <v>879200</v>
      </c>
      <c r="Q439" s="2">
        <v>321557.5322936395</v>
      </c>
      <c r="R439" s="2">
        <v>606668.44069635542</v>
      </c>
      <c r="S439" s="2">
        <v>135084.30255984448</v>
      </c>
      <c r="T439" s="2">
        <v>36952.913135508308</v>
      </c>
      <c r="U439" s="2">
        <v>180434.3667908799</v>
      </c>
      <c r="V439" s="2">
        <v>67419.632919697731</v>
      </c>
      <c r="W439" s="2">
        <v>0</v>
      </c>
      <c r="X439" s="2">
        <v>274933.85160407453</v>
      </c>
      <c r="Y439" s="2">
        <v>0</v>
      </c>
      <c r="Z439" s="2">
        <v>147128.90848038337</v>
      </c>
      <c r="AA439" s="2">
        <v>-147128.90848038337</v>
      </c>
      <c r="AB439" s="2">
        <v>0</v>
      </c>
      <c r="AC439" s="2">
        <v>40387.048103239969</v>
      </c>
      <c r="AD439" s="2">
        <v>-40387.048103239969</v>
      </c>
      <c r="AE439" s="2">
        <v>87417.895020451164</v>
      </c>
      <c r="AF439" s="2">
        <v>0</v>
      </c>
      <c r="AG439" s="2">
        <v>87417.895020451164</v>
      </c>
      <c r="AH439" s="2">
        <v>87417.895020451164</v>
      </c>
      <c r="AI439" s="2">
        <v>9600000</v>
      </c>
      <c r="AJ439" s="6">
        <v>9600</v>
      </c>
    </row>
    <row r="440" spans="1:36" hidden="1" x14ac:dyDescent="0.25">
      <c r="A440" s="5" t="s">
        <v>32</v>
      </c>
      <c r="B440" s="2" t="s">
        <v>81</v>
      </c>
      <c r="C440" s="2" t="s">
        <v>83</v>
      </c>
      <c r="D440" s="2">
        <v>2</v>
      </c>
      <c r="E440" s="2">
        <v>2022</v>
      </c>
      <c r="F440" s="2">
        <v>1</v>
      </c>
      <c r="G440" s="2" t="s">
        <v>129</v>
      </c>
      <c r="H440" s="2" t="s">
        <v>35</v>
      </c>
      <c r="I440" s="3">
        <v>5606832</v>
      </c>
      <c r="J440" s="2">
        <v>410886</v>
      </c>
      <c r="K440" s="2">
        <v>5195946</v>
      </c>
      <c r="L440" s="2">
        <v>3493425.7260000003</v>
      </c>
      <c r="M440" s="2">
        <v>1702520.274</v>
      </c>
      <c r="N440" s="2">
        <v>1171415.8344000001</v>
      </c>
      <c r="O440" s="2">
        <f t="shared" si="6"/>
        <v>22.544803860548203</v>
      </c>
      <c r="P440" s="2">
        <v>705600</v>
      </c>
      <c r="Q440" s="2">
        <v>0</v>
      </c>
      <c r="R440" s="2">
        <v>295563.80700000003</v>
      </c>
      <c r="S440" s="2">
        <v>0</v>
      </c>
      <c r="T440" s="2">
        <v>0</v>
      </c>
      <c r="U440" s="2">
        <v>170252.02740000002</v>
      </c>
      <c r="V440" s="2">
        <v>0</v>
      </c>
      <c r="W440" s="2">
        <v>0</v>
      </c>
      <c r="X440" s="2">
        <v>531104.43960000016</v>
      </c>
      <c r="Y440" s="2">
        <v>0</v>
      </c>
      <c r="Z440" s="2">
        <v>3500.0070000000001</v>
      </c>
      <c r="AA440" s="2">
        <v>-3500.0070000000001</v>
      </c>
      <c r="AB440" s="2">
        <v>0</v>
      </c>
      <c r="AC440" s="2">
        <v>0</v>
      </c>
      <c r="AD440" s="2">
        <v>0</v>
      </c>
      <c r="AE440" s="2">
        <v>527604.43260000006</v>
      </c>
      <c r="AF440" s="2">
        <v>0</v>
      </c>
      <c r="AG440" s="2">
        <v>527604.43260000006</v>
      </c>
      <c r="AH440" s="2">
        <v>527604.43260000006</v>
      </c>
      <c r="AI440" s="2">
        <v>9565500</v>
      </c>
      <c r="AJ440" s="6">
        <v>0</v>
      </c>
    </row>
    <row r="441" spans="1:36" hidden="1" x14ac:dyDescent="0.25">
      <c r="A441" s="5" t="s">
        <v>32</v>
      </c>
      <c r="B441" s="2" t="s">
        <v>38</v>
      </c>
      <c r="C441" s="2" t="s">
        <v>39</v>
      </c>
      <c r="D441" s="2">
        <v>1</v>
      </c>
      <c r="E441" s="2">
        <v>2023</v>
      </c>
      <c r="F441" s="2">
        <v>1</v>
      </c>
      <c r="G441" s="2" t="s">
        <v>129</v>
      </c>
      <c r="H441" s="2" t="s">
        <v>35</v>
      </c>
      <c r="I441" s="3">
        <v>5585328</v>
      </c>
      <c r="J441" s="2">
        <v>158907</v>
      </c>
      <c r="K441" s="2">
        <v>5426421</v>
      </c>
      <c r="L441" s="2">
        <v>3194070.915</v>
      </c>
      <c r="M441" s="2">
        <v>2232350.085</v>
      </c>
      <c r="N441" s="2">
        <v>8370740.6248200014</v>
      </c>
      <c r="O441" s="2">
        <f t="shared" si="6"/>
        <v>154.25896046067936</v>
      </c>
      <c r="P441" s="2">
        <v>672525</v>
      </c>
      <c r="Q441" s="2">
        <v>1028745.753</v>
      </c>
      <c r="R441" s="2">
        <v>4714919.2738199998</v>
      </c>
      <c r="S441" s="2">
        <v>356621.60100000002</v>
      </c>
      <c r="T441" s="2">
        <v>715186.68900000001</v>
      </c>
      <c r="U441" s="2">
        <v>239290.80000000002</v>
      </c>
      <c r="V441" s="2">
        <v>643451.50800000003</v>
      </c>
      <c r="W441" s="2">
        <v>685440.61845000007</v>
      </c>
      <c r="X441" s="2">
        <v>-6823831.1582699995</v>
      </c>
      <c r="Y441" s="2">
        <v>519.22500000000002</v>
      </c>
      <c r="Z441" s="2">
        <v>791991.06357270095</v>
      </c>
      <c r="AA441" s="2">
        <v>-791471.83857270097</v>
      </c>
      <c r="AB441" s="2">
        <v>0</v>
      </c>
      <c r="AC441" s="2">
        <v>0</v>
      </c>
      <c r="AD441" s="2">
        <v>0</v>
      </c>
      <c r="AE441" s="2">
        <v>-7615302.996842701</v>
      </c>
      <c r="AF441" s="2">
        <v>0</v>
      </c>
      <c r="AG441" s="2">
        <v>-7615302.996842701</v>
      </c>
      <c r="AH441" s="2">
        <v>-7615302.996842701</v>
      </c>
      <c r="AI441" s="2">
        <v>20580000</v>
      </c>
      <c r="AJ441" s="6">
        <v>-105000</v>
      </c>
    </row>
    <row r="442" spans="1:36" x14ac:dyDescent="0.25">
      <c r="A442" s="5" t="s">
        <v>36</v>
      </c>
      <c r="B442" s="2" t="s">
        <v>91</v>
      </c>
      <c r="C442" s="2" t="s">
        <v>116</v>
      </c>
      <c r="D442" s="2">
        <v>1</v>
      </c>
      <c r="E442" s="2">
        <v>2023</v>
      </c>
      <c r="F442" s="2">
        <v>1</v>
      </c>
      <c r="G442" s="2" t="s">
        <v>130</v>
      </c>
      <c r="H442" s="2" t="s">
        <v>37</v>
      </c>
      <c r="I442" s="3">
        <v>5582860</v>
      </c>
      <c r="J442" s="2">
        <v>847859</v>
      </c>
      <c r="K442" s="2">
        <v>4735001</v>
      </c>
      <c r="L442" s="2">
        <v>3063473</v>
      </c>
      <c r="M442" s="2">
        <v>1671528</v>
      </c>
      <c r="N442" s="2">
        <v>0</v>
      </c>
      <c r="O442" s="2">
        <f t="shared" si="6"/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1671528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0</v>
      </c>
      <c r="AE442" s="2">
        <v>1671528</v>
      </c>
      <c r="AF442" s="2">
        <v>0</v>
      </c>
      <c r="AG442" s="2">
        <v>1671528</v>
      </c>
      <c r="AH442" s="2">
        <v>1671528</v>
      </c>
      <c r="AI442" s="2">
        <v>3000000</v>
      </c>
      <c r="AJ442" s="6">
        <v>0</v>
      </c>
    </row>
    <row r="443" spans="1:36" hidden="1" x14ac:dyDescent="0.25">
      <c r="A443" s="5" t="s">
        <v>32</v>
      </c>
      <c r="B443" s="2" t="s">
        <v>57</v>
      </c>
      <c r="C443" s="2" t="s">
        <v>78</v>
      </c>
      <c r="D443" s="2">
        <v>1</v>
      </c>
      <c r="E443" s="2">
        <v>2023</v>
      </c>
      <c r="F443" s="2">
        <v>1</v>
      </c>
      <c r="G443" s="2" t="s">
        <v>129</v>
      </c>
      <c r="H443" s="2" t="s">
        <v>35</v>
      </c>
      <c r="I443" s="3">
        <v>5540220</v>
      </c>
      <c r="J443" s="2">
        <v>563480</v>
      </c>
      <c r="K443" s="2">
        <v>4976740</v>
      </c>
      <c r="L443" s="2">
        <v>3221203.54</v>
      </c>
      <c r="M443" s="2">
        <v>1755536.46</v>
      </c>
      <c r="N443" s="2">
        <v>2117974.1</v>
      </c>
      <c r="O443" s="2">
        <f t="shared" si="6"/>
        <v>42.557459300666707</v>
      </c>
      <c r="P443" s="2">
        <v>703609.5</v>
      </c>
      <c r="Q443" s="2">
        <v>257577.28</v>
      </c>
      <c r="R443" s="2">
        <v>695694.06</v>
      </c>
      <c r="S443" s="2">
        <v>82338.58</v>
      </c>
      <c r="T443" s="2">
        <v>22657.199999999997</v>
      </c>
      <c r="U443" s="2">
        <v>135629.66</v>
      </c>
      <c r="V443" s="2">
        <v>220467.82</v>
      </c>
      <c r="W443" s="2">
        <v>0</v>
      </c>
      <c r="X443" s="2">
        <v>-362437.64</v>
      </c>
      <c r="Y443" s="2">
        <v>163.10072517466278</v>
      </c>
      <c r="Z443" s="2">
        <v>238698.82</v>
      </c>
      <c r="AA443" s="2">
        <v>-238535.71927482536</v>
      </c>
      <c r="AB443" s="2">
        <v>0</v>
      </c>
      <c r="AC443" s="2">
        <v>0</v>
      </c>
      <c r="AD443" s="2">
        <v>0</v>
      </c>
      <c r="AE443" s="2">
        <v>-600973.35927482531</v>
      </c>
      <c r="AF443" s="2">
        <v>0</v>
      </c>
      <c r="AG443" s="2">
        <v>-600973.35927482531</v>
      </c>
      <c r="AH443" s="2">
        <v>-600973.35927482531</v>
      </c>
      <c r="AI443" s="2">
        <v>9000000</v>
      </c>
      <c r="AJ443" s="6">
        <v>0</v>
      </c>
    </row>
    <row r="444" spans="1:36" x14ac:dyDescent="0.25">
      <c r="A444" s="5" t="s">
        <v>36</v>
      </c>
      <c r="B444" s="2" t="s">
        <v>91</v>
      </c>
      <c r="C444" s="2" t="s">
        <v>109</v>
      </c>
      <c r="D444" s="2">
        <v>3</v>
      </c>
      <c r="E444" s="2">
        <v>2022</v>
      </c>
      <c r="F444" s="2">
        <v>1</v>
      </c>
      <c r="G444" s="2" t="s">
        <v>129</v>
      </c>
      <c r="H444" s="2" t="s">
        <v>35</v>
      </c>
      <c r="I444" s="3">
        <v>5513473.0800000001</v>
      </c>
      <c r="J444" s="2">
        <v>587156.4</v>
      </c>
      <c r="K444" s="2">
        <v>4926316.68</v>
      </c>
      <c r="L444" s="2">
        <v>3026941.74</v>
      </c>
      <c r="M444" s="2">
        <v>1899374.94</v>
      </c>
      <c r="N444" s="2">
        <v>2255402.3354175766</v>
      </c>
      <c r="O444" s="2">
        <f t="shared" si="6"/>
        <v>45.782731438563893</v>
      </c>
      <c r="P444" s="2">
        <v>347490</v>
      </c>
      <c r="Q444" s="2">
        <v>793275.55257552362</v>
      </c>
      <c r="R444" s="2">
        <v>646744.71214742574</v>
      </c>
      <c r="S444" s="2">
        <v>101409.17851371827</v>
      </c>
      <c r="T444" s="2">
        <v>59930.809861737202</v>
      </c>
      <c r="U444" s="2">
        <v>149594.60602547112</v>
      </c>
      <c r="V444" s="2">
        <v>156957.47629370034</v>
      </c>
      <c r="W444" s="2">
        <v>0</v>
      </c>
      <c r="X444" s="2">
        <v>-356027.39541757625</v>
      </c>
      <c r="Y444" s="2">
        <v>0</v>
      </c>
      <c r="Z444" s="2">
        <v>101667.25917940777</v>
      </c>
      <c r="AA444" s="2">
        <v>-101667.25917940777</v>
      </c>
      <c r="AB444" s="2">
        <v>0</v>
      </c>
      <c r="AC444" s="2">
        <v>75513.87339214742</v>
      </c>
      <c r="AD444" s="2">
        <v>-75513.87339214742</v>
      </c>
      <c r="AE444" s="2">
        <v>-177181.13257155518</v>
      </c>
      <c r="AF444" s="2">
        <v>0</v>
      </c>
      <c r="AG444" s="2">
        <v>-533208.52798913151</v>
      </c>
      <c r="AH444" s="2">
        <v>-533208.52798913151</v>
      </c>
      <c r="AI444" s="2">
        <v>5040000</v>
      </c>
      <c r="AJ444" s="6">
        <v>151200</v>
      </c>
    </row>
    <row r="445" spans="1:36" x14ac:dyDescent="0.25">
      <c r="A445" s="5" t="s">
        <v>36</v>
      </c>
      <c r="B445" s="2" t="s">
        <v>91</v>
      </c>
      <c r="C445" s="2" t="s">
        <v>104</v>
      </c>
      <c r="D445" s="2">
        <v>2</v>
      </c>
      <c r="E445" s="2">
        <v>2023</v>
      </c>
      <c r="F445" s="2">
        <v>1</v>
      </c>
      <c r="G445" s="2" t="s">
        <v>129</v>
      </c>
      <c r="H445" s="2" t="s">
        <v>35</v>
      </c>
      <c r="I445" s="3">
        <v>5478738</v>
      </c>
      <c r="J445" s="2">
        <v>174593</v>
      </c>
      <c r="K445" s="2">
        <v>5304144.9999999991</v>
      </c>
      <c r="L445" s="2">
        <v>3686658.27</v>
      </c>
      <c r="M445" s="2">
        <v>1617486.73</v>
      </c>
      <c r="N445" s="2">
        <v>1754290.873928084</v>
      </c>
      <c r="O445" s="2">
        <f t="shared" si="6"/>
        <v>33.07396147594163</v>
      </c>
      <c r="P445" s="2">
        <v>827172</v>
      </c>
      <c r="Q445" s="2">
        <v>1607.6876244078899</v>
      </c>
      <c r="R445" s="2">
        <v>707628.00437736348</v>
      </c>
      <c r="S445" s="2">
        <v>29973.838580543397</v>
      </c>
      <c r="T445" s="2">
        <v>56430.384307358341</v>
      </c>
      <c r="U445" s="2">
        <v>120591.11165076643</v>
      </c>
      <c r="V445" s="2">
        <v>10887.847387644575</v>
      </c>
      <c r="W445" s="2">
        <v>0</v>
      </c>
      <c r="X445" s="2">
        <v>-136804.1439280842</v>
      </c>
      <c r="Y445" s="2">
        <v>0</v>
      </c>
      <c r="Z445" s="2">
        <v>462774.7919910276</v>
      </c>
      <c r="AA445" s="2">
        <v>-462774.7919910276</v>
      </c>
      <c r="AB445" s="2">
        <v>0</v>
      </c>
      <c r="AC445" s="2">
        <v>31725.100831058153</v>
      </c>
      <c r="AD445" s="2">
        <v>-31725.100831058153</v>
      </c>
      <c r="AE445" s="2">
        <v>-631304.03675016994</v>
      </c>
      <c r="AF445" s="2">
        <v>0</v>
      </c>
      <c r="AG445" s="2">
        <v>-631304.03675016994</v>
      </c>
      <c r="AH445" s="2">
        <v>-631304.03675016994</v>
      </c>
      <c r="AI445" s="2">
        <v>8049999.9999999991</v>
      </c>
      <c r="AJ445" s="6">
        <v>0</v>
      </c>
    </row>
    <row r="446" spans="1:36" hidden="1" x14ac:dyDescent="0.25">
      <c r="A446" s="5" t="s">
        <v>32</v>
      </c>
      <c r="B446" s="2" t="s">
        <v>57</v>
      </c>
      <c r="C446" s="2" t="s">
        <v>67</v>
      </c>
      <c r="D446" s="2">
        <v>3</v>
      </c>
      <c r="E446" s="2">
        <v>2023</v>
      </c>
      <c r="F446" s="2">
        <v>1</v>
      </c>
      <c r="G446" s="2" t="s">
        <v>129</v>
      </c>
      <c r="H446" s="2" t="s">
        <v>35</v>
      </c>
      <c r="I446" s="3">
        <v>5458536</v>
      </c>
      <c r="J446" s="2">
        <v>379680</v>
      </c>
      <c r="K446" s="2">
        <v>5078856</v>
      </c>
      <c r="L446" s="2">
        <v>3736782.5279999999</v>
      </c>
      <c r="M446" s="2">
        <v>1342073.4719999998</v>
      </c>
      <c r="N446" s="2">
        <v>4371230.7359999996</v>
      </c>
      <c r="O446" s="2">
        <f t="shared" si="6"/>
        <v>86.067231203247346</v>
      </c>
      <c r="P446" s="2">
        <v>1117683.456</v>
      </c>
      <c r="Q446" s="2">
        <v>852184.29599999986</v>
      </c>
      <c r="R446" s="2">
        <v>813406.29599999997</v>
      </c>
      <c r="S446" s="2">
        <v>148465.992</v>
      </c>
      <c r="T446" s="2">
        <v>858730.8</v>
      </c>
      <c r="U446" s="2">
        <v>71110.248000000007</v>
      </c>
      <c r="V446" s="2">
        <v>509649.64799999993</v>
      </c>
      <c r="W446" s="2">
        <v>0</v>
      </c>
      <c r="X446" s="2">
        <v>-3029157.264</v>
      </c>
      <c r="Y446" s="2">
        <v>84.541766278133593</v>
      </c>
      <c r="Z446" s="2">
        <v>476513.16</v>
      </c>
      <c r="AA446" s="2">
        <v>-476428.61823372182</v>
      </c>
      <c r="AB446" s="2">
        <v>4920</v>
      </c>
      <c r="AC446" s="2">
        <v>4920</v>
      </c>
      <c r="AD446" s="2">
        <v>0</v>
      </c>
      <c r="AE446" s="2">
        <v>-3505585.8822337217</v>
      </c>
      <c r="AF446" s="2">
        <v>0</v>
      </c>
      <c r="AG446" s="2">
        <v>-3505585.8822337217</v>
      </c>
      <c r="AH446" s="2">
        <v>-3505585.8822337217</v>
      </c>
      <c r="AI446" s="2">
        <v>12240000</v>
      </c>
      <c r="AJ446" s="6">
        <v>0</v>
      </c>
    </row>
    <row r="447" spans="1:36" hidden="1" x14ac:dyDescent="0.25">
      <c r="A447" s="5" t="s">
        <v>32</v>
      </c>
      <c r="B447" s="2" t="s">
        <v>57</v>
      </c>
      <c r="C447" s="2" t="s">
        <v>70</v>
      </c>
      <c r="D447" s="2">
        <v>3</v>
      </c>
      <c r="E447" s="2">
        <v>2023</v>
      </c>
      <c r="F447" s="2">
        <v>1</v>
      </c>
      <c r="G447" s="2" t="s">
        <v>129</v>
      </c>
      <c r="H447" s="2" t="s">
        <v>35</v>
      </c>
      <c r="I447" s="3">
        <v>5439126</v>
      </c>
      <c r="J447" s="2">
        <v>383649</v>
      </c>
      <c r="K447" s="2">
        <v>5055477</v>
      </c>
      <c r="L447" s="2">
        <v>3213296.9190000002</v>
      </c>
      <c r="M447" s="2">
        <v>1842180.081</v>
      </c>
      <c r="N447" s="2">
        <v>4043337.4590000003</v>
      </c>
      <c r="O447" s="2">
        <f t="shared" si="6"/>
        <v>79.979346340612381</v>
      </c>
      <c r="P447" s="2">
        <v>721696.5</v>
      </c>
      <c r="Q447" s="2">
        <v>548428.48199999996</v>
      </c>
      <c r="R447" s="2">
        <v>1292043.4380000001</v>
      </c>
      <c r="S447" s="2">
        <v>86742.159000000014</v>
      </c>
      <c r="T447" s="2">
        <v>616482.15300000005</v>
      </c>
      <c r="U447" s="2">
        <v>108476.088</v>
      </c>
      <c r="V447" s="2">
        <v>669468.63900000008</v>
      </c>
      <c r="W447" s="2">
        <v>0</v>
      </c>
      <c r="X447" s="2">
        <v>-2201157.378</v>
      </c>
      <c r="Y447" s="2">
        <v>116.04518016293463</v>
      </c>
      <c r="Z447" s="2">
        <v>368272.65300000005</v>
      </c>
      <c r="AA447" s="2">
        <v>-368156.60781983705</v>
      </c>
      <c r="AB447" s="2">
        <v>8085</v>
      </c>
      <c r="AC447" s="2">
        <v>8085</v>
      </c>
      <c r="AD447" s="2">
        <v>0</v>
      </c>
      <c r="AE447" s="2">
        <v>-2569313.9858198371</v>
      </c>
      <c r="AF447" s="2">
        <v>0</v>
      </c>
      <c r="AG447" s="2">
        <v>-2569313.9858198371</v>
      </c>
      <c r="AH447" s="2">
        <v>-2569313.9858198371</v>
      </c>
      <c r="AI447" s="2">
        <v>9240000</v>
      </c>
      <c r="AJ447" s="6">
        <v>0</v>
      </c>
    </row>
    <row r="448" spans="1:36" hidden="1" x14ac:dyDescent="0.25">
      <c r="A448" s="5" t="s">
        <v>32</v>
      </c>
      <c r="B448" s="2" t="s">
        <v>81</v>
      </c>
      <c r="C448" s="2" t="s">
        <v>83</v>
      </c>
      <c r="D448" s="2">
        <v>1</v>
      </c>
      <c r="E448" s="2">
        <v>2023</v>
      </c>
      <c r="F448" s="2">
        <v>1</v>
      </c>
      <c r="G448" s="2" t="s">
        <v>129</v>
      </c>
      <c r="H448" s="2" t="s">
        <v>35</v>
      </c>
      <c r="I448" s="3">
        <v>5406200</v>
      </c>
      <c r="J448" s="2">
        <v>415000</v>
      </c>
      <c r="K448" s="2">
        <v>4991200</v>
      </c>
      <c r="L448" s="2">
        <v>3026909.32</v>
      </c>
      <c r="M448" s="2">
        <v>1964290.68</v>
      </c>
      <c r="N448" s="2">
        <v>2855115.8876999998</v>
      </c>
      <c r="O448" s="2">
        <f t="shared" si="6"/>
        <v>57.202995025244427</v>
      </c>
      <c r="P448" s="2">
        <v>672000</v>
      </c>
      <c r="Q448" s="2">
        <v>693319.30969999998</v>
      </c>
      <c r="R448" s="2">
        <v>864646.62</v>
      </c>
      <c r="S448" s="2">
        <v>0</v>
      </c>
      <c r="T448" s="2">
        <v>163483.88999999998</v>
      </c>
      <c r="U448" s="2">
        <v>196429.068</v>
      </c>
      <c r="V448" s="2">
        <v>265237</v>
      </c>
      <c r="W448" s="2">
        <v>162791.10399999999</v>
      </c>
      <c r="X448" s="2">
        <v>-1053616.3117</v>
      </c>
      <c r="Y448" s="2">
        <v>2649.66</v>
      </c>
      <c r="Z448" s="2">
        <v>429226.01628902601</v>
      </c>
      <c r="AA448" s="2">
        <v>-426576.35628902598</v>
      </c>
      <c r="AB448" s="2">
        <v>0</v>
      </c>
      <c r="AC448" s="2">
        <v>0</v>
      </c>
      <c r="AD448" s="2">
        <v>0</v>
      </c>
      <c r="AE448" s="2">
        <v>-1480192.6679890256</v>
      </c>
      <c r="AF448" s="2">
        <v>0</v>
      </c>
      <c r="AG448" s="2">
        <v>-1480192.6679890256</v>
      </c>
      <c r="AH448" s="2">
        <v>-1480192.6679890256</v>
      </c>
      <c r="AI448" s="2">
        <v>10600000</v>
      </c>
      <c r="AJ448" s="6">
        <v>0</v>
      </c>
    </row>
    <row r="449" spans="1:36" hidden="1" x14ac:dyDescent="0.25">
      <c r="A449" s="5" t="s">
        <v>32</v>
      </c>
      <c r="B449" s="2" t="s">
        <v>57</v>
      </c>
      <c r="C449" s="2" t="s">
        <v>74</v>
      </c>
      <c r="D449" s="2">
        <v>3</v>
      </c>
      <c r="E449" s="2">
        <v>2023</v>
      </c>
      <c r="F449" s="2">
        <v>1</v>
      </c>
      <c r="G449" s="2" t="s">
        <v>129</v>
      </c>
      <c r="H449" s="2" t="s">
        <v>35</v>
      </c>
      <c r="I449" s="3">
        <v>5364352</v>
      </c>
      <c r="J449" s="2">
        <v>355320</v>
      </c>
      <c r="K449" s="2">
        <v>5009032</v>
      </c>
      <c r="L449" s="2">
        <v>3483617.5359999994</v>
      </c>
      <c r="M449" s="2">
        <v>1525414.4639999999</v>
      </c>
      <c r="N449" s="2">
        <v>5451752.7680000002</v>
      </c>
      <c r="O449" s="2">
        <f t="shared" si="6"/>
        <v>108.83844958467026</v>
      </c>
      <c r="P449" s="2">
        <v>1185735.9639999999</v>
      </c>
      <c r="Q449" s="2">
        <v>857427.11599999992</v>
      </c>
      <c r="R449" s="2">
        <v>2038083.2639999995</v>
      </c>
      <c r="S449" s="2">
        <v>117475.28799999999</v>
      </c>
      <c r="T449" s="2">
        <v>263888.46399999998</v>
      </c>
      <c r="U449" s="2">
        <v>100391.76</v>
      </c>
      <c r="V449" s="2">
        <v>888750.91200000001</v>
      </c>
      <c r="W449" s="2">
        <v>0</v>
      </c>
      <c r="X449" s="2">
        <v>-3926338.3039999995</v>
      </c>
      <c r="Y449" s="2">
        <v>96.091038071552333</v>
      </c>
      <c r="Z449" s="2">
        <v>-72365.216</v>
      </c>
      <c r="AA449" s="2">
        <v>72461.307038071551</v>
      </c>
      <c r="AB449" s="2">
        <v>0</v>
      </c>
      <c r="AC449" s="2">
        <v>0</v>
      </c>
      <c r="AD449" s="2">
        <v>0</v>
      </c>
      <c r="AE449" s="2">
        <v>-3853876.996961928</v>
      </c>
      <c r="AF449" s="2">
        <v>0</v>
      </c>
      <c r="AG449" s="2">
        <v>-3853876.996961928</v>
      </c>
      <c r="AH449" s="2">
        <v>-3853876.996961928</v>
      </c>
      <c r="AI449" s="2">
        <v>14840000</v>
      </c>
      <c r="AJ449" s="6">
        <v>0</v>
      </c>
    </row>
    <row r="450" spans="1:36" x14ac:dyDescent="0.25">
      <c r="A450" s="5" t="s">
        <v>36</v>
      </c>
      <c r="B450" s="2" t="s">
        <v>91</v>
      </c>
      <c r="C450" s="2" t="s">
        <v>120</v>
      </c>
      <c r="D450" s="2">
        <v>2</v>
      </c>
      <c r="E450" s="2">
        <v>2022</v>
      </c>
      <c r="F450" s="2">
        <v>1</v>
      </c>
      <c r="G450" s="2" t="s">
        <v>130</v>
      </c>
      <c r="H450" s="2" t="s">
        <v>35</v>
      </c>
      <c r="I450" s="3">
        <v>5341298</v>
      </c>
      <c r="J450" s="2">
        <v>180470.3</v>
      </c>
      <c r="K450" s="2">
        <v>5160827.7</v>
      </c>
      <c r="L450" s="2">
        <v>3260538.8</v>
      </c>
      <c r="M450" s="2">
        <v>1900288.9000000001</v>
      </c>
      <c r="N450" s="2">
        <v>821165.13986598758</v>
      </c>
      <c r="O450" s="2">
        <f t="shared" ref="O450:O513" si="7">N450/K450*100</f>
        <v>15.911500782442079</v>
      </c>
      <c r="P450" s="2">
        <v>0</v>
      </c>
      <c r="Q450" s="2">
        <v>3542.2389999999996</v>
      </c>
      <c r="R450" s="2">
        <v>115530.92893772895</v>
      </c>
      <c r="S450" s="2">
        <v>504703.61192825867</v>
      </c>
      <c r="T450" s="2">
        <v>0</v>
      </c>
      <c r="U450" s="2">
        <v>190028.88999999998</v>
      </c>
      <c r="V450" s="2">
        <v>7359.47</v>
      </c>
      <c r="W450" s="2">
        <v>0</v>
      </c>
      <c r="X450" s="2">
        <v>1079123.7601340124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0</v>
      </c>
      <c r="AE450" s="2">
        <v>1079123.7601340124</v>
      </c>
      <c r="AF450" s="2">
        <v>0</v>
      </c>
      <c r="AG450" s="2">
        <v>1079123.7601340124</v>
      </c>
      <c r="AH450" s="2">
        <v>1079123.7601340124</v>
      </c>
      <c r="AI450" s="2">
        <v>4420000</v>
      </c>
      <c r="AJ450" s="6">
        <v>1001866.6666666665</v>
      </c>
    </row>
    <row r="451" spans="1:36" x14ac:dyDescent="0.25">
      <c r="A451" s="5" t="s">
        <v>36</v>
      </c>
      <c r="B451" s="2" t="s">
        <v>53</v>
      </c>
      <c r="C451" s="2" t="s">
        <v>56</v>
      </c>
      <c r="D451" s="2">
        <v>2</v>
      </c>
      <c r="E451" s="2">
        <v>2023</v>
      </c>
      <c r="F451" s="2">
        <v>1</v>
      </c>
      <c r="G451" s="2" t="s">
        <v>129</v>
      </c>
      <c r="H451" s="2" t="s">
        <v>35</v>
      </c>
      <c r="I451" s="3">
        <v>5327003</v>
      </c>
      <c r="J451" s="2">
        <v>143319</v>
      </c>
      <c r="K451" s="2">
        <v>5183684.0000000009</v>
      </c>
      <c r="L451" s="2">
        <v>3616005.503</v>
      </c>
      <c r="M451" s="2">
        <v>1567678.4970000002</v>
      </c>
      <c r="N451" s="2">
        <v>1229028.5877114229</v>
      </c>
      <c r="O451" s="2">
        <f t="shared" si="7"/>
        <v>23.709558447455954</v>
      </c>
      <c r="P451" s="2">
        <v>226788.53999999998</v>
      </c>
      <c r="Q451" s="2">
        <v>258413.75406000006</v>
      </c>
      <c r="R451" s="2">
        <v>411191.63700842869</v>
      </c>
      <c r="S451" s="2">
        <v>36930.116666666661</v>
      </c>
      <c r="T451" s="2">
        <v>62131.806000000004</v>
      </c>
      <c r="U451" s="2">
        <v>138482.3684963276</v>
      </c>
      <c r="V451" s="2">
        <v>95090.365480000008</v>
      </c>
      <c r="W451" s="2">
        <v>0</v>
      </c>
      <c r="X451" s="2">
        <v>338649.9092885771</v>
      </c>
      <c r="Y451" s="2">
        <v>0</v>
      </c>
      <c r="Z451" s="2">
        <v>199499.0464692899</v>
      </c>
      <c r="AA451" s="2">
        <v>-199499.0464692899</v>
      </c>
      <c r="AB451" s="2">
        <v>5060.0000000000009</v>
      </c>
      <c r="AC451" s="2">
        <v>0</v>
      </c>
      <c r="AD451" s="2">
        <v>5060.0000000000009</v>
      </c>
      <c r="AE451" s="2">
        <v>144210.86281928723</v>
      </c>
      <c r="AF451" s="2">
        <v>0</v>
      </c>
      <c r="AG451" s="2">
        <v>144210.86281928723</v>
      </c>
      <c r="AH451" s="2">
        <v>144210.86281928723</v>
      </c>
      <c r="AI451" s="2">
        <v>5280000.0000000009</v>
      </c>
      <c r="AJ451" s="6">
        <v>99000</v>
      </c>
    </row>
    <row r="452" spans="1:36" hidden="1" x14ac:dyDescent="0.25">
      <c r="A452" s="5" t="s">
        <v>32</v>
      </c>
      <c r="B452" s="2" t="s">
        <v>57</v>
      </c>
      <c r="C452" s="2" t="s">
        <v>67</v>
      </c>
      <c r="D452" s="2">
        <v>1</v>
      </c>
      <c r="E452" s="2">
        <v>2022</v>
      </c>
      <c r="F452" s="2">
        <v>1</v>
      </c>
      <c r="G452" s="2" t="s">
        <v>129</v>
      </c>
      <c r="H452" s="2" t="s">
        <v>35</v>
      </c>
      <c r="I452" s="3">
        <v>5313375</v>
      </c>
      <c r="J452" s="2">
        <v>212985</v>
      </c>
      <c r="K452" s="2">
        <v>5100390</v>
      </c>
      <c r="L452" s="2">
        <v>3303494.79</v>
      </c>
      <c r="M452" s="2">
        <v>1796895.21</v>
      </c>
      <c r="N452" s="2">
        <v>2244466.7796628037</v>
      </c>
      <c r="O452" s="2">
        <f t="shared" si="7"/>
        <v>44.005787393960141</v>
      </c>
      <c r="P452" s="2">
        <v>349276.08</v>
      </c>
      <c r="Q452" s="2">
        <v>8088.84</v>
      </c>
      <c r="R452" s="2">
        <v>1016457.6246628037</v>
      </c>
      <c r="S452" s="2">
        <v>74325.945000000007</v>
      </c>
      <c r="T452" s="2">
        <v>127730.25</v>
      </c>
      <c r="U452" s="2">
        <v>206193.82500000001</v>
      </c>
      <c r="V452" s="2">
        <v>462394.21499999997</v>
      </c>
      <c r="W452" s="2">
        <v>0</v>
      </c>
      <c r="X452" s="2">
        <v>-447571.56966280373</v>
      </c>
      <c r="Y452" s="2">
        <v>143.8137341200424</v>
      </c>
      <c r="Z452" s="2">
        <v>176554.155</v>
      </c>
      <c r="AA452" s="2">
        <v>-176410.34126587995</v>
      </c>
      <c r="AB452" s="2">
        <v>0</v>
      </c>
      <c r="AC452" s="2">
        <v>0</v>
      </c>
      <c r="AD452" s="2">
        <v>0</v>
      </c>
      <c r="AE452" s="2">
        <v>-623981.9109286837</v>
      </c>
      <c r="AF452" s="2">
        <v>0</v>
      </c>
      <c r="AG452" s="2">
        <v>-623981.9109286837</v>
      </c>
      <c r="AH452" s="2">
        <v>-623981.9109286837</v>
      </c>
      <c r="AI452" s="2">
        <v>8250000</v>
      </c>
      <c r="AJ452" s="6">
        <v>266527.46999999997</v>
      </c>
    </row>
    <row r="453" spans="1:36" hidden="1" x14ac:dyDescent="0.25">
      <c r="A453" s="5" t="s">
        <v>41</v>
      </c>
      <c r="B453" s="2" t="s">
        <v>42</v>
      </c>
      <c r="C453" s="2" t="s">
        <v>44</v>
      </c>
      <c r="D453" s="2">
        <v>1</v>
      </c>
      <c r="E453" s="2">
        <v>2022</v>
      </c>
      <c r="F453" s="2">
        <v>1</v>
      </c>
      <c r="G453" s="2" t="s">
        <v>130</v>
      </c>
      <c r="H453" s="2" t="s">
        <v>35</v>
      </c>
      <c r="I453" s="3">
        <v>5230134</v>
      </c>
      <c r="J453" s="2">
        <v>784520.1</v>
      </c>
      <c r="K453" s="2">
        <v>4445613.9000000004</v>
      </c>
      <c r="L453" s="2">
        <v>3138080.4</v>
      </c>
      <c r="M453" s="2">
        <v>1307533.5</v>
      </c>
      <c r="N453" s="2">
        <v>130753.34999999999</v>
      </c>
      <c r="O453" s="2">
        <f t="shared" si="7"/>
        <v>2.9411764705882351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130753.34999999999</v>
      </c>
      <c r="V453" s="2">
        <v>0</v>
      </c>
      <c r="W453" s="2">
        <v>0</v>
      </c>
      <c r="X453" s="2">
        <v>1176780.1499999999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0</v>
      </c>
      <c r="AE453" s="2">
        <v>1176780.1499999999</v>
      </c>
      <c r="AF453" s="2">
        <v>0</v>
      </c>
      <c r="AG453" s="2">
        <v>1176780.1499999999</v>
      </c>
      <c r="AH453" s="2">
        <v>1176780.1499999999</v>
      </c>
      <c r="AI453" s="2">
        <v>0</v>
      </c>
      <c r="AJ453" s="6">
        <v>0</v>
      </c>
    </row>
    <row r="454" spans="1:36" x14ac:dyDescent="0.25">
      <c r="A454" s="5" t="s">
        <v>36</v>
      </c>
      <c r="B454" s="2" t="s">
        <v>53</v>
      </c>
      <c r="C454" s="2" t="s">
        <v>55</v>
      </c>
      <c r="D454" s="2">
        <v>1</v>
      </c>
      <c r="E454" s="2">
        <v>2023</v>
      </c>
      <c r="F454" s="2">
        <v>1</v>
      </c>
      <c r="G454" s="2" t="s">
        <v>129</v>
      </c>
      <c r="H454" s="2" t="s">
        <v>35</v>
      </c>
      <c r="I454" s="3">
        <v>5211656.2259999998</v>
      </c>
      <c r="J454" s="2">
        <v>176127</v>
      </c>
      <c r="K454" s="2">
        <v>5035529.2260000007</v>
      </c>
      <c r="L454" s="2">
        <v>2926530.2220000001</v>
      </c>
      <c r="M454" s="2">
        <v>2108999.0040000002</v>
      </c>
      <c r="N454" s="2">
        <v>2256244.6370047368</v>
      </c>
      <c r="O454" s="2">
        <f t="shared" si="7"/>
        <v>44.806504654069826</v>
      </c>
      <c r="P454" s="2">
        <v>466200</v>
      </c>
      <c r="Q454" s="2">
        <v>585505.9656600001</v>
      </c>
      <c r="R454" s="2">
        <v>858522.97234615381</v>
      </c>
      <c r="S454" s="2">
        <v>116437.125</v>
      </c>
      <c r="T454" s="2">
        <v>51482.466</v>
      </c>
      <c r="U454" s="2">
        <v>134465.2828585832</v>
      </c>
      <c r="V454" s="2">
        <v>43630.825140000001</v>
      </c>
      <c r="W454" s="2">
        <v>0</v>
      </c>
      <c r="X454" s="2">
        <v>-147245.63300473697</v>
      </c>
      <c r="Y454" s="2">
        <v>0</v>
      </c>
      <c r="Z454" s="2">
        <v>221686.0544222293</v>
      </c>
      <c r="AA454" s="2">
        <v>-221686.0544222293</v>
      </c>
      <c r="AB454" s="2">
        <v>3570</v>
      </c>
      <c r="AC454" s="2">
        <v>0</v>
      </c>
      <c r="AD454" s="2">
        <v>3570</v>
      </c>
      <c r="AE454" s="2">
        <v>-365361.68742696627</v>
      </c>
      <c r="AF454" s="2">
        <v>0</v>
      </c>
      <c r="AG454" s="2">
        <v>-365361.68742696627</v>
      </c>
      <c r="AH454" s="2">
        <v>-365361.68742696627</v>
      </c>
      <c r="AI454" s="2">
        <v>10080000</v>
      </c>
      <c r="AJ454" s="6">
        <v>168000</v>
      </c>
    </row>
    <row r="455" spans="1:36" hidden="1" x14ac:dyDescent="0.25">
      <c r="A455" s="5" t="s">
        <v>32</v>
      </c>
      <c r="B455" s="2" t="s">
        <v>57</v>
      </c>
      <c r="C455" s="2" t="s">
        <v>63</v>
      </c>
      <c r="D455" s="2">
        <v>1</v>
      </c>
      <c r="E455" s="2">
        <v>2023</v>
      </c>
      <c r="F455" s="2">
        <v>1</v>
      </c>
      <c r="G455" s="2" t="s">
        <v>129</v>
      </c>
      <c r="H455" s="2" t="s">
        <v>35</v>
      </c>
      <c r="I455" s="3">
        <v>5121285</v>
      </c>
      <c r="J455" s="2">
        <v>84313.5</v>
      </c>
      <c r="K455" s="2">
        <v>5036971.5</v>
      </c>
      <c r="L455" s="2">
        <v>3164293.4250000003</v>
      </c>
      <c r="M455" s="2">
        <v>1872678.075</v>
      </c>
      <c r="N455" s="2">
        <v>4756494.75</v>
      </c>
      <c r="O455" s="2">
        <f t="shared" si="7"/>
        <v>94.431639130775309</v>
      </c>
      <c r="P455" s="2">
        <v>1582533.33</v>
      </c>
      <c r="Q455" s="2">
        <v>665747.34</v>
      </c>
      <c r="R455" s="2">
        <v>1372593.96</v>
      </c>
      <c r="S455" s="2">
        <v>85005.044999999984</v>
      </c>
      <c r="T455" s="2">
        <v>228236.94</v>
      </c>
      <c r="U455" s="2">
        <v>137759.54999999999</v>
      </c>
      <c r="V455" s="2">
        <v>684618.58499999996</v>
      </c>
      <c r="W455" s="2">
        <v>0</v>
      </c>
      <c r="X455" s="2">
        <v>-2883816.6749999998</v>
      </c>
      <c r="Y455" s="2">
        <v>173.98394109752155</v>
      </c>
      <c r="Z455" s="2">
        <v>304220.08500000002</v>
      </c>
      <c r="AA455" s="2">
        <v>-304046.10110890248</v>
      </c>
      <c r="AB455" s="2">
        <v>8835</v>
      </c>
      <c r="AC455" s="2">
        <v>8835</v>
      </c>
      <c r="AD455" s="2">
        <v>0</v>
      </c>
      <c r="AE455" s="2">
        <v>-3187862.776058903</v>
      </c>
      <c r="AF455" s="2">
        <v>0</v>
      </c>
      <c r="AG455" s="2">
        <v>-3187862.776058903</v>
      </c>
      <c r="AH455" s="2">
        <v>-3187862.776058903</v>
      </c>
      <c r="AI455" s="2">
        <v>12300000</v>
      </c>
      <c r="AJ455" s="6">
        <v>0</v>
      </c>
    </row>
    <row r="456" spans="1:36" hidden="1" x14ac:dyDescent="0.25">
      <c r="A456" s="5" t="s">
        <v>32</v>
      </c>
      <c r="B456" s="2" t="s">
        <v>57</v>
      </c>
      <c r="C456" s="2" t="s">
        <v>71</v>
      </c>
      <c r="D456" s="2">
        <v>3</v>
      </c>
      <c r="E456" s="2">
        <v>2023</v>
      </c>
      <c r="F456" s="2">
        <v>1</v>
      </c>
      <c r="G456" s="2" t="s">
        <v>129</v>
      </c>
      <c r="H456" s="2" t="s">
        <v>35</v>
      </c>
      <c r="I456" s="3">
        <v>5102482</v>
      </c>
      <c r="J456" s="2">
        <v>336588</v>
      </c>
      <c r="K456" s="2">
        <v>4765894</v>
      </c>
      <c r="L456" s="2">
        <v>3149077.3719999995</v>
      </c>
      <c r="M456" s="2">
        <v>1616816.628</v>
      </c>
      <c r="N456" s="2">
        <v>3522008.2379999994</v>
      </c>
      <c r="O456" s="2">
        <f t="shared" si="7"/>
        <v>73.90026379101171</v>
      </c>
      <c r="P456" s="2">
        <v>892152.8</v>
      </c>
      <c r="Q456" s="2">
        <v>437855.712</v>
      </c>
      <c r="R456" s="2">
        <v>1021187.818</v>
      </c>
      <c r="S456" s="2">
        <v>76730.191999999981</v>
      </c>
      <c r="T456" s="2">
        <v>593823.03399999999</v>
      </c>
      <c r="U456" s="2">
        <v>91482.453999999983</v>
      </c>
      <c r="V456" s="2">
        <v>408776.228</v>
      </c>
      <c r="W456" s="2">
        <v>0</v>
      </c>
      <c r="X456" s="2">
        <v>-1905191.6099999999</v>
      </c>
      <c r="Y456" s="2">
        <v>101.84877082420719</v>
      </c>
      <c r="Z456" s="2">
        <v>222791.95399999997</v>
      </c>
      <c r="AA456" s="2">
        <v>-222690.1052291758</v>
      </c>
      <c r="AB456" s="2">
        <v>8540</v>
      </c>
      <c r="AC456" s="2">
        <v>8540</v>
      </c>
      <c r="AD456" s="2">
        <v>0</v>
      </c>
      <c r="AE456" s="2">
        <v>-2127881.715229176</v>
      </c>
      <c r="AF456" s="2">
        <v>0</v>
      </c>
      <c r="AG456" s="2">
        <v>-2127881.715229176</v>
      </c>
      <c r="AH456" s="2">
        <v>-2127881.715229176</v>
      </c>
      <c r="AI456" s="2">
        <v>7840000</v>
      </c>
      <c r="AJ456" s="6">
        <v>0</v>
      </c>
    </row>
    <row r="457" spans="1:36" x14ac:dyDescent="0.25">
      <c r="A457" s="5" t="s">
        <v>36</v>
      </c>
      <c r="B457" s="2" t="s">
        <v>53</v>
      </c>
      <c r="C457" s="2" t="s">
        <v>55</v>
      </c>
      <c r="D457" s="2">
        <v>1</v>
      </c>
      <c r="E457" s="2">
        <v>2022</v>
      </c>
      <c r="F457" s="2">
        <v>1</v>
      </c>
      <c r="G457" s="2" t="s">
        <v>129</v>
      </c>
      <c r="H457" s="2" t="s">
        <v>35</v>
      </c>
      <c r="I457" s="3">
        <v>5050825</v>
      </c>
      <c r="J457" s="2">
        <v>211979.94999999998</v>
      </c>
      <c r="K457" s="2">
        <v>4838845.05</v>
      </c>
      <c r="L457" s="2">
        <v>3500109.6</v>
      </c>
      <c r="M457" s="2">
        <v>1338735.4500000002</v>
      </c>
      <c r="N457" s="2">
        <v>1182917.7912393184</v>
      </c>
      <c r="O457" s="2">
        <f t="shared" si="7"/>
        <v>24.446283751932054</v>
      </c>
      <c r="P457" s="2">
        <v>144300</v>
      </c>
      <c r="Q457" s="2">
        <v>175917.04702000003</v>
      </c>
      <c r="R457" s="2">
        <v>385640.16299999994</v>
      </c>
      <c r="S457" s="2">
        <v>83209.36</v>
      </c>
      <c r="T457" s="2">
        <v>45500</v>
      </c>
      <c r="U457" s="2">
        <v>104134.60311931837</v>
      </c>
      <c r="V457" s="2">
        <v>244216.61810000005</v>
      </c>
      <c r="W457" s="2">
        <v>0</v>
      </c>
      <c r="X457" s="2">
        <v>155817.65876068166</v>
      </c>
      <c r="Y457" s="2">
        <v>0</v>
      </c>
      <c r="Z457" s="2">
        <v>44162.011076077586</v>
      </c>
      <c r="AA457" s="2">
        <v>-44162.011076077586</v>
      </c>
      <c r="AB457" s="2">
        <v>650</v>
      </c>
      <c r="AC457" s="2">
        <v>0</v>
      </c>
      <c r="AD457" s="2">
        <v>650</v>
      </c>
      <c r="AE457" s="2">
        <v>112305.64768460408</v>
      </c>
      <c r="AF457" s="2">
        <v>0</v>
      </c>
      <c r="AG457" s="2">
        <v>112305.64768460408</v>
      </c>
      <c r="AH457" s="2">
        <v>112305.64768460408</v>
      </c>
      <c r="AI457" s="2">
        <v>4550000</v>
      </c>
      <c r="AJ457" s="6">
        <v>156000</v>
      </c>
    </row>
    <row r="458" spans="1:36" hidden="1" x14ac:dyDescent="0.25">
      <c r="A458" s="5" t="s">
        <v>32</v>
      </c>
      <c r="B458" s="2" t="s">
        <v>57</v>
      </c>
      <c r="C458" s="2" t="s">
        <v>67</v>
      </c>
      <c r="D458" s="2">
        <v>1</v>
      </c>
      <c r="E458" s="2">
        <v>2022</v>
      </c>
      <c r="F458" s="2">
        <v>1</v>
      </c>
      <c r="G458" s="2" t="s">
        <v>128</v>
      </c>
      <c r="H458" s="2" t="s">
        <v>35</v>
      </c>
      <c r="I458" s="3">
        <v>4941997.0020000003</v>
      </c>
      <c r="J458" s="2">
        <v>0</v>
      </c>
      <c r="K458" s="2">
        <v>4941997.0020000003</v>
      </c>
      <c r="L458" s="2">
        <v>4937588.7930000005</v>
      </c>
      <c r="M458" s="2">
        <v>4408.2090000000007</v>
      </c>
      <c r="N458" s="2">
        <v>255844.08262966864</v>
      </c>
      <c r="O458" s="2">
        <f t="shared" si="7"/>
        <v>5.1769372285359516</v>
      </c>
      <c r="P458" s="2">
        <v>29937.951000000001</v>
      </c>
      <c r="Q458" s="2">
        <v>0</v>
      </c>
      <c r="R458" s="2">
        <v>135341.2196296686</v>
      </c>
      <c r="S458" s="2">
        <v>9266.5889999999999</v>
      </c>
      <c r="T458" s="2">
        <v>40085.550000000003</v>
      </c>
      <c r="U458" s="2">
        <v>1579.77</v>
      </c>
      <c r="V458" s="2">
        <v>39633.003000000004</v>
      </c>
      <c r="W458" s="2">
        <v>0</v>
      </c>
      <c r="X458" s="2">
        <v>-251435.87362966864</v>
      </c>
      <c r="Y458" s="2">
        <v>0</v>
      </c>
      <c r="Z458" s="2">
        <v>0</v>
      </c>
      <c r="AA458" s="2">
        <v>0</v>
      </c>
      <c r="AB458" s="2">
        <v>6075</v>
      </c>
      <c r="AC458" s="2">
        <v>3429</v>
      </c>
      <c r="AD458" s="2">
        <v>2646</v>
      </c>
      <c r="AE458" s="2">
        <v>-248789.87362966867</v>
      </c>
      <c r="AF458" s="2">
        <v>0</v>
      </c>
      <c r="AG458" s="2">
        <v>-248789.87362966867</v>
      </c>
      <c r="AH458" s="2">
        <v>-248789.87362966867</v>
      </c>
      <c r="AI458" s="2">
        <v>54000000</v>
      </c>
      <c r="AJ458" s="6">
        <v>0</v>
      </c>
    </row>
    <row r="459" spans="1:36" x14ac:dyDescent="0.25">
      <c r="A459" s="5" t="s">
        <v>36</v>
      </c>
      <c r="B459" s="2" t="s">
        <v>51</v>
      </c>
      <c r="C459" s="2" t="s">
        <v>52</v>
      </c>
      <c r="D459" s="2">
        <v>1</v>
      </c>
      <c r="E459" s="2">
        <v>2023</v>
      </c>
      <c r="F459" s="2">
        <v>1</v>
      </c>
      <c r="G459" s="2" t="s">
        <v>129</v>
      </c>
      <c r="H459" s="2" t="s">
        <v>35</v>
      </c>
      <c r="I459" s="3">
        <v>4934358.1560000004</v>
      </c>
      <c r="J459" s="2">
        <v>54314</v>
      </c>
      <c r="K459" s="2">
        <v>4880044.1560000004</v>
      </c>
      <c r="L459" s="2">
        <v>3678478.9470000002</v>
      </c>
      <c r="M459" s="2">
        <v>1201565.209</v>
      </c>
      <c r="N459" s="2">
        <v>2205177.65845</v>
      </c>
      <c r="O459" s="2">
        <f t="shared" si="7"/>
        <v>45.187657897290542</v>
      </c>
      <c r="P459" s="2">
        <v>252777.77525000001</v>
      </c>
      <c r="Q459" s="2">
        <v>366459.55710000003</v>
      </c>
      <c r="R459" s="2">
        <v>680402.18609999993</v>
      </c>
      <c r="S459" s="2">
        <v>212348.5</v>
      </c>
      <c r="T459" s="2">
        <v>414470.08200000005</v>
      </c>
      <c r="U459" s="2">
        <v>111521.81299999999</v>
      </c>
      <c r="V459" s="2">
        <v>167197.745</v>
      </c>
      <c r="W459" s="2">
        <v>0</v>
      </c>
      <c r="X459" s="2">
        <v>-1003612.4494500002</v>
      </c>
      <c r="Y459" s="2">
        <v>0</v>
      </c>
      <c r="Z459" s="2">
        <v>473160.85700000002</v>
      </c>
      <c r="AA459" s="2">
        <v>-473160.85700000002</v>
      </c>
      <c r="AB459" s="2">
        <v>0</v>
      </c>
      <c r="AC459" s="2">
        <v>0</v>
      </c>
      <c r="AD459" s="2">
        <v>0</v>
      </c>
      <c r="AE459" s="2">
        <v>-1476773.30645</v>
      </c>
      <c r="AF459" s="2">
        <v>0</v>
      </c>
      <c r="AG459" s="2">
        <v>-1476773.30645</v>
      </c>
      <c r="AH459" s="2">
        <v>-1476773.30645</v>
      </c>
      <c r="AI459" s="2">
        <v>9360000</v>
      </c>
      <c r="AJ459" s="6">
        <v>0</v>
      </c>
    </row>
    <row r="460" spans="1:36" hidden="1" x14ac:dyDescent="0.25">
      <c r="A460" s="5" t="s">
        <v>32</v>
      </c>
      <c r="B460" s="2" t="s">
        <v>57</v>
      </c>
      <c r="C460" s="2" t="s">
        <v>66</v>
      </c>
      <c r="D460" s="2">
        <v>2</v>
      </c>
      <c r="E460" s="2">
        <v>2022</v>
      </c>
      <c r="F460" s="2">
        <v>1</v>
      </c>
      <c r="G460" s="2" t="s">
        <v>129</v>
      </c>
      <c r="H460" s="2" t="s">
        <v>35</v>
      </c>
      <c r="I460" s="3">
        <v>4895384</v>
      </c>
      <c r="J460" s="2">
        <v>38753</v>
      </c>
      <c r="K460" s="2">
        <v>4856631</v>
      </c>
      <c r="L460" s="2">
        <v>3026431.7849999997</v>
      </c>
      <c r="M460" s="2">
        <v>1830199.2149999999</v>
      </c>
      <c r="N460" s="2">
        <v>2287975.3587253885</v>
      </c>
      <c r="O460" s="2">
        <f t="shared" si="7"/>
        <v>47.110339631019706</v>
      </c>
      <c r="P460" s="2">
        <v>652029.9484035077</v>
      </c>
      <c r="Q460" s="2">
        <v>190159.03400000004</v>
      </c>
      <c r="R460" s="2">
        <v>851138.02332188073</v>
      </c>
      <c r="S460" s="2">
        <v>71770.997999999992</v>
      </c>
      <c r="T460" s="2">
        <v>39245.388000000006</v>
      </c>
      <c r="U460" s="2">
        <v>190165.37800000003</v>
      </c>
      <c r="V460" s="2">
        <v>293466.58900000004</v>
      </c>
      <c r="W460" s="2">
        <v>0</v>
      </c>
      <c r="X460" s="2">
        <v>-457776.14372538822</v>
      </c>
      <c r="Y460" s="2">
        <v>130.13343933705897</v>
      </c>
      <c r="Z460" s="2">
        <v>324319.09900000005</v>
      </c>
      <c r="AA460" s="2">
        <v>-324188.96556066297</v>
      </c>
      <c r="AB460" s="2">
        <v>0</v>
      </c>
      <c r="AC460" s="2">
        <v>0</v>
      </c>
      <c r="AD460" s="2">
        <v>0</v>
      </c>
      <c r="AE460" s="2">
        <v>-781965.10928605124</v>
      </c>
      <c r="AF460" s="2">
        <v>0</v>
      </c>
      <c r="AG460" s="2">
        <v>-781965.10928605124</v>
      </c>
      <c r="AH460" s="2">
        <v>-781965.10928605124</v>
      </c>
      <c r="AI460" s="2">
        <v>4550000</v>
      </c>
      <c r="AJ460" s="6">
        <v>-713549.42116571707</v>
      </c>
    </row>
    <row r="461" spans="1:36" hidden="1" x14ac:dyDescent="0.25">
      <c r="A461" s="5" t="s">
        <v>41</v>
      </c>
      <c r="B461" s="2" t="s">
        <v>42</v>
      </c>
      <c r="C461" s="2" t="s">
        <v>47</v>
      </c>
      <c r="D461" s="2">
        <v>2</v>
      </c>
      <c r="E461" s="2">
        <v>2022</v>
      </c>
      <c r="F461" s="2">
        <v>1</v>
      </c>
      <c r="G461" s="2" t="s">
        <v>129</v>
      </c>
      <c r="H461" s="2" t="s">
        <v>35</v>
      </c>
      <c r="I461" s="3">
        <v>4832560</v>
      </c>
      <c r="J461" s="2">
        <v>30138.080000000002</v>
      </c>
      <c r="K461" s="2">
        <v>4802421.92</v>
      </c>
      <c r="L461" s="2">
        <v>3000802.4479999999</v>
      </c>
      <c r="M461" s="2">
        <v>1801619.4720000003</v>
      </c>
      <c r="N461" s="2">
        <v>1326275.1001156922</v>
      </c>
      <c r="O461" s="2">
        <f t="shared" si="7"/>
        <v>27.616796737336486</v>
      </c>
      <c r="P461" s="2">
        <v>369900.95999999996</v>
      </c>
      <c r="Q461" s="2">
        <v>27735.212928000001</v>
      </c>
      <c r="R461" s="2">
        <v>449498.75230769243</v>
      </c>
      <c r="S461" s="2">
        <v>68267.248000000007</v>
      </c>
      <c r="T461" s="2">
        <v>60772.831840000006</v>
      </c>
      <c r="U461" s="2">
        <v>180161.94720000002</v>
      </c>
      <c r="V461" s="2">
        <v>169938.14784000002</v>
      </c>
      <c r="W461" s="2">
        <v>0</v>
      </c>
      <c r="X461" s="2">
        <v>475344.37188430782</v>
      </c>
      <c r="Y461" s="2">
        <v>0</v>
      </c>
      <c r="Z461" s="2">
        <v>92333.243520000018</v>
      </c>
      <c r="AA461" s="2">
        <v>-92333.243520000018</v>
      </c>
      <c r="AB461" s="2">
        <v>0</v>
      </c>
      <c r="AC461" s="2">
        <v>0</v>
      </c>
      <c r="AD461" s="2">
        <v>0</v>
      </c>
      <c r="AE461" s="2">
        <v>383011.12836430786</v>
      </c>
      <c r="AF461" s="2">
        <v>0</v>
      </c>
      <c r="AG461" s="2">
        <v>383011.12836430786</v>
      </c>
      <c r="AH461" s="2">
        <v>383011.12836430786</v>
      </c>
      <c r="AI461" s="2">
        <v>3680000</v>
      </c>
      <c r="AJ461" s="6">
        <v>392603.12960789155</v>
      </c>
    </row>
    <row r="462" spans="1:36" hidden="1" x14ac:dyDescent="0.25">
      <c r="A462" s="5" t="s">
        <v>32</v>
      </c>
      <c r="B462" s="2" t="s">
        <v>57</v>
      </c>
      <c r="C462" s="2" t="s">
        <v>78</v>
      </c>
      <c r="D462" s="2">
        <v>2</v>
      </c>
      <c r="E462" s="2">
        <v>2022</v>
      </c>
      <c r="F462" s="2">
        <v>1</v>
      </c>
      <c r="G462" s="2" t="s">
        <v>129</v>
      </c>
      <c r="H462" s="2" t="s">
        <v>35</v>
      </c>
      <c r="I462" s="3">
        <v>4811750</v>
      </c>
      <c r="J462" s="2">
        <v>0</v>
      </c>
      <c r="K462" s="2">
        <v>4811750</v>
      </c>
      <c r="L462" s="2">
        <v>3054503.4789999998</v>
      </c>
      <c r="M462" s="2">
        <v>1757246.5210000002</v>
      </c>
      <c r="N462" s="2">
        <v>1963647.5507313733</v>
      </c>
      <c r="O462" s="2">
        <f t="shared" si="7"/>
        <v>40.809425899753172</v>
      </c>
      <c r="P462" s="2">
        <v>640828.9219999999</v>
      </c>
      <c r="Q462" s="2">
        <v>275618.76899999997</v>
      </c>
      <c r="R462" s="2">
        <v>690291.14873137325</v>
      </c>
      <c r="S462" s="2">
        <v>72150.048999999985</v>
      </c>
      <c r="T462" s="2">
        <v>34317.134999999995</v>
      </c>
      <c r="U462" s="2">
        <v>220718.93399999998</v>
      </c>
      <c r="V462" s="2">
        <v>29722.592999999997</v>
      </c>
      <c r="W462" s="2">
        <v>0</v>
      </c>
      <c r="X462" s="2">
        <v>-206401.02973137324</v>
      </c>
      <c r="Y462" s="2">
        <v>270.4315630919665</v>
      </c>
      <c r="Z462" s="2">
        <v>182269.26099999997</v>
      </c>
      <c r="AA462" s="2">
        <v>-181998.82943690801</v>
      </c>
      <c r="AB462" s="2">
        <v>0</v>
      </c>
      <c r="AC462" s="2">
        <v>0</v>
      </c>
      <c r="AD462" s="2">
        <v>0</v>
      </c>
      <c r="AE462" s="2">
        <v>-388399.8591682812</v>
      </c>
      <c r="AF462" s="2">
        <v>0</v>
      </c>
      <c r="AG462" s="2">
        <v>-388399.8591682812</v>
      </c>
      <c r="AH462" s="2">
        <v>-388399.8591682812</v>
      </c>
      <c r="AI462" s="2">
        <v>7600000</v>
      </c>
      <c r="AJ462" s="6">
        <v>67436.977493990737</v>
      </c>
    </row>
    <row r="463" spans="1:36" x14ac:dyDescent="0.25">
      <c r="A463" s="5" t="s">
        <v>36</v>
      </c>
      <c r="B463" s="2" t="s">
        <v>91</v>
      </c>
      <c r="C463" s="2" t="s">
        <v>115</v>
      </c>
      <c r="D463" s="2">
        <v>3</v>
      </c>
      <c r="E463" s="2">
        <v>2023</v>
      </c>
      <c r="F463" s="2">
        <v>1</v>
      </c>
      <c r="G463" s="2" t="s">
        <v>129</v>
      </c>
      <c r="H463" s="2" t="s">
        <v>35</v>
      </c>
      <c r="I463" s="3">
        <v>4807852</v>
      </c>
      <c r="J463" s="2">
        <v>102645.20000000001</v>
      </c>
      <c r="K463" s="2">
        <v>4705206.7999999989</v>
      </c>
      <c r="L463" s="2">
        <v>3267173.4759999998</v>
      </c>
      <c r="M463" s="2">
        <v>1438033.3239999998</v>
      </c>
      <c r="N463" s="2">
        <v>559547.89501640527</v>
      </c>
      <c r="O463" s="2">
        <f t="shared" si="7"/>
        <v>11.892099939505432</v>
      </c>
      <c r="P463" s="2">
        <v>0</v>
      </c>
      <c r="Q463" s="2">
        <v>109642.35279906452</v>
      </c>
      <c r="R463" s="2">
        <v>96993.6904406088</v>
      </c>
      <c r="S463" s="2">
        <v>54998.231979577169</v>
      </c>
      <c r="T463" s="2">
        <v>145456.6389562749</v>
      </c>
      <c r="U463" s="2">
        <v>122590.80851109567</v>
      </c>
      <c r="V463" s="2">
        <v>29866.172329784076</v>
      </c>
      <c r="W463" s="2">
        <v>0</v>
      </c>
      <c r="X463" s="2">
        <v>878485.42898359476</v>
      </c>
      <c r="Y463" s="2">
        <v>0</v>
      </c>
      <c r="Z463" s="2">
        <v>172909.8998898633</v>
      </c>
      <c r="AA463" s="2">
        <v>-172909.8998898633</v>
      </c>
      <c r="AB463" s="2">
        <v>0</v>
      </c>
      <c r="AC463" s="2">
        <v>43733.090652838408</v>
      </c>
      <c r="AD463" s="2">
        <v>-43733.090652838408</v>
      </c>
      <c r="AE463" s="2">
        <v>661842.43844089308</v>
      </c>
      <c r="AF463" s="2">
        <v>0</v>
      </c>
      <c r="AG463" s="2">
        <v>661842.43844089308</v>
      </c>
      <c r="AH463" s="2">
        <v>661842.43844089308</v>
      </c>
      <c r="AI463" s="2">
        <v>11200000</v>
      </c>
      <c r="AJ463" s="6">
        <v>11200</v>
      </c>
    </row>
    <row r="464" spans="1:36" hidden="1" x14ac:dyDescent="0.25">
      <c r="A464" s="5" t="s">
        <v>32</v>
      </c>
      <c r="B464" s="2" t="s">
        <v>38</v>
      </c>
      <c r="C464" s="2" t="s">
        <v>39</v>
      </c>
      <c r="D464" s="2">
        <v>3</v>
      </c>
      <c r="E464" s="2">
        <v>2022</v>
      </c>
      <c r="F464" s="2">
        <v>1</v>
      </c>
      <c r="G464" s="2" t="s">
        <v>129</v>
      </c>
      <c r="H464" s="2" t="s">
        <v>35</v>
      </c>
      <c r="I464" s="3">
        <v>4781925.21</v>
      </c>
      <c r="J464" s="2">
        <v>260057.85</v>
      </c>
      <c r="K464" s="2">
        <v>4521867.3599999994</v>
      </c>
      <c r="L464" s="2">
        <v>3091888.75</v>
      </c>
      <c r="M464" s="2">
        <v>1429978.61</v>
      </c>
      <c r="N464" s="2">
        <v>2656714.2638575761</v>
      </c>
      <c r="O464" s="2">
        <f t="shared" si="7"/>
        <v>58.752591625278818</v>
      </c>
      <c r="P464" s="2">
        <v>360000</v>
      </c>
      <c r="Q464" s="2">
        <v>294915.09999999998</v>
      </c>
      <c r="R464" s="2">
        <v>1099339.9000000001</v>
      </c>
      <c r="S464" s="2">
        <v>22280.54</v>
      </c>
      <c r="T464" s="2">
        <v>455802.85785757669</v>
      </c>
      <c r="U464" s="2">
        <v>132454.736</v>
      </c>
      <c r="V464" s="2">
        <v>291921.13</v>
      </c>
      <c r="W464" s="2">
        <v>0</v>
      </c>
      <c r="X464" s="2">
        <v>-1226735.6538575767</v>
      </c>
      <c r="Y464" s="2">
        <v>174.08999999999997</v>
      </c>
      <c r="Z464" s="2">
        <v>346276.3</v>
      </c>
      <c r="AA464" s="2">
        <v>-346102.20999999996</v>
      </c>
      <c r="AB464" s="2">
        <v>28800</v>
      </c>
      <c r="AC464" s="2">
        <v>3148</v>
      </c>
      <c r="AD464" s="2">
        <v>25652</v>
      </c>
      <c r="AE464" s="2">
        <v>-1547185.8638575766</v>
      </c>
      <c r="AF464" s="2">
        <v>0</v>
      </c>
      <c r="AG464" s="2">
        <v>-1547185.8638575766</v>
      </c>
      <c r="AH464" s="2">
        <v>-1547185.8638575766</v>
      </c>
      <c r="AI464" s="2">
        <v>8888333.333333334</v>
      </c>
      <c r="AJ464" s="6">
        <v>60000.000000000597</v>
      </c>
    </row>
    <row r="465" spans="1:36" hidden="1" x14ac:dyDescent="0.25">
      <c r="A465" s="5" t="s">
        <v>32</v>
      </c>
      <c r="B465" s="2" t="s">
        <v>81</v>
      </c>
      <c r="C465" s="2" t="s">
        <v>84</v>
      </c>
      <c r="D465" s="2">
        <v>1</v>
      </c>
      <c r="E465" s="2">
        <v>2023</v>
      </c>
      <c r="F465" s="2">
        <v>1</v>
      </c>
      <c r="G465" s="2" t="s">
        <v>129</v>
      </c>
      <c r="H465" s="2" t="s">
        <v>35</v>
      </c>
      <c r="I465" s="3">
        <v>4738804</v>
      </c>
      <c r="J465" s="2">
        <v>216272</v>
      </c>
      <c r="K465" s="2">
        <v>4522532</v>
      </c>
      <c r="L465" s="2">
        <v>2639454.2439999995</v>
      </c>
      <c r="M465" s="2">
        <v>1883077.7560000001</v>
      </c>
      <c r="N465" s="2">
        <v>4143971.6691799997</v>
      </c>
      <c r="O465" s="2">
        <f t="shared" si="7"/>
        <v>91.629460425708416</v>
      </c>
      <c r="P465" s="2">
        <v>1273999.9999999998</v>
      </c>
      <c r="Q465" s="2">
        <v>970647.03358000005</v>
      </c>
      <c r="R465" s="2">
        <v>1324447.6139999998</v>
      </c>
      <c r="S465" s="2">
        <v>0</v>
      </c>
      <c r="T465" s="2">
        <v>190010.64599999998</v>
      </c>
      <c r="U465" s="2">
        <v>188307.77559999999</v>
      </c>
      <c r="V465" s="2">
        <v>196558.6</v>
      </c>
      <c r="W465" s="2">
        <v>259140.87079999998</v>
      </c>
      <c r="X465" s="2">
        <v>-2520034.7839799998</v>
      </c>
      <c r="Y465" s="2">
        <v>0</v>
      </c>
      <c r="Z465" s="2">
        <v>398967.24578783376</v>
      </c>
      <c r="AA465" s="2">
        <v>-398967.24578783376</v>
      </c>
      <c r="AB465" s="2">
        <v>0</v>
      </c>
      <c r="AC465" s="2">
        <v>0</v>
      </c>
      <c r="AD465" s="2">
        <v>0</v>
      </c>
      <c r="AE465" s="2">
        <v>-2919002.0297678332</v>
      </c>
      <c r="AF465" s="2">
        <v>0</v>
      </c>
      <c r="AG465" s="2">
        <v>-2919002.0297678332</v>
      </c>
      <c r="AH465" s="2">
        <v>-2919002.0297678332</v>
      </c>
      <c r="AI465" s="2">
        <v>16520000</v>
      </c>
      <c r="AJ465" s="6">
        <v>0</v>
      </c>
    </row>
    <row r="466" spans="1:36" hidden="1" x14ac:dyDescent="0.25">
      <c r="A466" s="5" t="s">
        <v>32</v>
      </c>
      <c r="B466" s="2" t="s">
        <v>57</v>
      </c>
      <c r="C466" s="2" t="s">
        <v>71</v>
      </c>
      <c r="D466" s="2">
        <v>1</v>
      </c>
      <c r="E466" s="2">
        <v>2023</v>
      </c>
      <c r="F466" s="2">
        <v>1</v>
      </c>
      <c r="G466" s="2" t="s">
        <v>129</v>
      </c>
      <c r="H466" s="2" t="s">
        <v>35</v>
      </c>
      <c r="I466" s="3">
        <v>4683840</v>
      </c>
      <c r="J466" s="2">
        <v>307808</v>
      </c>
      <c r="K466" s="2">
        <v>4376032</v>
      </c>
      <c r="L466" s="2">
        <v>3007849.1519999998</v>
      </c>
      <c r="M466" s="2">
        <v>1368182.8480000002</v>
      </c>
      <c r="N466" s="2">
        <v>3663928.3840000001</v>
      </c>
      <c r="O466" s="2">
        <f t="shared" si="7"/>
        <v>83.727184444720706</v>
      </c>
      <c r="P466" s="2">
        <v>1019603.2000000001</v>
      </c>
      <c r="Q466" s="2">
        <v>458076.44800000003</v>
      </c>
      <c r="R466" s="2">
        <v>1319059.7919999999</v>
      </c>
      <c r="S466" s="2">
        <v>52665.344000000005</v>
      </c>
      <c r="T466" s="2">
        <v>192064.12800000003</v>
      </c>
      <c r="U466" s="2">
        <v>108775.47200000001</v>
      </c>
      <c r="V466" s="2">
        <v>513684</v>
      </c>
      <c r="W466" s="2">
        <v>0</v>
      </c>
      <c r="X466" s="2">
        <v>-2295745.5360000003</v>
      </c>
      <c r="Y466" s="2">
        <v>127.11306188441988</v>
      </c>
      <c r="Z466" s="2">
        <v>267567.71200000006</v>
      </c>
      <c r="AA466" s="2">
        <v>-267440.59893811558</v>
      </c>
      <c r="AB466" s="2">
        <v>0</v>
      </c>
      <c r="AC466" s="2">
        <v>0</v>
      </c>
      <c r="AD466" s="2">
        <v>0</v>
      </c>
      <c r="AE466" s="2">
        <v>-2563186.1349381157</v>
      </c>
      <c r="AF466" s="2">
        <v>0</v>
      </c>
      <c r="AG466" s="2">
        <v>-2563186.1349381157</v>
      </c>
      <c r="AH466" s="2">
        <v>-2563186.1349381157</v>
      </c>
      <c r="AI466" s="2">
        <v>9120000</v>
      </c>
      <c r="AJ466" s="6">
        <v>0</v>
      </c>
    </row>
    <row r="467" spans="1:36" hidden="1" x14ac:dyDescent="0.25">
      <c r="A467" s="5" t="s">
        <v>32</v>
      </c>
      <c r="B467" s="2" t="s">
        <v>81</v>
      </c>
      <c r="C467" s="2" t="s">
        <v>83</v>
      </c>
      <c r="D467" s="2">
        <v>3</v>
      </c>
      <c r="E467" s="2">
        <v>2023</v>
      </c>
      <c r="F467" s="2">
        <v>1</v>
      </c>
      <c r="G467" s="2" t="s">
        <v>129</v>
      </c>
      <c r="H467" s="2" t="s">
        <v>35</v>
      </c>
      <c r="I467" s="3">
        <v>4669678</v>
      </c>
      <c r="J467" s="2">
        <v>297596</v>
      </c>
      <c r="K467" s="2">
        <v>4372082</v>
      </c>
      <c r="L467" s="2">
        <v>2569159.6579999998</v>
      </c>
      <c r="M467" s="2">
        <v>1802922.3420000002</v>
      </c>
      <c r="N467" s="2">
        <v>4552792.8823785</v>
      </c>
      <c r="O467" s="2">
        <f t="shared" si="7"/>
        <v>104.13329124152978</v>
      </c>
      <c r="P467" s="2">
        <v>873600</v>
      </c>
      <c r="Q467" s="2">
        <v>1069987.9280999999</v>
      </c>
      <c r="R467" s="2">
        <v>1117002.90546</v>
      </c>
      <c r="S467" s="2">
        <v>74091.576000000001</v>
      </c>
      <c r="T467" s="2">
        <v>700641.12541849969</v>
      </c>
      <c r="U467" s="2">
        <v>180292.23420000001</v>
      </c>
      <c r="V467" s="2">
        <v>537177.11320000002</v>
      </c>
      <c r="W467" s="2">
        <v>842574.04139999999</v>
      </c>
      <c r="X467" s="2">
        <v>-3592444.5817784993</v>
      </c>
      <c r="Y467" s="2">
        <v>403.26</v>
      </c>
      <c r="Z467" s="2">
        <v>568296.16999999993</v>
      </c>
      <c r="AA467" s="2">
        <v>-567892.90999999992</v>
      </c>
      <c r="AB467" s="2">
        <v>0</v>
      </c>
      <c r="AC467" s="2">
        <v>0</v>
      </c>
      <c r="AD467" s="2">
        <v>0</v>
      </c>
      <c r="AE467" s="2">
        <v>-4160337.4917784994</v>
      </c>
      <c r="AF467" s="2">
        <v>0</v>
      </c>
      <c r="AG467" s="2">
        <v>-4160337.4917784994</v>
      </c>
      <c r="AH467" s="2">
        <v>-4160337.4917784994</v>
      </c>
      <c r="AI467" s="2">
        <v>11700000</v>
      </c>
      <c r="AJ467" s="6">
        <v>0</v>
      </c>
    </row>
    <row r="468" spans="1:36" x14ac:dyDescent="0.25">
      <c r="A468" s="5" t="s">
        <v>36</v>
      </c>
      <c r="B468" s="2" t="s">
        <v>91</v>
      </c>
      <c r="C468" s="2" t="s">
        <v>109</v>
      </c>
      <c r="D468" s="2">
        <v>1</v>
      </c>
      <c r="E468" s="2">
        <v>2022</v>
      </c>
      <c r="F468" s="2">
        <v>1</v>
      </c>
      <c r="G468" s="2" t="s">
        <v>129</v>
      </c>
      <c r="H468" s="2" t="s">
        <v>35</v>
      </c>
      <c r="I468" s="3">
        <v>4651868</v>
      </c>
      <c r="J468" s="2">
        <v>189124</v>
      </c>
      <c r="K468" s="2">
        <v>4462744</v>
      </c>
      <c r="L468" s="2">
        <v>2456286.4300000002</v>
      </c>
      <c r="M468" s="2">
        <v>2006457.57</v>
      </c>
      <c r="N468" s="2">
        <v>3710954.1015777746</v>
      </c>
      <c r="O468" s="2">
        <f t="shared" si="7"/>
        <v>83.154088640929771</v>
      </c>
      <c r="P468" s="2">
        <v>501930</v>
      </c>
      <c r="Q468" s="2">
        <v>541415.2744390869</v>
      </c>
      <c r="R468" s="2">
        <v>733735.98272492073</v>
      </c>
      <c r="S468" s="2">
        <v>158880.48236360686</v>
      </c>
      <c r="T468" s="2">
        <v>1485482.9069974199</v>
      </c>
      <c r="U468" s="2">
        <v>124321.73653383821</v>
      </c>
      <c r="V468" s="2">
        <v>165187.71851890266</v>
      </c>
      <c r="W468" s="2">
        <v>0</v>
      </c>
      <c r="X468" s="2">
        <v>-1704496.531577775</v>
      </c>
      <c r="Y468" s="2">
        <v>0</v>
      </c>
      <c r="Z468" s="2">
        <v>86302.357911683735</v>
      </c>
      <c r="AA468" s="2">
        <v>-86302.357911683735</v>
      </c>
      <c r="AB468" s="2">
        <v>0</v>
      </c>
      <c r="AC468" s="2">
        <v>52196.878236396667</v>
      </c>
      <c r="AD468" s="2">
        <v>-52196.878236396667</v>
      </c>
      <c r="AE468" s="2">
        <v>-1842995.7677258553</v>
      </c>
      <c r="AF468" s="2">
        <v>0</v>
      </c>
      <c r="AG468" s="2">
        <v>-1842995.7677258553</v>
      </c>
      <c r="AH468" s="2">
        <v>-1842995.7677258553</v>
      </c>
      <c r="AI468" s="2">
        <v>4420000</v>
      </c>
      <c r="AJ468" s="6">
        <v>44200</v>
      </c>
    </row>
    <row r="469" spans="1:36" x14ac:dyDescent="0.25">
      <c r="A469" s="5" t="s">
        <v>36</v>
      </c>
      <c r="B469" s="2" t="s">
        <v>91</v>
      </c>
      <c r="C469" s="2" t="s">
        <v>110</v>
      </c>
      <c r="D469" s="2">
        <v>3</v>
      </c>
      <c r="E469" s="2">
        <v>2023</v>
      </c>
      <c r="F469" s="2">
        <v>1</v>
      </c>
      <c r="G469" s="2" t="s">
        <v>129</v>
      </c>
      <c r="H469" s="2" t="s">
        <v>35</v>
      </c>
      <c r="I469" s="3">
        <v>4621968</v>
      </c>
      <c r="J469" s="2">
        <v>180993.91999999998</v>
      </c>
      <c r="K469" s="2">
        <v>4440974.08</v>
      </c>
      <c r="L469" s="2">
        <v>2443485.872</v>
      </c>
      <c r="M469" s="2">
        <v>1997488.2080000001</v>
      </c>
      <c r="N469" s="2">
        <v>2215165.9839873337</v>
      </c>
      <c r="O469" s="2">
        <f t="shared" si="7"/>
        <v>49.880182682519361</v>
      </c>
      <c r="P469" s="2">
        <v>879200</v>
      </c>
      <c r="Q469" s="2">
        <v>321557.5322936395</v>
      </c>
      <c r="R469" s="2">
        <v>620554.39736611198</v>
      </c>
      <c r="S469" s="2">
        <v>106928.62600773036</v>
      </c>
      <c r="T469" s="2">
        <v>139832.9088839374</v>
      </c>
      <c r="U469" s="2">
        <v>117851.13061558716</v>
      </c>
      <c r="V469" s="2">
        <v>29241.388820327134</v>
      </c>
      <c r="W469" s="2">
        <v>0</v>
      </c>
      <c r="X469" s="2">
        <v>-217677.77598733333</v>
      </c>
      <c r="Y469" s="2">
        <v>0</v>
      </c>
      <c r="Z469" s="2">
        <v>157914.45332196401</v>
      </c>
      <c r="AA469" s="2">
        <v>-157914.45332196401</v>
      </c>
      <c r="AB469" s="2">
        <v>0</v>
      </c>
      <c r="AC469" s="2">
        <v>42042.256196429982</v>
      </c>
      <c r="AD469" s="2">
        <v>-42042.256196429982</v>
      </c>
      <c r="AE469" s="2">
        <v>-417634.48550572729</v>
      </c>
      <c r="AF469" s="2">
        <v>0</v>
      </c>
      <c r="AG469" s="2">
        <v>-417634.48550572729</v>
      </c>
      <c r="AH469" s="2">
        <v>-417634.48550572729</v>
      </c>
      <c r="AI469" s="2">
        <v>8000000</v>
      </c>
      <c r="AJ469" s="6">
        <v>8000</v>
      </c>
    </row>
    <row r="470" spans="1:36" x14ac:dyDescent="0.25">
      <c r="A470" s="5" t="s">
        <v>36</v>
      </c>
      <c r="B470" s="2" t="s">
        <v>91</v>
      </c>
      <c r="C470" s="2" t="s">
        <v>98</v>
      </c>
      <c r="D470" s="2">
        <v>1</v>
      </c>
      <c r="E470" s="2">
        <v>2023</v>
      </c>
      <c r="F470" s="2">
        <v>1</v>
      </c>
      <c r="G470" s="2" t="s">
        <v>129</v>
      </c>
      <c r="H470" s="2" t="s">
        <v>35</v>
      </c>
      <c r="I470" s="3">
        <v>4618188</v>
      </c>
      <c r="J470" s="2">
        <v>94158</v>
      </c>
      <c r="K470" s="2">
        <v>4524030</v>
      </c>
      <c r="L470" s="2">
        <v>3095948.3220000002</v>
      </c>
      <c r="M470" s="2">
        <v>1428081.6780000003</v>
      </c>
      <c r="N470" s="2">
        <v>1960182.706152732</v>
      </c>
      <c r="O470" s="2">
        <f t="shared" si="7"/>
        <v>43.328242875328677</v>
      </c>
      <c r="P470" s="2">
        <v>816750</v>
      </c>
      <c r="Q470" s="2">
        <v>256569.59404895341</v>
      </c>
      <c r="R470" s="2">
        <v>561313.25527456694</v>
      </c>
      <c r="S470" s="2">
        <v>105752.06686056123</v>
      </c>
      <c r="T470" s="2">
        <v>30074.379042234039</v>
      </c>
      <c r="U470" s="2">
        <v>146847.73347138611</v>
      </c>
      <c r="V470" s="2">
        <v>42875.677455030134</v>
      </c>
      <c r="W470" s="2">
        <v>0</v>
      </c>
      <c r="X470" s="2">
        <v>-532101.02815273206</v>
      </c>
      <c r="Y470" s="2">
        <v>0</v>
      </c>
      <c r="Z470" s="2">
        <v>170654.08026325397</v>
      </c>
      <c r="AA470" s="2">
        <v>-170654.08026325397</v>
      </c>
      <c r="AB470" s="2">
        <v>0</v>
      </c>
      <c r="AC470" s="2">
        <v>32869.273082739608</v>
      </c>
      <c r="AD470" s="2">
        <v>-32869.273082739608</v>
      </c>
      <c r="AE470" s="2">
        <v>-735624.38149872562</v>
      </c>
      <c r="AF470" s="2">
        <v>0</v>
      </c>
      <c r="AG470" s="2">
        <v>-735624.38149872562</v>
      </c>
      <c r="AH470" s="2">
        <v>-735624.38149872562</v>
      </c>
      <c r="AI470" s="2">
        <v>7740000</v>
      </c>
      <c r="AJ470" s="6">
        <v>387000</v>
      </c>
    </row>
    <row r="471" spans="1:36" x14ac:dyDescent="0.25">
      <c r="A471" s="5" t="s">
        <v>36</v>
      </c>
      <c r="B471" s="2" t="s">
        <v>91</v>
      </c>
      <c r="C471" s="2" t="s">
        <v>98</v>
      </c>
      <c r="D471" s="2">
        <v>2</v>
      </c>
      <c r="E471" s="2">
        <v>2023</v>
      </c>
      <c r="F471" s="2">
        <v>1</v>
      </c>
      <c r="G471" s="2" t="s">
        <v>129</v>
      </c>
      <c r="H471" s="2" t="s">
        <v>35</v>
      </c>
      <c r="I471" s="3">
        <v>4596383</v>
      </c>
      <c r="J471" s="2">
        <v>139827.82</v>
      </c>
      <c r="K471" s="2">
        <v>4456555.1800000006</v>
      </c>
      <c r="L471" s="2">
        <v>2999815.3020000001</v>
      </c>
      <c r="M471" s="2">
        <v>1456739.878</v>
      </c>
      <c r="N471" s="2">
        <v>1270460.1495343402</v>
      </c>
      <c r="O471" s="2">
        <f t="shared" si="7"/>
        <v>28.507672366223009</v>
      </c>
      <c r="P471" s="2">
        <v>499125.00000000006</v>
      </c>
      <c r="Q471" s="2">
        <v>156792.52969658261</v>
      </c>
      <c r="R471" s="2">
        <v>284113.07332430372</v>
      </c>
      <c r="S471" s="2">
        <v>67467.161766621182</v>
      </c>
      <c r="T471" s="2">
        <v>47342.227190606442</v>
      </c>
      <c r="U471" s="2">
        <v>101169.81968159179</v>
      </c>
      <c r="V471" s="2">
        <v>114450.33787463457</v>
      </c>
      <c r="W471" s="2">
        <v>0</v>
      </c>
      <c r="X471" s="2">
        <v>186279.72846565986</v>
      </c>
      <c r="Y471" s="2">
        <v>0</v>
      </c>
      <c r="Z471" s="2">
        <v>126997.04668770872</v>
      </c>
      <c r="AA471" s="2">
        <v>-126997.04668770872</v>
      </c>
      <c r="AB471" s="2">
        <v>0</v>
      </c>
      <c r="AC471" s="2">
        <v>26615.748760601728</v>
      </c>
      <c r="AD471" s="2">
        <v>-26615.748760601728</v>
      </c>
      <c r="AE471" s="2">
        <v>32666.933017349442</v>
      </c>
      <c r="AF471" s="2">
        <v>0</v>
      </c>
      <c r="AG471" s="2">
        <v>32666.933017349442</v>
      </c>
      <c r="AH471" s="2">
        <v>32666.933017349442</v>
      </c>
      <c r="AI471" s="2">
        <v>3850000.0000000005</v>
      </c>
      <c r="AJ471" s="6">
        <v>192500</v>
      </c>
    </row>
    <row r="472" spans="1:36" hidden="1" x14ac:dyDescent="0.25">
      <c r="A472" s="5" t="s">
        <v>32</v>
      </c>
      <c r="B472" s="2" t="s">
        <v>57</v>
      </c>
      <c r="C472" s="2" t="s">
        <v>70</v>
      </c>
      <c r="D472" s="2">
        <v>3</v>
      </c>
      <c r="E472" s="2">
        <v>2022</v>
      </c>
      <c r="F472" s="2">
        <v>1</v>
      </c>
      <c r="G472" s="2" t="s">
        <v>128</v>
      </c>
      <c r="H472" s="2" t="s">
        <v>35</v>
      </c>
      <c r="I472" s="3">
        <v>4515539.4239999996</v>
      </c>
      <c r="J472" s="2">
        <v>0</v>
      </c>
      <c r="K472" s="2">
        <v>4515539.4239999996</v>
      </c>
      <c r="L472" s="2">
        <v>4512309.7520000003</v>
      </c>
      <c r="M472" s="2">
        <v>3229.672</v>
      </c>
      <c r="N472" s="2">
        <v>256874.44438571433</v>
      </c>
      <c r="O472" s="2">
        <f t="shared" si="7"/>
        <v>5.6886768172243594</v>
      </c>
      <c r="P472" s="2">
        <v>35531.582999999999</v>
      </c>
      <c r="Q472" s="2">
        <v>0</v>
      </c>
      <c r="R472" s="2">
        <v>157511.45438571437</v>
      </c>
      <c r="S472" s="2">
        <v>8989.5650000000005</v>
      </c>
      <c r="T472" s="2">
        <v>9983.9459999999999</v>
      </c>
      <c r="U472" s="2">
        <v>322.97300000000001</v>
      </c>
      <c r="V472" s="2">
        <v>44534.922999999995</v>
      </c>
      <c r="W472" s="2">
        <v>0</v>
      </c>
      <c r="X472" s="2">
        <v>-253644.77238571434</v>
      </c>
      <c r="Y472" s="2">
        <v>0</v>
      </c>
      <c r="Z472" s="2">
        <v>0</v>
      </c>
      <c r="AA472" s="2">
        <v>0</v>
      </c>
      <c r="AB472" s="2">
        <v>20697.73766029712</v>
      </c>
      <c r="AC472" s="2">
        <v>0</v>
      </c>
      <c r="AD472" s="2">
        <v>20697.73766029712</v>
      </c>
      <c r="AE472" s="2">
        <v>-232947.03472541727</v>
      </c>
      <c r="AF472" s="2">
        <v>0</v>
      </c>
      <c r="AG472" s="2">
        <v>-232947.03472541727</v>
      </c>
      <c r="AH472" s="2">
        <v>-232947.03472541727</v>
      </c>
      <c r="AI472" s="2">
        <v>58000000</v>
      </c>
      <c r="AJ472" s="6">
        <v>0</v>
      </c>
    </row>
    <row r="473" spans="1:36" x14ac:dyDescent="0.25">
      <c r="A473" s="5" t="s">
        <v>36</v>
      </c>
      <c r="B473" s="2" t="s">
        <v>53</v>
      </c>
      <c r="C473" s="2" t="s">
        <v>54</v>
      </c>
      <c r="D473" s="2">
        <v>2</v>
      </c>
      <c r="E473" s="2">
        <v>2022</v>
      </c>
      <c r="F473" s="2">
        <v>1</v>
      </c>
      <c r="G473" s="2" t="s">
        <v>130</v>
      </c>
      <c r="H473" s="2" t="s">
        <v>35</v>
      </c>
      <c r="I473" s="3">
        <v>4480220</v>
      </c>
      <c r="J473" s="2">
        <v>50040</v>
      </c>
      <c r="K473" s="2">
        <v>4430180</v>
      </c>
      <c r="L473" s="2">
        <v>2688132</v>
      </c>
      <c r="M473" s="2">
        <v>1742048</v>
      </c>
      <c r="N473" s="2">
        <v>899464.12723069557</v>
      </c>
      <c r="O473" s="2">
        <f t="shared" si="7"/>
        <v>20.303105680371804</v>
      </c>
      <c r="P473" s="2">
        <v>163068</v>
      </c>
      <c r="Q473" s="2">
        <v>78537.76827166666</v>
      </c>
      <c r="R473" s="2">
        <v>165361.87604395603</v>
      </c>
      <c r="S473" s="2">
        <v>278203</v>
      </c>
      <c r="T473" s="2">
        <v>0</v>
      </c>
      <c r="U473" s="2">
        <v>170379.18051507289</v>
      </c>
      <c r="V473" s="2">
        <v>43914.302400000008</v>
      </c>
      <c r="W473" s="2">
        <v>0</v>
      </c>
      <c r="X473" s="2">
        <v>842583.87276930443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842583.87276930443</v>
      </c>
      <c r="AF473" s="2">
        <v>0</v>
      </c>
      <c r="AG473" s="2">
        <v>842583.87276930443</v>
      </c>
      <c r="AH473" s="2">
        <v>842583.87276930443</v>
      </c>
      <c r="AI473" s="2">
        <v>4400000</v>
      </c>
      <c r="AJ473" s="6">
        <v>1200000</v>
      </c>
    </row>
    <row r="474" spans="1:36" x14ac:dyDescent="0.25">
      <c r="A474" s="5" t="s">
        <v>36</v>
      </c>
      <c r="B474" s="2" t="s">
        <v>91</v>
      </c>
      <c r="C474" s="2" t="s">
        <v>98</v>
      </c>
      <c r="D474" s="2">
        <v>3</v>
      </c>
      <c r="E474" s="2">
        <v>2023</v>
      </c>
      <c r="F474" s="2">
        <v>1</v>
      </c>
      <c r="G474" s="2" t="s">
        <v>129</v>
      </c>
      <c r="H474" s="2" t="s">
        <v>35</v>
      </c>
      <c r="I474" s="3">
        <v>4441832.7</v>
      </c>
      <c r="J474" s="2">
        <v>84364.2</v>
      </c>
      <c r="K474" s="2">
        <v>4357468.5</v>
      </c>
      <c r="L474" s="2">
        <v>2941289.73</v>
      </c>
      <c r="M474" s="2">
        <v>1416178.77</v>
      </c>
      <c r="N474" s="2">
        <v>3104813.796056299</v>
      </c>
      <c r="O474" s="2">
        <f t="shared" si="7"/>
        <v>71.25269628584347</v>
      </c>
      <c r="P474" s="2">
        <v>1361250</v>
      </c>
      <c r="Q474" s="2">
        <v>427615.99008158891</v>
      </c>
      <c r="R474" s="2">
        <v>945138.75196517655</v>
      </c>
      <c r="S474" s="2">
        <v>95575.444865497469</v>
      </c>
      <c r="T474" s="2">
        <v>134383.09984335536</v>
      </c>
      <c r="U474" s="2">
        <v>113258.03330968237</v>
      </c>
      <c r="V474" s="2">
        <v>27592.475990997664</v>
      </c>
      <c r="W474" s="2">
        <v>0</v>
      </c>
      <c r="X474" s="2">
        <v>-1688635.0260562985</v>
      </c>
      <c r="Y474" s="2">
        <v>0</v>
      </c>
      <c r="Z474" s="2">
        <v>277991.32232215727</v>
      </c>
      <c r="AA474" s="2">
        <v>-277991.32232215727</v>
      </c>
      <c r="AB474" s="2">
        <v>0</v>
      </c>
      <c r="AC474" s="2">
        <v>40403.712954109658</v>
      </c>
      <c r="AD474" s="2">
        <v>-40403.712954109658</v>
      </c>
      <c r="AE474" s="2">
        <v>-2007030.0613325657</v>
      </c>
      <c r="AF474" s="2">
        <v>0</v>
      </c>
      <c r="AG474" s="2">
        <v>-2007030.0613325657</v>
      </c>
      <c r="AH474" s="2">
        <v>-2007030.0613325657</v>
      </c>
      <c r="AI474" s="2">
        <v>9000000</v>
      </c>
      <c r="AJ474" s="6">
        <v>450000</v>
      </c>
    </row>
    <row r="475" spans="1:36" x14ac:dyDescent="0.25">
      <c r="A475" s="5" t="s">
        <v>36</v>
      </c>
      <c r="B475" s="2" t="s">
        <v>91</v>
      </c>
      <c r="C475" s="2" t="s">
        <v>92</v>
      </c>
      <c r="D475" s="2">
        <v>2</v>
      </c>
      <c r="E475" s="2">
        <v>2022</v>
      </c>
      <c r="F475" s="2">
        <v>1</v>
      </c>
      <c r="G475" s="2" t="s">
        <v>130</v>
      </c>
      <c r="H475" s="2" t="s">
        <v>35</v>
      </c>
      <c r="I475" s="3">
        <v>4439085</v>
      </c>
      <c r="J475" s="2">
        <v>129334.79999999999</v>
      </c>
      <c r="K475" s="2">
        <v>4309750.2</v>
      </c>
      <c r="L475" s="2">
        <v>2722797</v>
      </c>
      <c r="M475" s="2">
        <v>1586953.2000000002</v>
      </c>
      <c r="N475" s="2">
        <v>426397.70846717758</v>
      </c>
      <c r="O475" s="2">
        <f t="shared" si="7"/>
        <v>9.89379172062403</v>
      </c>
      <c r="P475" s="2">
        <v>63756</v>
      </c>
      <c r="Q475" s="2">
        <v>3671.3040000000001</v>
      </c>
      <c r="R475" s="2">
        <v>103000.51460268913</v>
      </c>
      <c r="S475" s="2">
        <v>76658.260864488388</v>
      </c>
      <c r="T475" s="2">
        <v>0</v>
      </c>
      <c r="U475" s="2">
        <v>158833.91999999998</v>
      </c>
      <c r="V475" s="2">
        <v>20477.709000000003</v>
      </c>
      <c r="W475" s="2">
        <v>0</v>
      </c>
      <c r="X475" s="2">
        <v>1160555.4915328224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2">
        <v>1160555.4915328224</v>
      </c>
      <c r="AF475" s="2">
        <v>0</v>
      </c>
      <c r="AG475" s="2">
        <v>1160555.4915328224</v>
      </c>
      <c r="AH475" s="2">
        <v>1160555.4915328224</v>
      </c>
      <c r="AI475" s="2">
        <v>3360000</v>
      </c>
      <c r="AJ475" s="6">
        <v>761600</v>
      </c>
    </row>
    <row r="476" spans="1:36" hidden="1" x14ac:dyDescent="0.25">
      <c r="A476" s="5" t="s">
        <v>32</v>
      </c>
      <c r="B476" s="2" t="s">
        <v>57</v>
      </c>
      <c r="C476" s="2" t="s">
        <v>76</v>
      </c>
      <c r="D476" s="2">
        <v>2</v>
      </c>
      <c r="E476" s="2">
        <v>2022</v>
      </c>
      <c r="F476" s="2">
        <v>1</v>
      </c>
      <c r="G476" s="2" t="s">
        <v>129</v>
      </c>
      <c r="H476" s="2" t="s">
        <v>35</v>
      </c>
      <c r="I476" s="3">
        <v>4386224</v>
      </c>
      <c r="J476" s="2">
        <v>13584</v>
      </c>
      <c r="K476" s="2">
        <v>4372640</v>
      </c>
      <c r="L476" s="2">
        <v>2880148.3360000001</v>
      </c>
      <c r="M476" s="2">
        <v>1492491.6640000001</v>
      </c>
      <c r="N476" s="2">
        <v>1344937.7661423809</v>
      </c>
      <c r="O476" s="2">
        <f t="shared" si="7"/>
        <v>30.758026412930882</v>
      </c>
      <c r="P476" s="2">
        <v>397335.04000000004</v>
      </c>
      <c r="Q476" s="2">
        <v>216396.48</v>
      </c>
      <c r="R476" s="2">
        <v>431007.78214238107</v>
      </c>
      <c r="S476" s="2">
        <v>70314.703999999998</v>
      </c>
      <c r="T476" s="2">
        <v>29109.152000000002</v>
      </c>
      <c r="U476" s="2">
        <v>182608.03199999998</v>
      </c>
      <c r="V476" s="2">
        <v>18166.576000000001</v>
      </c>
      <c r="W476" s="2">
        <v>0</v>
      </c>
      <c r="X476" s="2">
        <v>147553.89785761904</v>
      </c>
      <c r="Y476" s="2">
        <v>203.15970940154517</v>
      </c>
      <c r="Z476" s="2">
        <v>172780.96000000002</v>
      </c>
      <c r="AA476" s="2">
        <v>-172577.80029059848</v>
      </c>
      <c r="AB476" s="2">
        <v>0</v>
      </c>
      <c r="AC476" s="2">
        <v>0</v>
      </c>
      <c r="AD476" s="2">
        <v>0</v>
      </c>
      <c r="AE476" s="2">
        <v>-25023.902432979408</v>
      </c>
      <c r="AF476" s="2">
        <v>0</v>
      </c>
      <c r="AG476" s="2">
        <v>-25023.902432979408</v>
      </c>
      <c r="AH476" s="2">
        <v>-25023.902432979408</v>
      </c>
      <c r="AI476" s="2">
        <v>5600000</v>
      </c>
      <c r="AJ476" s="6">
        <v>-681196.06586531433</v>
      </c>
    </row>
    <row r="477" spans="1:36" x14ac:dyDescent="0.25">
      <c r="A477" s="5" t="s">
        <v>36</v>
      </c>
      <c r="B477" s="2" t="s">
        <v>91</v>
      </c>
      <c r="C477" s="2" t="s">
        <v>99</v>
      </c>
      <c r="D477" s="2">
        <v>2</v>
      </c>
      <c r="E477" s="2">
        <v>2022</v>
      </c>
      <c r="F477" s="2">
        <v>1</v>
      </c>
      <c r="G477" s="2" t="s">
        <v>129</v>
      </c>
      <c r="H477" s="2" t="s">
        <v>35</v>
      </c>
      <c r="I477" s="3">
        <v>4289655</v>
      </c>
      <c r="J477" s="2">
        <v>0</v>
      </c>
      <c r="K477" s="2">
        <v>4289655</v>
      </c>
      <c r="L477" s="2">
        <v>2942132.43</v>
      </c>
      <c r="M477" s="2">
        <v>1347522.57</v>
      </c>
      <c r="N477" s="2">
        <v>868668.07244531519</v>
      </c>
      <c r="O477" s="2">
        <f t="shared" si="7"/>
        <v>20.250301538126379</v>
      </c>
      <c r="P477" s="2">
        <v>420000</v>
      </c>
      <c r="Q477" s="2">
        <v>178323.95529985288</v>
      </c>
      <c r="R477" s="2">
        <v>74662.990438656881</v>
      </c>
      <c r="S477" s="2">
        <v>24517.258228868312</v>
      </c>
      <c r="T477" s="2">
        <v>31349.609980062349</v>
      </c>
      <c r="U477" s="2">
        <v>131520.81316565679</v>
      </c>
      <c r="V477" s="2">
        <v>8293.4453322178942</v>
      </c>
      <c r="W477" s="2">
        <v>0</v>
      </c>
      <c r="X477" s="2">
        <v>478854.49755468487</v>
      </c>
      <c r="Y477" s="2">
        <v>0</v>
      </c>
      <c r="Z477" s="2">
        <v>168033.45010392834</v>
      </c>
      <c r="AA477" s="2">
        <v>-168033.45010392834</v>
      </c>
      <c r="AB477" s="2">
        <v>0</v>
      </c>
      <c r="AC477" s="2">
        <v>20255.007089385719</v>
      </c>
      <c r="AD477" s="2">
        <v>-20255.007089385719</v>
      </c>
      <c r="AE477" s="2">
        <v>290566.04036137083</v>
      </c>
      <c r="AF477" s="2">
        <v>0</v>
      </c>
      <c r="AG477" s="2">
        <v>290566.04036137083</v>
      </c>
      <c r="AH477" s="2">
        <v>290566.04036137083</v>
      </c>
      <c r="AI477" s="2">
        <v>4500000</v>
      </c>
      <c r="AJ477" s="6">
        <v>0</v>
      </c>
    </row>
    <row r="478" spans="1:36" x14ac:dyDescent="0.25">
      <c r="A478" s="5" t="s">
        <v>36</v>
      </c>
      <c r="B478" s="2" t="s">
        <v>91</v>
      </c>
      <c r="C478" s="2" t="s">
        <v>92</v>
      </c>
      <c r="D478" s="2">
        <v>1</v>
      </c>
      <c r="E478" s="2">
        <v>2023</v>
      </c>
      <c r="F478" s="2">
        <v>1</v>
      </c>
      <c r="G478" s="2" t="s">
        <v>129</v>
      </c>
      <c r="H478" s="2" t="s">
        <v>35</v>
      </c>
      <c r="I478" s="3">
        <v>4209656</v>
      </c>
      <c r="J478" s="2">
        <v>0</v>
      </c>
      <c r="K478" s="2">
        <v>4209656</v>
      </c>
      <c r="L478" s="2">
        <v>2708187.3059999999</v>
      </c>
      <c r="M478" s="2">
        <v>1501468.6939999999</v>
      </c>
      <c r="N478" s="2">
        <v>1937375.5719891817</v>
      </c>
      <c r="O478" s="2">
        <f t="shared" si="7"/>
        <v>46.022182619890593</v>
      </c>
      <c r="P478" s="2">
        <v>742133.32600000012</v>
      </c>
      <c r="Q478" s="2">
        <v>160931.12948245622</v>
      </c>
      <c r="R478" s="2">
        <v>614067.65372199693</v>
      </c>
      <c r="S478" s="2">
        <v>125812.98750935546</v>
      </c>
      <c r="T478" s="2">
        <v>27413.953304069637</v>
      </c>
      <c r="U478" s="2">
        <v>133857.35753811267</v>
      </c>
      <c r="V478" s="2">
        <v>133159.16443319072</v>
      </c>
      <c r="W478" s="2">
        <v>0</v>
      </c>
      <c r="X478" s="2">
        <v>-435906.87798918143</v>
      </c>
      <c r="Y478" s="2">
        <v>0</v>
      </c>
      <c r="Z478" s="2">
        <v>188331.76843809319</v>
      </c>
      <c r="AA478" s="2">
        <v>-188331.76843809319</v>
      </c>
      <c r="AB478" s="2">
        <v>0</v>
      </c>
      <c r="AC478" s="2">
        <v>29961.606727225768</v>
      </c>
      <c r="AD478" s="2">
        <v>-29961.606727225768</v>
      </c>
      <c r="AE478" s="2">
        <v>-654200.2531545005</v>
      </c>
      <c r="AF478" s="2">
        <v>0</v>
      </c>
      <c r="AG478" s="2">
        <v>-654200.2531545005</v>
      </c>
      <c r="AH478" s="2">
        <v>-654200.2531545005</v>
      </c>
      <c r="AI478" s="2">
        <v>6600000</v>
      </c>
      <c r="AJ478" s="6">
        <v>0</v>
      </c>
    </row>
    <row r="479" spans="1:36" hidden="1" x14ac:dyDescent="0.25">
      <c r="A479" s="5" t="s">
        <v>41</v>
      </c>
      <c r="B479" s="2" t="s">
        <v>87</v>
      </c>
      <c r="C479" s="2" t="s">
        <v>88</v>
      </c>
      <c r="D479" s="2">
        <v>1</v>
      </c>
      <c r="E479" s="2">
        <v>2023</v>
      </c>
      <c r="F479" s="2">
        <v>1</v>
      </c>
      <c r="G479" s="2" t="s">
        <v>129</v>
      </c>
      <c r="H479" s="2" t="s">
        <v>35</v>
      </c>
      <c r="I479" s="3">
        <v>4155500</v>
      </c>
      <c r="J479" s="2">
        <v>111759.2</v>
      </c>
      <c r="K479" s="2">
        <v>4043740.8000000003</v>
      </c>
      <c r="L479" s="2">
        <v>2971845.4</v>
      </c>
      <c r="M479" s="2">
        <v>1071895.3999999999</v>
      </c>
      <c r="N479" s="2">
        <v>3348701.1188684055</v>
      </c>
      <c r="O479" s="2">
        <f t="shared" si="7"/>
        <v>82.811962598305144</v>
      </c>
      <c r="P479" s="2">
        <v>325970</v>
      </c>
      <c r="Q479" s="2">
        <v>838949.60320000001</v>
      </c>
      <c r="R479" s="2">
        <v>1375050.6395999996</v>
      </c>
      <c r="S479" s="2">
        <v>74821.16</v>
      </c>
      <c r="T479" s="2">
        <v>334038.44246840547</v>
      </c>
      <c r="U479" s="2">
        <v>107189.54</v>
      </c>
      <c r="V479" s="2">
        <v>292681.73360000004</v>
      </c>
      <c r="W479" s="2">
        <v>87369.846400000009</v>
      </c>
      <c r="X479" s="2">
        <v>-2364175.5652684052</v>
      </c>
      <c r="Y479" s="2">
        <v>669.12279999999998</v>
      </c>
      <c r="Z479" s="2">
        <v>320618.845110333</v>
      </c>
      <c r="AA479" s="2">
        <v>-319949.72231033299</v>
      </c>
      <c r="AB479" s="2">
        <v>0</v>
      </c>
      <c r="AC479" s="2">
        <v>0</v>
      </c>
      <c r="AD479" s="2">
        <v>0</v>
      </c>
      <c r="AE479" s="2">
        <v>-2684125.2875787383</v>
      </c>
      <c r="AF479" s="2">
        <v>0</v>
      </c>
      <c r="AG479" s="2">
        <v>-2684125.2875787383</v>
      </c>
      <c r="AH479" s="2">
        <v>-2684125.2875787383</v>
      </c>
      <c r="AI479" s="2">
        <v>13600000</v>
      </c>
      <c r="AJ479" s="6">
        <v>-300000</v>
      </c>
    </row>
    <row r="480" spans="1:36" hidden="1" x14ac:dyDescent="0.25">
      <c r="A480" s="5" t="s">
        <v>32</v>
      </c>
      <c r="B480" s="2" t="s">
        <v>57</v>
      </c>
      <c r="C480" s="2" t="s">
        <v>73</v>
      </c>
      <c r="D480" s="2">
        <v>3</v>
      </c>
      <c r="E480" s="2">
        <v>2023</v>
      </c>
      <c r="F480" s="2">
        <v>1</v>
      </c>
      <c r="G480" s="2" t="s">
        <v>129</v>
      </c>
      <c r="H480" s="2" t="s">
        <v>35</v>
      </c>
      <c r="I480" s="3">
        <v>4155480</v>
      </c>
      <c r="J480" s="2">
        <v>191006.25</v>
      </c>
      <c r="K480" s="2">
        <v>3964473.75</v>
      </c>
      <c r="L480" s="2">
        <v>2195996.88</v>
      </c>
      <c r="M480" s="2">
        <v>1768476.87</v>
      </c>
      <c r="N480" s="2">
        <v>2110492.3650000002</v>
      </c>
      <c r="O480" s="2">
        <f t="shared" si="7"/>
        <v>53.235120172002659</v>
      </c>
      <c r="P480" s="2">
        <v>466672.5</v>
      </c>
      <c r="Q480" s="2">
        <v>334142.41499999998</v>
      </c>
      <c r="R480" s="2">
        <v>749783.19000000006</v>
      </c>
      <c r="S480" s="2">
        <v>38218.92</v>
      </c>
      <c r="T480" s="2">
        <v>72555.09</v>
      </c>
      <c r="U480" s="2">
        <v>107115.87</v>
      </c>
      <c r="V480" s="2">
        <v>342004.38</v>
      </c>
      <c r="W480" s="2">
        <v>0</v>
      </c>
      <c r="X480" s="2">
        <v>-342015.495</v>
      </c>
      <c r="Y480" s="2">
        <v>111.40236457324536</v>
      </c>
      <c r="Z480" s="2">
        <v>12502.380000000001</v>
      </c>
      <c r="AA480" s="2">
        <v>-12390.977635426754</v>
      </c>
      <c r="AB480" s="2">
        <v>0</v>
      </c>
      <c r="AC480" s="2">
        <v>0</v>
      </c>
      <c r="AD480" s="2">
        <v>0</v>
      </c>
      <c r="AE480" s="2">
        <v>-354406.47263542679</v>
      </c>
      <c r="AF480" s="2">
        <v>0</v>
      </c>
      <c r="AG480" s="2">
        <v>-354406.47263542679</v>
      </c>
      <c r="AH480" s="2">
        <v>-354406.47263542679</v>
      </c>
      <c r="AI480" s="2">
        <v>4950000</v>
      </c>
      <c r="AJ480" s="6">
        <v>0</v>
      </c>
    </row>
    <row r="481" spans="1:36" x14ac:dyDescent="0.25">
      <c r="A481" s="5" t="s">
        <v>36</v>
      </c>
      <c r="B481" s="2" t="s">
        <v>91</v>
      </c>
      <c r="C481" s="2" t="s">
        <v>102</v>
      </c>
      <c r="D481" s="2">
        <v>1</v>
      </c>
      <c r="E481" s="2">
        <v>2023</v>
      </c>
      <c r="F481" s="2">
        <v>1</v>
      </c>
      <c r="G481" s="2" t="s">
        <v>129</v>
      </c>
      <c r="H481" s="2" t="s">
        <v>35</v>
      </c>
      <c r="I481" s="3">
        <v>4139058.0000000005</v>
      </c>
      <c r="J481" s="2">
        <v>1485</v>
      </c>
      <c r="K481" s="2">
        <v>4137573.0000000005</v>
      </c>
      <c r="L481" s="2">
        <v>2523889.6430000002</v>
      </c>
      <c r="M481" s="2">
        <v>1613683.3570000003</v>
      </c>
      <c r="N481" s="2">
        <v>1297645.2409390335</v>
      </c>
      <c r="O481" s="2">
        <f t="shared" si="7"/>
        <v>31.362473627390582</v>
      </c>
      <c r="P481" s="2">
        <v>371250</v>
      </c>
      <c r="Q481" s="2">
        <v>375955.75263824884</v>
      </c>
      <c r="R481" s="2">
        <v>250239.7088140501</v>
      </c>
      <c r="S481" s="2">
        <v>51599.687872879069</v>
      </c>
      <c r="T481" s="2">
        <v>26954.207834282864</v>
      </c>
      <c r="U481" s="2">
        <v>131612.50386658328</v>
      </c>
      <c r="V481" s="2">
        <v>90033.379912989491</v>
      </c>
      <c r="W481" s="2">
        <v>0</v>
      </c>
      <c r="X481" s="2">
        <v>316038.11606096668</v>
      </c>
      <c r="Y481" s="2">
        <v>0</v>
      </c>
      <c r="Z481" s="2">
        <v>255406.40146770925</v>
      </c>
      <c r="AA481" s="2">
        <v>-255406.40146770925</v>
      </c>
      <c r="AB481" s="2">
        <v>0</v>
      </c>
      <c r="AC481" s="2">
        <v>29459.135857461421</v>
      </c>
      <c r="AD481" s="2">
        <v>-29459.135857461421</v>
      </c>
      <c r="AE481" s="2">
        <v>31172.578735795996</v>
      </c>
      <c r="AF481" s="2">
        <v>0</v>
      </c>
      <c r="AG481" s="2">
        <v>31172.578735795996</v>
      </c>
      <c r="AH481" s="2">
        <v>31172.578735795996</v>
      </c>
      <c r="AI481" s="2">
        <v>5060000.0000000009</v>
      </c>
      <c r="AJ481" s="6">
        <v>25300</v>
      </c>
    </row>
    <row r="482" spans="1:36" hidden="1" x14ac:dyDescent="0.25">
      <c r="A482" s="5" t="s">
        <v>32</v>
      </c>
      <c r="B482" s="2" t="s">
        <v>57</v>
      </c>
      <c r="C482" s="2" t="s">
        <v>61</v>
      </c>
      <c r="D482" s="2">
        <v>2</v>
      </c>
      <c r="E482" s="2">
        <v>2022</v>
      </c>
      <c r="F482" s="2">
        <v>1</v>
      </c>
      <c r="G482" s="2" t="s">
        <v>129</v>
      </c>
      <c r="H482" s="2" t="s">
        <v>35</v>
      </c>
      <c r="I482" s="3">
        <v>4107948</v>
      </c>
      <c r="J482" s="2">
        <v>19703</v>
      </c>
      <c r="K482" s="2">
        <v>4088245</v>
      </c>
      <c r="L482" s="2">
        <v>2500900.6097137998</v>
      </c>
      <c r="M482" s="2">
        <v>1587344.3902862</v>
      </c>
      <c r="N482" s="2">
        <v>6371200.8956373017</v>
      </c>
      <c r="O482" s="2">
        <f t="shared" si="7"/>
        <v>155.84195408145308</v>
      </c>
      <c r="P482" s="2">
        <v>2651637.56</v>
      </c>
      <c r="Q482" s="2">
        <v>985447.94200000004</v>
      </c>
      <c r="R482" s="2">
        <v>1668188.9926373018</v>
      </c>
      <c r="S482" s="2">
        <v>125318.98499999999</v>
      </c>
      <c r="T482" s="2">
        <v>149278.24100000001</v>
      </c>
      <c r="U482" s="2">
        <v>159230.976</v>
      </c>
      <c r="V482" s="2">
        <v>632098.19899999991</v>
      </c>
      <c r="W482" s="2">
        <v>0</v>
      </c>
      <c r="X482" s="2">
        <v>-4783856.505351101</v>
      </c>
      <c r="Y482" s="2">
        <v>152.94640351891022</v>
      </c>
      <c r="Z482" s="2">
        <v>721581.35399999982</v>
      </c>
      <c r="AA482" s="2">
        <v>-721428.40759648115</v>
      </c>
      <c r="AB482" s="2">
        <v>1530</v>
      </c>
      <c r="AC482" s="2">
        <v>1530</v>
      </c>
      <c r="AD482" s="2">
        <v>0</v>
      </c>
      <c r="AE482" s="2">
        <v>-5505284.9129475821</v>
      </c>
      <c r="AF482" s="2">
        <v>0</v>
      </c>
      <c r="AG482" s="2">
        <v>-5505284.9129475821</v>
      </c>
      <c r="AH482" s="2">
        <v>-5505284.9129475821</v>
      </c>
      <c r="AI482" s="2">
        <v>18700000</v>
      </c>
      <c r="AJ482" s="6">
        <v>-2307917.7236249875</v>
      </c>
    </row>
    <row r="483" spans="1:36" hidden="1" x14ac:dyDescent="0.25">
      <c r="A483" s="5" t="s">
        <v>32</v>
      </c>
      <c r="B483" s="2" t="s">
        <v>57</v>
      </c>
      <c r="C483" s="2" t="s">
        <v>59</v>
      </c>
      <c r="D483" s="2">
        <v>2</v>
      </c>
      <c r="E483" s="2">
        <v>2022</v>
      </c>
      <c r="F483" s="2">
        <v>1</v>
      </c>
      <c r="G483" s="2" t="s">
        <v>130</v>
      </c>
      <c r="H483" s="2" t="s">
        <v>35</v>
      </c>
      <c r="I483" s="3">
        <v>4028157</v>
      </c>
      <c r="J483" s="2">
        <v>0</v>
      </c>
      <c r="K483" s="2">
        <v>4028157</v>
      </c>
      <c r="L483" s="2">
        <v>2503834.2000000002</v>
      </c>
      <c r="M483" s="2">
        <v>1524322.8</v>
      </c>
      <c r="N483" s="2">
        <v>1068429.0272971215</v>
      </c>
      <c r="O483" s="2">
        <f t="shared" si="7"/>
        <v>26.524016499285441</v>
      </c>
      <c r="P483" s="2">
        <v>168750</v>
      </c>
      <c r="Q483" s="2">
        <v>125778.44700000001</v>
      </c>
      <c r="R483" s="2">
        <v>272032.00529712124</v>
      </c>
      <c r="S483" s="2">
        <v>221331.01500000001</v>
      </c>
      <c r="T483" s="2">
        <v>0</v>
      </c>
      <c r="U483" s="2">
        <v>152092.08000000002</v>
      </c>
      <c r="V483" s="2">
        <v>128445.48000000001</v>
      </c>
      <c r="W483" s="2">
        <v>0</v>
      </c>
      <c r="X483" s="2">
        <v>455893.77270287886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0</v>
      </c>
      <c r="AE483" s="2">
        <v>455893.77270287886</v>
      </c>
      <c r="AF483" s="2">
        <v>0</v>
      </c>
      <c r="AG483" s="2">
        <v>455893.77270287886</v>
      </c>
      <c r="AH483" s="2">
        <v>455893.77270287886</v>
      </c>
      <c r="AI483" s="2">
        <v>1755000</v>
      </c>
      <c r="AJ483" s="6">
        <v>337500</v>
      </c>
    </row>
    <row r="484" spans="1:36" hidden="1" x14ac:dyDescent="0.25">
      <c r="A484" s="5" t="s">
        <v>41</v>
      </c>
      <c r="B484" s="2" t="s">
        <v>42</v>
      </c>
      <c r="C484" s="2" t="s">
        <v>45</v>
      </c>
      <c r="D484" s="2">
        <v>1</v>
      </c>
      <c r="E484" s="2">
        <v>2022</v>
      </c>
      <c r="F484" s="2">
        <v>1</v>
      </c>
      <c r="G484" s="2" t="s">
        <v>129</v>
      </c>
      <c r="H484" s="2" t="s">
        <v>35</v>
      </c>
      <c r="I484" s="3">
        <v>3987819</v>
      </c>
      <c r="J484" s="2">
        <v>149718.59</v>
      </c>
      <c r="K484" s="2">
        <v>3838100.41</v>
      </c>
      <c r="L484" s="2">
        <v>2741164.9989999998</v>
      </c>
      <c r="M484" s="2">
        <v>1096935.4109999998</v>
      </c>
      <c r="N484" s="2">
        <v>2552896.0962835401</v>
      </c>
      <c r="O484" s="2">
        <f t="shared" si="7"/>
        <v>66.514572928631125</v>
      </c>
      <c r="P484" s="2">
        <v>328666.67324000003</v>
      </c>
      <c r="Q484" s="2">
        <v>364885.02519200003</v>
      </c>
      <c r="R484" s="2">
        <v>1167996.7979615401</v>
      </c>
      <c r="S484" s="2">
        <v>130681.4046666667</v>
      </c>
      <c r="T484" s="2">
        <v>246465.37912333338</v>
      </c>
      <c r="U484" s="2">
        <v>109693.54110000002</v>
      </c>
      <c r="V484" s="2">
        <v>204507.27500000002</v>
      </c>
      <c r="W484" s="2">
        <v>0</v>
      </c>
      <c r="X484" s="2">
        <v>-1455960.6852835396</v>
      </c>
      <c r="Y484" s="2">
        <v>0</v>
      </c>
      <c r="Z484" s="2">
        <v>75698.848480000001</v>
      </c>
      <c r="AA484" s="2">
        <v>-75698.848480000001</v>
      </c>
      <c r="AB484" s="2">
        <v>0</v>
      </c>
      <c r="AC484" s="2">
        <v>0</v>
      </c>
      <c r="AD484" s="2">
        <v>0</v>
      </c>
      <c r="AE484" s="2">
        <v>-1531659.5337635397</v>
      </c>
      <c r="AF484" s="2">
        <v>0</v>
      </c>
      <c r="AG484" s="2">
        <v>-1531659.5337635397</v>
      </c>
      <c r="AH484" s="2">
        <v>-1531659.5337635397</v>
      </c>
      <c r="AI484" s="2">
        <v>5800000</v>
      </c>
      <c r="AJ484" s="6">
        <v>618776.67091666663</v>
      </c>
    </row>
    <row r="485" spans="1:36" hidden="1" x14ac:dyDescent="0.25">
      <c r="A485" s="5" t="s">
        <v>41</v>
      </c>
      <c r="B485" s="2" t="s">
        <v>42</v>
      </c>
      <c r="C485" s="2" t="s">
        <v>45</v>
      </c>
      <c r="D485" s="2">
        <v>3</v>
      </c>
      <c r="E485" s="2">
        <v>2022</v>
      </c>
      <c r="F485" s="2">
        <v>1</v>
      </c>
      <c r="G485" s="2" t="s">
        <v>129</v>
      </c>
      <c r="H485" s="2" t="s">
        <v>35</v>
      </c>
      <c r="I485" s="3">
        <v>3905325</v>
      </c>
      <c r="J485" s="2">
        <v>151683.75</v>
      </c>
      <c r="K485" s="2">
        <v>3753641.25</v>
      </c>
      <c r="L485" s="2">
        <v>2436191.625</v>
      </c>
      <c r="M485" s="2">
        <v>1317449.625</v>
      </c>
      <c r="N485" s="2">
        <v>1433589.779962308</v>
      </c>
      <c r="O485" s="2">
        <f t="shared" si="7"/>
        <v>38.191976389920271</v>
      </c>
      <c r="P485" s="2">
        <v>170000.00339999999</v>
      </c>
      <c r="Q485" s="2">
        <v>188733.63371999998</v>
      </c>
      <c r="R485" s="2">
        <v>559698.09519230761</v>
      </c>
      <c r="S485" s="2">
        <v>71980.580000000016</v>
      </c>
      <c r="T485" s="2">
        <v>119157.19740000002</v>
      </c>
      <c r="U485" s="2">
        <v>131744.96249999999</v>
      </c>
      <c r="V485" s="2">
        <v>192275.30775000004</v>
      </c>
      <c r="W485" s="2">
        <v>0</v>
      </c>
      <c r="X485" s="2">
        <v>-116140.1549623078</v>
      </c>
      <c r="Y485" s="2">
        <v>0</v>
      </c>
      <c r="Z485" s="2">
        <v>54892.995600000002</v>
      </c>
      <c r="AA485" s="2">
        <v>-54892.995600000002</v>
      </c>
      <c r="AB485" s="2">
        <v>0</v>
      </c>
      <c r="AC485" s="2">
        <v>0</v>
      </c>
      <c r="AD485" s="2">
        <v>0</v>
      </c>
      <c r="AE485" s="2">
        <v>-171033.1505623078</v>
      </c>
      <c r="AF485" s="2">
        <v>0</v>
      </c>
      <c r="AG485" s="2">
        <v>-171033.1505623078</v>
      </c>
      <c r="AH485" s="2">
        <v>-171033.1505623078</v>
      </c>
      <c r="AI485" s="2">
        <v>2850000</v>
      </c>
      <c r="AJ485" s="6">
        <v>304054.05381250003</v>
      </c>
    </row>
    <row r="486" spans="1:36" x14ac:dyDescent="0.25">
      <c r="A486" s="5" t="s">
        <v>36</v>
      </c>
      <c r="B486" s="2" t="s">
        <v>91</v>
      </c>
      <c r="C486" s="2" t="s">
        <v>92</v>
      </c>
      <c r="D486" s="2">
        <v>2</v>
      </c>
      <c r="E486" s="2">
        <v>2023</v>
      </c>
      <c r="F486" s="2">
        <v>1</v>
      </c>
      <c r="G486" s="2" t="s">
        <v>130</v>
      </c>
      <c r="H486" s="2" t="s">
        <v>35</v>
      </c>
      <c r="I486" s="3">
        <v>3868992</v>
      </c>
      <c r="J486" s="2">
        <v>176088.6</v>
      </c>
      <c r="K486" s="2">
        <v>3692903.4000000004</v>
      </c>
      <c r="L486" s="2">
        <v>2337595.2000000002</v>
      </c>
      <c r="M486" s="2">
        <v>1355308.2000000002</v>
      </c>
      <c r="N486" s="2">
        <v>447784.25700364605</v>
      </c>
      <c r="O486" s="2">
        <f t="shared" si="7"/>
        <v>12.125533990508552</v>
      </c>
      <c r="P486" s="2">
        <v>91079.991000000009</v>
      </c>
      <c r="Q486" s="2">
        <v>0</v>
      </c>
      <c r="R486" s="2">
        <v>124825.67307692309</v>
      </c>
      <c r="S486" s="2">
        <v>86782.536926722911</v>
      </c>
      <c r="T486" s="2">
        <v>0</v>
      </c>
      <c r="U486" s="2">
        <v>135530.82</v>
      </c>
      <c r="V486" s="2">
        <v>9565.2360000000008</v>
      </c>
      <c r="W486" s="2">
        <v>0</v>
      </c>
      <c r="X486" s="2">
        <v>907523.94299635419</v>
      </c>
      <c r="Y486" s="2">
        <v>0</v>
      </c>
      <c r="Z486" s="2">
        <v>40548.747374787097</v>
      </c>
      <c r="AA486" s="2">
        <v>-40548.747374787097</v>
      </c>
      <c r="AB486" s="2">
        <v>0</v>
      </c>
      <c r="AC486" s="2">
        <v>0</v>
      </c>
      <c r="AD486" s="2">
        <v>0</v>
      </c>
      <c r="AE486" s="2">
        <v>866975.19562156696</v>
      </c>
      <c r="AF486" s="2">
        <v>0</v>
      </c>
      <c r="AG486" s="2">
        <v>866975.19562156696</v>
      </c>
      <c r="AH486" s="2">
        <v>866975.19562156696</v>
      </c>
      <c r="AI486" s="2">
        <v>6750000</v>
      </c>
      <c r="AJ486" s="6">
        <v>67500</v>
      </c>
    </row>
    <row r="487" spans="1:36" x14ac:dyDescent="0.25">
      <c r="A487" s="5" t="s">
        <v>36</v>
      </c>
      <c r="B487" s="2" t="s">
        <v>91</v>
      </c>
      <c r="C487" s="2" t="s">
        <v>95</v>
      </c>
      <c r="D487" s="2">
        <v>1</v>
      </c>
      <c r="E487" s="2">
        <v>2022</v>
      </c>
      <c r="F487" s="2">
        <v>1</v>
      </c>
      <c r="G487" s="2" t="s">
        <v>130</v>
      </c>
      <c r="H487" s="2" t="s">
        <v>35</v>
      </c>
      <c r="I487" s="3">
        <v>3860442</v>
      </c>
      <c r="J487" s="2">
        <v>217224</v>
      </c>
      <c r="K487" s="2">
        <v>3643218</v>
      </c>
      <c r="L487" s="2">
        <v>2393305.1999999997</v>
      </c>
      <c r="M487" s="2">
        <v>1249912.8</v>
      </c>
      <c r="N487" s="2">
        <v>267240.12298387079</v>
      </c>
      <c r="O487" s="2">
        <f t="shared" si="7"/>
        <v>7.3352767521424962</v>
      </c>
      <c r="P487" s="2">
        <v>32457.600000000002</v>
      </c>
      <c r="Q487" s="2">
        <v>1223.1111801242232</v>
      </c>
      <c r="R487" s="2">
        <v>58780.823890481493</v>
      </c>
      <c r="S487" s="2">
        <v>49786.58791326511</v>
      </c>
      <c r="T487" s="2">
        <v>0</v>
      </c>
      <c r="U487" s="2">
        <v>124992</v>
      </c>
      <c r="V487" s="2">
        <v>0</v>
      </c>
      <c r="W487" s="2">
        <v>0</v>
      </c>
      <c r="X487" s="2">
        <v>982672.67701612914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0</v>
      </c>
      <c r="AE487" s="2">
        <v>982672.67701612914</v>
      </c>
      <c r="AF487" s="2">
        <v>0</v>
      </c>
      <c r="AG487" s="2">
        <v>982672.67701612914</v>
      </c>
      <c r="AH487" s="2">
        <v>982672.67701612914</v>
      </c>
      <c r="AI487" s="2">
        <v>3600000</v>
      </c>
      <c r="AJ487" s="6">
        <v>816000</v>
      </c>
    </row>
    <row r="488" spans="1:36" hidden="1" x14ac:dyDescent="0.25">
      <c r="A488" s="5" t="s">
        <v>32</v>
      </c>
      <c r="B488" s="2" t="s">
        <v>57</v>
      </c>
      <c r="C488" s="2" t="s">
        <v>76</v>
      </c>
      <c r="D488" s="2">
        <v>1</v>
      </c>
      <c r="E488" s="2">
        <v>2022</v>
      </c>
      <c r="F488" s="2">
        <v>1</v>
      </c>
      <c r="G488" s="2" t="s">
        <v>129</v>
      </c>
      <c r="H488" s="2" t="s">
        <v>35</v>
      </c>
      <c r="I488" s="3">
        <v>3849588</v>
      </c>
      <c r="J488" s="2">
        <v>118512</v>
      </c>
      <c r="K488" s="2">
        <v>3731076</v>
      </c>
      <c r="L488" s="2">
        <v>2421317.034</v>
      </c>
      <c r="M488" s="2">
        <v>1309758.966</v>
      </c>
      <c r="N488" s="2">
        <v>1469862.6364064589</v>
      </c>
      <c r="O488" s="2">
        <f t="shared" si="7"/>
        <v>39.395140608405157</v>
      </c>
      <c r="P488" s="2">
        <v>445224.20399999997</v>
      </c>
      <c r="Q488" s="2">
        <v>243446.03999999998</v>
      </c>
      <c r="R488" s="2">
        <v>442401.43240645877</v>
      </c>
      <c r="S488" s="2">
        <v>67757.489999999991</v>
      </c>
      <c r="T488" s="2">
        <v>59827.733999999997</v>
      </c>
      <c r="U488" s="2">
        <v>142161.85800000001</v>
      </c>
      <c r="V488" s="2">
        <v>69043.877999999997</v>
      </c>
      <c r="W488" s="2">
        <v>0</v>
      </c>
      <c r="X488" s="2">
        <v>-160103.6704064589</v>
      </c>
      <c r="Y488" s="2">
        <v>64.911899355884813</v>
      </c>
      <c r="Z488" s="2">
        <v>190216.152</v>
      </c>
      <c r="AA488" s="2">
        <v>-190151.24010064412</v>
      </c>
      <c r="AB488" s="2">
        <v>0</v>
      </c>
      <c r="AC488" s="2">
        <v>0</v>
      </c>
      <c r="AD488" s="2">
        <v>0</v>
      </c>
      <c r="AE488" s="2">
        <v>-350254.91050710308</v>
      </c>
      <c r="AF488" s="2">
        <v>0</v>
      </c>
      <c r="AG488" s="2">
        <v>-350254.91050710308</v>
      </c>
      <c r="AH488" s="2">
        <v>-350254.91050710308</v>
      </c>
      <c r="AI488" s="2">
        <v>7200000</v>
      </c>
      <c r="AJ488" s="6">
        <v>-766345.57409847854</v>
      </c>
    </row>
    <row r="489" spans="1:36" hidden="1" x14ac:dyDescent="0.25">
      <c r="A489" s="5" t="s">
        <v>32</v>
      </c>
      <c r="B489" s="2" t="s">
        <v>57</v>
      </c>
      <c r="C489" s="2" t="s">
        <v>66</v>
      </c>
      <c r="D489" s="2">
        <v>3</v>
      </c>
      <c r="E489" s="2">
        <v>2023</v>
      </c>
      <c r="F489" s="2">
        <v>1</v>
      </c>
      <c r="G489" s="2" t="s">
        <v>129</v>
      </c>
      <c r="H489" s="2" t="s">
        <v>35</v>
      </c>
      <c r="I489" s="3">
        <v>3829448</v>
      </c>
      <c r="J489" s="2">
        <v>152739.99999999997</v>
      </c>
      <c r="K489" s="2">
        <v>3676708</v>
      </c>
      <c r="L489" s="2">
        <v>2319715.8600000003</v>
      </c>
      <c r="M489" s="2">
        <v>1356992.1400000001</v>
      </c>
      <c r="N489" s="2">
        <v>5410631.2960000001</v>
      </c>
      <c r="O489" s="2">
        <f t="shared" si="7"/>
        <v>147.1596682684619</v>
      </c>
      <c r="P489" s="2">
        <v>1404423.9719999998</v>
      </c>
      <c r="Q489" s="2">
        <v>714497.55999999994</v>
      </c>
      <c r="R489" s="2">
        <v>1660511.3839999996</v>
      </c>
      <c r="S489" s="2">
        <v>138579.95199999999</v>
      </c>
      <c r="T489" s="2">
        <v>723840.20799999998</v>
      </c>
      <c r="U489" s="2">
        <v>91571.76</v>
      </c>
      <c r="V489" s="2">
        <v>677206.46</v>
      </c>
      <c r="W489" s="2">
        <v>0</v>
      </c>
      <c r="X489" s="2">
        <v>-4053639.1559999995</v>
      </c>
      <c r="Y489" s="2">
        <v>85.481543845868032</v>
      </c>
      <c r="Z489" s="2">
        <v>713805.56799999997</v>
      </c>
      <c r="AA489" s="2">
        <v>-713720.08645615412</v>
      </c>
      <c r="AB489" s="2">
        <v>4899.9999999999991</v>
      </c>
      <c r="AC489" s="2">
        <v>4899.9999999999991</v>
      </c>
      <c r="AD489" s="2">
        <v>0</v>
      </c>
      <c r="AE489" s="2">
        <v>-4767359.242456154</v>
      </c>
      <c r="AF489" s="2">
        <v>0</v>
      </c>
      <c r="AG489" s="2">
        <v>-4767359.242456154</v>
      </c>
      <c r="AH489" s="2">
        <v>-4767359.242456154</v>
      </c>
      <c r="AI489" s="2">
        <v>7000000</v>
      </c>
      <c r="AJ489" s="6">
        <v>0</v>
      </c>
    </row>
    <row r="490" spans="1:36" hidden="1" x14ac:dyDescent="0.25">
      <c r="A490" s="5" t="s">
        <v>32</v>
      </c>
      <c r="B490" s="2" t="s">
        <v>57</v>
      </c>
      <c r="C490" s="2" t="s">
        <v>70</v>
      </c>
      <c r="D490" s="2">
        <v>2</v>
      </c>
      <c r="E490" s="2">
        <v>2022</v>
      </c>
      <c r="F490" s="2">
        <v>1</v>
      </c>
      <c r="G490" s="2" t="s">
        <v>129</v>
      </c>
      <c r="H490" s="2" t="s">
        <v>35</v>
      </c>
      <c r="I490" s="3">
        <v>3827417.0000000009</v>
      </c>
      <c r="J490" s="2">
        <v>0</v>
      </c>
      <c r="K490" s="2">
        <v>3827417.0000000009</v>
      </c>
      <c r="L490" s="2">
        <v>2570919.8570000003</v>
      </c>
      <c r="M490" s="2">
        <v>1256497.1430000002</v>
      </c>
      <c r="N490" s="2">
        <v>1361299.1440812417</v>
      </c>
      <c r="O490" s="2">
        <f t="shared" si="7"/>
        <v>35.567045453402159</v>
      </c>
      <c r="P490" s="2">
        <v>189031.50200000004</v>
      </c>
      <c r="Q490" s="2">
        <v>13860</v>
      </c>
      <c r="R490" s="2">
        <v>663260.69308124157</v>
      </c>
      <c r="S490" s="2">
        <v>43616.892</v>
      </c>
      <c r="T490" s="2">
        <v>91743.641000000003</v>
      </c>
      <c r="U490" s="2">
        <v>125828.35100000002</v>
      </c>
      <c r="V490" s="2">
        <v>233958.06500000003</v>
      </c>
      <c r="W490" s="2">
        <v>0</v>
      </c>
      <c r="X490" s="2">
        <v>-104802.00108124161</v>
      </c>
      <c r="Y490" s="2">
        <v>132.37799535857738</v>
      </c>
      <c r="Z490" s="2">
        <v>117840.833</v>
      </c>
      <c r="AA490" s="2">
        <v>-117708.45500464144</v>
      </c>
      <c r="AB490" s="2">
        <v>0</v>
      </c>
      <c r="AC490" s="2">
        <v>0</v>
      </c>
      <c r="AD490" s="2">
        <v>0</v>
      </c>
      <c r="AE490" s="2">
        <v>-222510.45608588302</v>
      </c>
      <c r="AF490" s="2">
        <v>0</v>
      </c>
      <c r="AG490" s="2">
        <v>-222510.45608588302</v>
      </c>
      <c r="AH490" s="2">
        <v>-222510.45608588302</v>
      </c>
      <c r="AI490" s="2">
        <v>3850000.0000000005</v>
      </c>
      <c r="AJ490" s="6">
        <v>-468322.29528240359</v>
      </c>
    </row>
    <row r="491" spans="1:36" x14ac:dyDescent="0.25">
      <c r="A491" s="5" t="s">
        <v>36</v>
      </c>
      <c r="B491" s="2" t="s">
        <v>91</v>
      </c>
      <c r="C491" s="2" t="s">
        <v>97</v>
      </c>
      <c r="D491" s="2">
        <v>2</v>
      </c>
      <c r="E491" s="2">
        <v>2023</v>
      </c>
      <c r="F491" s="2">
        <v>1</v>
      </c>
      <c r="G491" s="2" t="s">
        <v>130</v>
      </c>
      <c r="H491" s="2" t="s">
        <v>35</v>
      </c>
      <c r="I491" s="3">
        <v>3784673</v>
      </c>
      <c r="J491" s="2">
        <v>115862.5</v>
      </c>
      <c r="K491" s="2">
        <v>3668810.5</v>
      </c>
      <c r="L491" s="2">
        <v>2313123.7999999998</v>
      </c>
      <c r="M491" s="2">
        <v>1355686.7000000002</v>
      </c>
      <c r="N491" s="2">
        <v>431820.21167582436</v>
      </c>
      <c r="O491" s="2">
        <f t="shared" si="7"/>
        <v>11.770033139510049</v>
      </c>
      <c r="P491" s="2">
        <v>59214.65</v>
      </c>
      <c r="Q491" s="2">
        <v>0</v>
      </c>
      <c r="R491" s="2">
        <v>161178.69053846152</v>
      </c>
      <c r="S491" s="2">
        <v>69414.544137362886</v>
      </c>
      <c r="T491" s="2">
        <v>0</v>
      </c>
      <c r="U491" s="2">
        <v>135568.66999999998</v>
      </c>
      <c r="V491" s="2">
        <v>6443.6569999999992</v>
      </c>
      <c r="W491" s="2">
        <v>0</v>
      </c>
      <c r="X491" s="2">
        <v>923866.48832417559</v>
      </c>
      <c r="Y491" s="2">
        <v>0</v>
      </c>
      <c r="Z491" s="2">
        <v>25177.056131312915</v>
      </c>
      <c r="AA491" s="2">
        <v>-25177.056131312915</v>
      </c>
      <c r="AB491" s="2">
        <v>0</v>
      </c>
      <c r="AC491" s="2">
        <v>0</v>
      </c>
      <c r="AD491" s="2">
        <v>0</v>
      </c>
      <c r="AE491" s="2">
        <v>898689.43219286262</v>
      </c>
      <c r="AF491" s="2">
        <v>0</v>
      </c>
      <c r="AG491" s="2">
        <v>898689.43219286262</v>
      </c>
      <c r="AH491" s="2">
        <v>898689.43219286262</v>
      </c>
      <c r="AI491" s="2">
        <v>4599999.9999999991</v>
      </c>
      <c r="AJ491" s="6">
        <v>46000</v>
      </c>
    </row>
    <row r="492" spans="1:36" x14ac:dyDescent="0.25">
      <c r="A492" s="5" t="s">
        <v>36</v>
      </c>
      <c r="B492" s="2" t="s">
        <v>91</v>
      </c>
      <c r="C492" s="2" t="s">
        <v>92</v>
      </c>
      <c r="D492" s="2">
        <v>3</v>
      </c>
      <c r="E492" s="2">
        <v>2023</v>
      </c>
      <c r="F492" s="2">
        <v>1</v>
      </c>
      <c r="G492" s="2" t="s">
        <v>129</v>
      </c>
      <c r="H492" s="2" t="s">
        <v>35</v>
      </c>
      <c r="I492" s="3">
        <v>3695580</v>
      </c>
      <c r="J492" s="2">
        <v>208406</v>
      </c>
      <c r="K492" s="2">
        <v>3487174</v>
      </c>
      <c r="L492" s="2">
        <v>2393544.86</v>
      </c>
      <c r="M492" s="2">
        <v>1093629.1400000001</v>
      </c>
      <c r="N492" s="2">
        <v>1863303.9827436311</v>
      </c>
      <c r="O492" s="2">
        <f t="shared" si="7"/>
        <v>53.433065936590232</v>
      </c>
      <c r="P492" s="2">
        <v>674666.65999999992</v>
      </c>
      <c r="Q492" s="2">
        <v>146301.02680223293</v>
      </c>
      <c r="R492" s="2">
        <v>699348.33827527729</v>
      </c>
      <c r="S492" s="2">
        <v>69147.591961425962</v>
      </c>
      <c r="T492" s="2">
        <v>111805.98857744176</v>
      </c>
      <c r="U492" s="2">
        <v>94230.051199045847</v>
      </c>
      <c r="V492" s="2">
        <v>67804.325928207312</v>
      </c>
      <c r="W492" s="2">
        <v>0</v>
      </c>
      <c r="X492" s="2">
        <v>-769674.84274363099</v>
      </c>
      <c r="Y492" s="2">
        <v>0</v>
      </c>
      <c r="Z492" s="2">
        <v>163791.53377148908</v>
      </c>
      <c r="AA492" s="2">
        <v>-163791.53377148908</v>
      </c>
      <c r="AB492" s="2">
        <v>0</v>
      </c>
      <c r="AC492" s="2">
        <v>33615.663534321895</v>
      </c>
      <c r="AD492" s="2">
        <v>-33615.663534321895</v>
      </c>
      <c r="AE492" s="2">
        <v>-967082.04004944197</v>
      </c>
      <c r="AF492" s="2">
        <v>0</v>
      </c>
      <c r="AG492" s="2">
        <v>-967082.04004944197</v>
      </c>
      <c r="AH492" s="2">
        <v>-967082.04004944197</v>
      </c>
      <c r="AI492" s="2">
        <v>6000000</v>
      </c>
      <c r="AJ492" s="6">
        <v>0</v>
      </c>
    </row>
    <row r="493" spans="1:36" x14ac:dyDescent="0.25">
      <c r="A493" s="5" t="s">
        <v>36</v>
      </c>
      <c r="B493" s="2" t="s">
        <v>91</v>
      </c>
      <c r="C493" s="2" t="s">
        <v>92</v>
      </c>
      <c r="D493" s="2">
        <v>1</v>
      </c>
      <c r="E493" s="2">
        <v>2022</v>
      </c>
      <c r="F493" s="2">
        <v>1</v>
      </c>
      <c r="G493" s="2" t="s">
        <v>129</v>
      </c>
      <c r="H493" s="2" t="s">
        <v>35</v>
      </c>
      <c r="I493" s="3">
        <v>3688256</v>
      </c>
      <c r="J493" s="2">
        <v>25438.600000000002</v>
      </c>
      <c r="K493" s="2">
        <v>3662817.4</v>
      </c>
      <c r="L493" s="2">
        <v>2609875.2460000003</v>
      </c>
      <c r="M493" s="2">
        <v>1052942.1540000001</v>
      </c>
      <c r="N493" s="2">
        <v>1228518.7241708688</v>
      </c>
      <c r="O493" s="2">
        <f t="shared" si="7"/>
        <v>33.540266685717633</v>
      </c>
      <c r="P493" s="2">
        <v>325248</v>
      </c>
      <c r="Q493" s="2">
        <v>36404.688663818684</v>
      </c>
      <c r="R493" s="2">
        <v>476828.88179095462</v>
      </c>
      <c r="S493" s="2">
        <v>135817.36518333945</v>
      </c>
      <c r="T493" s="2">
        <v>43989.890648375091</v>
      </c>
      <c r="U493" s="2">
        <v>98569.088955522384</v>
      </c>
      <c r="V493" s="2">
        <v>111660.80892885824</v>
      </c>
      <c r="W493" s="2">
        <v>0</v>
      </c>
      <c r="X493" s="2">
        <v>-175576.57017086854</v>
      </c>
      <c r="Y493" s="2">
        <v>0</v>
      </c>
      <c r="Z493" s="2">
        <v>122383.12098295701</v>
      </c>
      <c r="AA493" s="2">
        <v>-122383.12098295701</v>
      </c>
      <c r="AB493" s="2">
        <v>0</v>
      </c>
      <c r="AC493" s="2">
        <v>52467.978376140389</v>
      </c>
      <c r="AD493" s="2">
        <v>-52467.978376140389</v>
      </c>
      <c r="AE493" s="2">
        <v>-350427.66952996596</v>
      </c>
      <c r="AF493" s="2">
        <v>0</v>
      </c>
      <c r="AG493" s="2">
        <v>-350427.66952996596</v>
      </c>
      <c r="AH493" s="2">
        <v>-350427.66952996596</v>
      </c>
      <c r="AI493" s="2">
        <v>4774000.0000000009</v>
      </c>
      <c r="AJ493" s="6">
        <v>238700.00000000006</v>
      </c>
    </row>
    <row r="494" spans="1:36" hidden="1" x14ac:dyDescent="0.25">
      <c r="A494" s="5" t="s">
        <v>32</v>
      </c>
      <c r="B494" s="2" t="s">
        <v>49</v>
      </c>
      <c r="C494" s="2" t="s">
        <v>50</v>
      </c>
      <c r="D494" s="2">
        <v>1</v>
      </c>
      <c r="E494" s="2">
        <v>2023</v>
      </c>
      <c r="F494" s="2">
        <v>1</v>
      </c>
      <c r="G494" s="2" t="s">
        <v>129</v>
      </c>
      <c r="H494" s="2" t="s">
        <v>35</v>
      </c>
      <c r="I494" s="3">
        <v>3678087</v>
      </c>
      <c r="J494" s="2">
        <v>136626</v>
      </c>
      <c r="K494" s="2">
        <v>3541461</v>
      </c>
      <c r="L494" s="2">
        <v>2205247.4220000003</v>
      </c>
      <c r="M494" s="2">
        <v>1336213.578</v>
      </c>
      <c r="N494" s="2">
        <v>3618204.1112700002</v>
      </c>
      <c r="O494" s="2">
        <f t="shared" si="7"/>
        <v>102.16699015660487</v>
      </c>
      <c r="P494" s="2">
        <v>1051050</v>
      </c>
      <c r="Q494" s="2">
        <v>738278.14766999986</v>
      </c>
      <c r="R494" s="2">
        <v>999202.53299999994</v>
      </c>
      <c r="S494" s="2">
        <v>9716.405999999999</v>
      </c>
      <c r="T494" s="2">
        <v>288811.80300000001</v>
      </c>
      <c r="U494" s="2">
        <v>65838.36</v>
      </c>
      <c r="V494" s="2">
        <v>465306.86159999995</v>
      </c>
      <c r="W494" s="2">
        <v>14700</v>
      </c>
      <c r="X494" s="2">
        <v>-2296690.5332699995</v>
      </c>
      <c r="Y494" s="2">
        <v>254.58299999999997</v>
      </c>
      <c r="Z494" s="2">
        <v>781134.375</v>
      </c>
      <c r="AA494" s="2">
        <v>-780879.79200000002</v>
      </c>
      <c r="AB494" s="2">
        <v>7770</v>
      </c>
      <c r="AC494" s="2">
        <v>0</v>
      </c>
      <c r="AD494" s="2">
        <v>7770</v>
      </c>
      <c r="AE494" s="2">
        <v>-3069800.3252699994</v>
      </c>
      <c r="AF494" s="2">
        <v>0</v>
      </c>
      <c r="AG494" s="2">
        <v>-3069800.3252699994</v>
      </c>
      <c r="AH494" s="2">
        <v>-3069800.3252699994</v>
      </c>
      <c r="AI494" s="2">
        <v>11130000</v>
      </c>
      <c r="AJ494" s="6">
        <v>0</v>
      </c>
    </row>
    <row r="495" spans="1:36" x14ac:dyDescent="0.25">
      <c r="A495" s="5" t="s">
        <v>36</v>
      </c>
      <c r="B495" s="2" t="s">
        <v>91</v>
      </c>
      <c r="C495" s="2" t="s">
        <v>97</v>
      </c>
      <c r="D495" s="2">
        <v>2</v>
      </c>
      <c r="E495" s="2">
        <v>2022</v>
      </c>
      <c r="F495" s="2">
        <v>1</v>
      </c>
      <c r="G495" s="2" t="s">
        <v>130</v>
      </c>
      <c r="H495" s="2" t="s">
        <v>35</v>
      </c>
      <c r="I495" s="3">
        <v>3669960</v>
      </c>
      <c r="J495" s="2">
        <v>113300</v>
      </c>
      <c r="K495" s="2">
        <v>3556660</v>
      </c>
      <c r="L495" s="2">
        <v>2260376</v>
      </c>
      <c r="M495" s="2">
        <v>1296284</v>
      </c>
      <c r="N495" s="2">
        <v>331166.46413611481</v>
      </c>
      <c r="O495" s="2">
        <f t="shared" si="7"/>
        <v>9.3111645233481646</v>
      </c>
      <c r="P495" s="2">
        <v>50138</v>
      </c>
      <c r="Q495" s="2">
        <v>426.4098695373209</v>
      </c>
      <c r="R495" s="2">
        <v>98456.51808182997</v>
      </c>
      <c r="S495" s="2">
        <v>48644.336184747503</v>
      </c>
      <c r="T495" s="2">
        <v>0</v>
      </c>
      <c r="U495" s="2">
        <v>129628.4</v>
      </c>
      <c r="V495" s="2">
        <v>3872.7999999999997</v>
      </c>
      <c r="W495" s="2">
        <v>0</v>
      </c>
      <c r="X495" s="2">
        <v>965117.53586388531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  <c r="AE495" s="2">
        <v>965117.53586388531</v>
      </c>
      <c r="AF495" s="2">
        <v>0</v>
      </c>
      <c r="AG495" s="2">
        <v>965117.53586388531</v>
      </c>
      <c r="AH495" s="2">
        <v>965117.53586388531</v>
      </c>
      <c r="AI495" s="2">
        <v>3200000</v>
      </c>
      <c r="AJ495" s="6">
        <v>725333.33333333326</v>
      </c>
    </row>
    <row r="496" spans="1:36" hidden="1" x14ac:dyDescent="0.25">
      <c r="A496" s="5" t="s">
        <v>32</v>
      </c>
      <c r="B496" s="2" t="s">
        <v>57</v>
      </c>
      <c r="C496" s="2" t="s">
        <v>69</v>
      </c>
      <c r="D496" s="2">
        <v>1</v>
      </c>
      <c r="E496" s="2">
        <v>2023</v>
      </c>
      <c r="F496" s="2">
        <v>1</v>
      </c>
      <c r="G496" s="2" t="s">
        <v>129</v>
      </c>
      <c r="H496" s="2" t="s">
        <v>35</v>
      </c>
      <c r="I496" s="3">
        <v>3663904.4</v>
      </c>
      <c r="J496" s="2">
        <v>81232.399999999994</v>
      </c>
      <c r="K496" s="2">
        <v>3582672</v>
      </c>
      <c r="L496" s="2">
        <v>2009533.12</v>
      </c>
      <c r="M496" s="2">
        <v>1573138.8800000001</v>
      </c>
      <c r="N496" s="2">
        <v>3264695.4879999999</v>
      </c>
      <c r="O496" s="2">
        <f t="shared" si="7"/>
        <v>91.124598846894159</v>
      </c>
      <c r="P496" s="2">
        <v>720622.22399999993</v>
      </c>
      <c r="Q496" s="2">
        <v>512102.592</v>
      </c>
      <c r="R496" s="2">
        <v>1131908.912</v>
      </c>
      <c r="S496" s="2">
        <v>52817.68</v>
      </c>
      <c r="T496" s="2">
        <v>193420.91199999998</v>
      </c>
      <c r="U496" s="2">
        <v>110072.512</v>
      </c>
      <c r="V496" s="2">
        <v>543750.65599999996</v>
      </c>
      <c r="W496" s="2">
        <v>0</v>
      </c>
      <c r="X496" s="2">
        <v>-1691556.608</v>
      </c>
      <c r="Y496" s="2">
        <v>146.15480679248145</v>
      </c>
      <c r="Z496" s="2">
        <v>310705.05599999998</v>
      </c>
      <c r="AA496" s="2">
        <v>-310558.90119320748</v>
      </c>
      <c r="AB496" s="2">
        <v>10080</v>
      </c>
      <c r="AC496" s="2">
        <v>10080</v>
      </c>
      <c r="AD496" s="2">
        <v>0</v>
      </c>
      <c r="AE496" s="2">
        <v>-2002115.5091932076</v>
      </c>
      <c r="AF496" s="2">
        <v>0</v>
      </c>
      <c r="AG496" s="2">
        <v>-2002115.5091932076</v>
      </c>
      <c r="AH496" s="2">
        <v>-2002115.5091932076</v>
      </c>
      <c r="AI496" s="2">
        <v>9280000</v>
      </c>
      <c r="AJ496" s="6">
        <v>0</v>
      </c>
    </row>
    <row r="497" spans="1:36" x14ac:dyDescent="0.25">
      <c r="A497" s="5" t="s">
        <v>36</v>
      </c>
      <c r="B497" s="2" t="s">
        <v>53</v>
      </c>
      <c r="C497" s="2" t="s">
        <v>56</v>
      </c>
      <c r="D497" s="2">
        <v>3</v>
      </c>
      <c r="E497" s="2">
        <v>2023</v>
      </c>
      <c r="F497" s="2">
        <v>1</v>
      </c>
      <c r="G497" s="2" t="s">
        <v>129</v>
      </c>
      <c r="H497" s="2" t="s">
        <v>35</v>
      </c>
      <c r="I497" s="3">
        <v>3569293</v>
      </c>
      <c r="J497" s="2">
        <v>96045.3</v>
      </c>
      <c r="K497" s="2">
        <v>3473247.7</v>
      </c>
      <c r="L497" s="2">
        <v>2400788.2340000002</v>
      </c>
      <c r="M497" s="2">
        <v>1072459.466</v>
      </c>
      <c r="N497" s="2">
        <v>1225162.4393086683</v>
      </c>
      <c r="O497" s="2">
        <f t="shared" si="7"/>
        <v>35.274260436670502</v>
      </c>
      <c r="P497" s="2">
        <v>268022.82</v>
      </c>
      <c r="Q497" s="2">
        <v>305398.07298000006</v>
      </c>
      <c r="R497" s="2">
        <v>428970.11899999995</v>
      </c>
      <c r="S497" s="2">
        <v>42303.083333333336</v>
      </c>
      <c r="T497" s="2">
        <v>14820.572</v>
      </c>
      <c r="U497" s="2">
        <v>88223.623635334749</v>
      </c>
      <c r="V497" s="2">
        <v>77424.148360000007</v>
      </c>
      <c r="W497" s="2">
        <v>0</v>
      </c>
      <c r="X497" s="2">
        <v>-152702.97330866812</v>
      </c>
      <c r="Y497" s="2">
        <v>0</v>
      </c>
      <c r="Z497" s="2">
        <v>186192.84491369018</v>
      </c>
      <c r="AA497" s="2">
        <v>-186192.84491369018</v>
      </c>
      <c r="AB497" s="2">
        <v>3081</v>
      </c>
      <c r="AC497" s="2">
        <v>0</v>
      </c>
      <c r="AD497" s="2">
        <v>3081</v>
      </c>
      <c r="AE497" s="2">
        <v>-335814.8182223583</v>
      </c>
      <c r="AF497" s="2">
        <v>0</v>
      </c>
      <c r="AG497" s="2">
        <v>-335814.8182223583</v>
      </c>
      <c r="AH497" s="2">
        <v>-335814.8182223583</v>
      </c>
      <c r="AI497" s="2">
        <v>5200000</v>
      </c>
      <c r="AJ497" s="6">
        <v>117000</v>
      </c>
    </row>
    <row r="498" spans="1:36" x14ac:dyDescent="0.25">
      <c r="A498" s="5" t="s">
        <v>36</v>
      </c>
      <c r="B498" s="2" t="s">
        <v>91</v>
      </c>
      <c r="C498" s="2" t="s">
        <v>98</v>
      </c>
      <c r="D498" s="2">
        <v>2</v>
      </c>
      <c r="E498" s="2">
        <v>2022</v>
      </c>
      <c r="F498" s="2">
        <v>1</v>
      </c>
      <c r="G498" s="2" t="s">
        <v>129</v>
      </c>
      <c r="H498" s="2" t="s">
        <v>35</v>
      </c>
      <c r="I498" s="3">
        <v>3548311.5980000002</v>
      </c>
      <c r="J498" s="2">
        <v>11531.598000000002</v>
      </c>
      <c r="K498" s="2">
        <v>3536780</v>
      </c>
      <c r="L498" s="2">
        <v>2368555.5530000003</v>
      </c>
      <c r="M498" s="2">
        <v>1168224.4470000002</v>
      </c>
      <c r="N498" s="2">
        <v>1365272.9781643269</v>
      </c>
      <c r="O498" s="2">
        <f t="shared" si="7"/>
        <v>38.602145967923555</v>
      </c>
      <c r="P498" s="2">
        <v>294937.5</v>
      </c>
      <c r="Q498" s="2">
        <v>389484.22499999998</v>
      </c>
      <c r="R498" s="2">
        <v>390866.69148978166</v>
      </c>
      <c r="S498" s="2">
        <v>69150.052429454925</v>
      </c>
      <c r="T498" s="2">
        <v>25931.732198750666</v>
      </c>
      <c r="U498" s="2">
        <v>108791.2260389451</v>
      </c>
      <c r="V498" s="2">
        <v>86111.551007394533</v>
      </c>
      <c r="W498" s="2">
        <v>0</v>
      </c>
      <c r="X498" s="2">
        <v>-197048.53116432694</v>
      </c>
      <c r="Y498" s="2">
        <v>0</v>
      </c>
      <c r="Z498" s="2">
        <v>49263.347695204873</v>
      </c>
      <c r="AA498" s="2">
        <v>-49263.347695204873</v>
      </c>
      <c r="AB498" s="2">
        <v>0</v>
      </c>
      <c r="AC498" s="2">
        <v>25718.425697524526</v>
      </c>
      <c r="AD498" s="2">
        <v>-25718.425697524526</v>
      </c>
      <c r="AE498" s="2">
        <v>-272030.30455705628</v>
      </c>
      <c r="AF498" s="2">
        <v>0</v>
      </c>
      <c r="AG498" s="2">
        <v>-272030.30455705628</v>
      </c>
      <c r="AH498" s="2">
        <v>-272030.30455705628</v>
      </c>
      <c r="AI498" s="2">
        <v>3510000</v>
      </c>
      <c r="AJ498" s="6">
        <v>35100</v>
      </c>
    </row>
    <row r="499" spans="1:36" hidden="1" x14ac:dyDescent="0.25">
      <c r="A499" s="5" t="s">
        <v>32</v>
      </c>
      <c r="B499" s="2" t="s">
        <v>57</v>
      </c>
      <c r="C499" s="2" t="s">
        <v>74</v>
      </c>
      <c r="D499" s="2">
        <v>2</v>
      </c>
      <c r="E499" s="2">
        <v>2023</v>
      </c>
      <c r="F499" s="2">
        <v>1</v>
      </c>
      <c r="G499" s="2" t="s">
        <v>129</v>
      </c>
      <c r="H499" s="2" t="s">
        <v>35</v>
      </c>
      <c r="I499" s="3">
        <v>3540816</v>
      </c>
      <c r="J499" s="2">
        <v>149638.39999999999</v>
      </c>
      <c r="K499" s="2">
        <v>3391177.6</v>
      </c>
      <c r="L499" s="2">
        <v>2159564.9920000001</v>
      </c>
      <c r="M499" s="2">
        <v>1231612.6080000002</v>
      </c>
      <c r="N499" s="2">
        <v>3002378.5279999999</v>
      </c>
      <c r="O499" s="2">
        <f t="shared" si="7"/>
        <v>88.534983481844179</v>
      </c>
      <c r="P499" s="2">
        <v>856220.35199999996</v>
      </c>
      <c r="Q499" s="2">
        <v>252421.96800000002</v>
      </c>
      <c r="R499" s="2">
        <v>1083880.7840000002</v>
      </c>
      <c r="S499" s="2">
        <v>71845.008000000002</v>
      </c>
      <c r="T499" s="2">
        <v>188458.11199999999</v>
      </c>
      <c r="U499" s="2">
        <v>81364</v>
      </c>
      <c r="V499" s="2">
        <v>468188.30400000006</v>
      </c>
      <c r="W499" s="2">
        <v>0</v>
      </c>
      <c r="X499" s="2">
        <v>-1770765.92</v>
      </c>
      <c r="Y499" s="2">
        <v>82.857437551191012</v>
      </c>
      <c r="Z499" s="2">
        <v>-32923.776000000005</v>
      </c>
      <c r="AA499" s="2">
        <v>33006.633437551194</v>
      </c>
      <c r="AB499" s="2">
        <v>0</v>
      </c>
      <c r="AC499" s="2">
        <v>0</v>
      </c>
      <c r="AD499" s="2">
        <v>0</v>
      </c>
      <c r="AE499" s="2">
        <v>-1737759.2865624488</v>
      </c>
      <c r="AF499" s="2">
        <v>0</v>
      </c>
      <c r="AG499" s="2">
        <v>-1737759.2865624488</v>
      </c>
      <c r="AH499" s="2">
        <v>-1737759.2865624488</v>
      </c>
      <c r="AI499" s="2">
        <v>10880000</v>
      </c>
      <c r="AJ499" s="6">
        <v>0</v>
      </c>
    </row>
    <row r="500" spans="1:36" x14ac:dyDescent="0.25">
      <c r="A500" s="5" t="s">
        <v>36</v>
      </c>
      <c r="B500" s="2" t="s">
        <v>91</v>
      </c>
      <c r="C500" s="2" t="s">
        <v>107</v>
      </c>
      <c r="D500" s="2">
        <v>1</v>
      </c>
      <c r="E500" s="2">
        <v>2022</v>
      </c>
      <c r="F500" s="2">
        <v>1</v>
      </c>
      <c r="G500" s="2" t="s">
        <v>129</v>
      </c>
      <c r="H500" s="2" t="s">
        <v>35</v>
      </c>
      <c r="I500" s="3">
        <v>3470925</v>
      </c>
      <c r="J500" s="2">
        <v>170875</v>
      </c>
      <c r="K500" s="2">
        <v>3300050</v>
      </c>
      <c r="L500" s="2">
        <v>1896138.85</v>
      </c>
      <c r="M500" s="2">
        <v>1403911.15</v>
      </c>
      <c r="N500" s="2">
        <v>3182606.4585402883</v>
      </c>
      <c r="O500" s="2">
        <f t="shared" si="7"/>
        <v>96.441158726088645</v>
      </c>
      <c r="P500" s="2">
        <v>715000</v>
      </c>
      <c r="Q500" s="2">
        <v>472599.35</v>
      </c>
      <c r="R500" s="2">
        <v>1035674.2833028969</v>
      </c>
      <c r="S500" s="2">
        <v>257470.27909431834</v>
      </c>
      <c r="T500" s="2">
        <v>166397.78019712062</v>
      </c>
      <c r="U500" s="2">
        <v>92760.89162003572</v>
      </c>
      <c r="V500" s="2">
        <v>442703.87432591646</v>
      </c>
      <c r="W500" s="2">
        <v>0</v>
      </c>
      <c r="X500" s="2">
        <v>-1778695.3085402879</v>
      </c>
      <c r="Y500" s="2">
        <v>0</v>
      </c>
      <c r="Z500" s="2">
        <v>114609.64391656045</v>
      </c>
      <c r="AA500" s="2">
        <v>-114609.64391656045</v>
      </c>
      <c r="AB500" s="2">
        <v>0</v>
      </c>
      <c r="AC500" s="2">
        <v>64737.537875680275</v>
      </c>
      <c r="AD500" s="2">
        <v>-64737.537875680275</v>
      </c>
      <c r="AE500" s="2">
        <v>-1958042.4903325285</v>
      </c>
      <c r="AF500" s="2">
        <v>0</v>
      </c>
      <c r="AG500" s="2">
        <v>-1958042.4903325285</v>
      </c>
      <c r="AH500" s="2">
        <v>-1958042.4903325285</v>
      </c>
      <c r="AI500" s="2">
        <v>5875000</v>
      </c>
      <c r="AJ500" s="6">
        <v>58750</v>
      </c>
    </row>
    <row r="501" spans="1:36" hidden="1" x14ac:dyDescent="0.25">
      <c r="A501" s="5" t="s">
        <v>32</v>
      </c>
      <c r="B501" s="2" t="s">
        <v>57</v>
      </c>
      <c r="C501" s="2" t="s">
        <v>78</v>
      </c>
      <c r="D501" s="2">
        <v>3</v>
      </c>
      <c r="E501" s="2">
        <v>2022</v>
      </c>
      <c r="F501" s="2">
        <v>1</v>
      </c>
      <c r="G501" s="2" t="s">
        <v>129</v>
      </c>
      <c r="H501" s="2" t="s">
        <v>35</v>
      </c>
      <c r="I501" s="3">
        <v>3451040</v>
      </c>
      <c r="J501" s="2">
        <v>156240</v>
      </c>
      <c r="K501" s="2">
        <v>3294800</v>
      </c>
      <c r="L501" s="2">
        <v>2106128.3600000003</v>
      </c>
      <c r="M501" s="2">
        <v>1188671.6400000001</v>
      </c>
      <c r="N501" s="2">
        <v>1984510.5346726556</v>
      </c>
      <c r="O501" s="2">
        <f t="shared" si="7"/>
        <v>60.231593258244985</v>
      </c>
      <c r="P501" s="2">
        <v>668298.57999999996</v>
      </c>
      <c r="Q501" s="2">
        <v>286873.40000000002</v>
      </c>
      <c r="R501" s="2">
        <v>665390.01467265585</v>
      </c>
      <c r="S501" s="2">
        <v>87280.840000000011</v>
      </c>
      <c r="T501" s="2">
        <v>50471.08</v>
      </c>
      <c r="U501" s="2">
        <v>150299.12</v>
      </c>
      <c r="V501" s="2">
        <v>75897.5</v>
      </c>
      <c r="W501" s="2">
        <v>0</v>
      </c>
      <c r="X501" s="2">
        <v>-795838.89467265573</v>
      </c>
      <c r="Y501" s="2">
        <v>160.87831732387281</v>
      </c>
      <c r="Z501" s="2">
        <v>238564.90000000002</v>
      </c>
      <c r="AA501" s="2">
        <v>-238404.0216826761</v>
      </c>
      <c r="AB501" s="2">
        <v>0</v>
      </c>
      <c r="AC501" s="2">
        <v>0</v>
      </c>
      <c r="AD501" s="2">
        <v>0</v>
      </c>
      <c r="AE501" s="2">
        <v>-1034242.9163553319</v>
      </c>
      <c r="AF501" s="2">
        <v>0</v>
      </c>
      <c r="AG501" s="2">
        <v>-1034242.9163553319</v>
      </c>
      <c r="AH501" s="2">
        <v>-1034242.9163553319</v>
      </c>
      <c r="AI501" s="2">
        <v>7000000</v>
      </c>
      <c r="AJ501" s="6">
        <v>144560.94975136546</v>
      </c>
    </row>
    <row r="502" spans="1:36" x14ac:dyDescent="0.25">
      <c r="A502" s="5" t="s">
        <v>36</v>
      </c>
      <c r="B502" s="2" t="s">
        <v>91</v>
      </c>
      <c r="C502" s="2" t="s">
        <v>109</v>
      </c>
      <c r="D502" s="2">
        <v>2</v>
      </c>
      <c r="E502" s="2">
        <v>2023</v>
      </c>
      <c r="F502" s="2">
        <v>1</v>
      </c>
      <c r="G502" s="2" t="s">
        <v>129</v>
      </c>
      <c r="H502" s="2" t="s">
        <v>35</v>
      </c>
      <c r="I502" s="3">
        <v>3396240</v>
      </c>
      <c r="J502" s="2">
        <v>193092</v>
      </c>
      <c r="K502" s="2">
        <v>3203148</v>
      </c>
      <c r="L502" s="2">
        <v>1817737.08</v>
      </c>
      <c r="M502" s="2">
        <v>1385410.92</v>
      </c>
      <c r="N502" s="2">
        <v>3253588.6625379161</v>
      </c>
      <c r="O502" s="2">
        <f t="shared" si="7"/>
        <v>101.57472157196345</v>
      </c>
      <c r="P502" s="2">
        <v>1158300</v>
      </c>
      <c r="Q502" s="2">
        <v>345574.2543548859</v>
      </c>
      <c r="R502" s="2">
        <v>1218694.4526296693</v>
      </c>
      <c r="S502" s="2">
        <v>144497.67301130269</v>
      </c>
      <c r="T502" s="2">
        <v>34980.889467615118</v>
      </c>
      <c r="U502" s="2">
        <v>74753.776696896079</v>
      </c>
      <c r="V502" s="2">
        <v>276787.61637754703</v>
      </c>
      <c r="W502" s="2">
        <v>0</v>
      </c>
      <c r="X502" s="2">
        <v>-1868177.7425379164</v>
      </c>
      <c r="Y502" s="2">
        <v>0</v>
      </c>
      <c r="Z502" s="2">
        <v>188833.26618038936</v>
      </c>
      <c r="AA502" s="2">
        <v>-188833.26618038936</v>
      </c>
      <c r="AB502" s="2">
        <v>0</v>
      </c>
      <c r="AC502" s="2">
        <v>19666.218104693624</v>
      </c>
      <c r="AD502" s="2">
        <v>-19666.218104693624</v>
      </c>
      <c r="AE502" s="2">
        <v>-2076677.2268229991</v>
      </c>
      <c r="AF502" s="2">
        <v>0</v>
      </c>
      <c r="AG502" s="2">
        <v>-2076677.2268229991</v>
      </c>
      <c r="AH502" s="2">
        <v>-2076677.2268229991</v>
      </c>
      <c r="AI502" s="2">
        <v>6600000</v>
      </c>
      <c r="AJ502" s="6">
        <v>0</v>
      </c>
    </row>
    <row r="503" spans="1:36" hidden="1" x14ac:dyDescent="0.25">
      <c r="A503" s="5" t="s">
        <v>32</v>
      </c>
      <c r="B503" s="2" t="s">
        <v>57</v>
      </c>
      <c r="C503" s="2" t="s">
        <v>66</v>
      </c>
      <c r="D503" s="2">
        <v>1</v>
      </c>
      <c r="E503" s="2">
        <v>2023</v>
      </c>
      <c r="F503" s="2">
        <v>1</v>
      </c>
      <c r="G503" s="2" t="s">
        <v>129</v>
      </c>
      <c r="H503" s="2" t="s">
        <v>35</v>
      </c>
      <c r="I503" s="3">
        <v>3386520</v>
      </c>
      <c r="J503" s="2">
        <v>0</v>
      </c>
      <c r="K503" s="2">
        <v>3386520</v>
      </c>
      <c r="L503" s="2">
        <v>1927629.3840000001</v>
      </c>
      <c r="M503" s="2">
        <v>1458890.6159999999</v>
      </c>
      <c r="N503" s="2">
        <v>4505199.24</v>
      </c>
      <c r="O503" s="2">
        <f t="shared" si="7"/>
        <v>133.03329789872791</v>
      </c>
      <c r="P503" s="2">
        <v>1203792.024</v>
      </c>
      <c r="Q503" s="2">
        <v>545865.91200000001</v>
      </c>
      <c r="R503" s="2">
        <v>1480984.2000000002</v>
      </c>
      <c r="S503" s="2">
        <v>93893.472000000009</v>
      </c>
      <c r="T503" s="2">
        <v>250412.712</v>
      </c>
      <c r="U503" s="2">
        <v>115493.54399999999</v>
      </c>
      <c r="V503" s="2">
        <v>814757.37599999993</v>
      </c>
      <c r="W503" s="2">
        <v>0</v>
      </c>
      <c r="X503" s="2">
        <v>-3046308.6239999998</v>
      </c>
      <c r="Y503" s="2">
        <v>135.54040194648562</v>
      </c>
      <c r="Z503" s="2">
        <v>554811.45600000001</v>
      </c>
      <c r="AA503" s="2">
        <v>-554675.91559805349</v>
      </c>
      <c r="AB503" s="2">
        <v>3600</v>
      </c>
      <c r="AC503" s="2">
        <v>3600</v>
      </c>
      <c r="AD503" s="2">
        <v>0</v>
      </c>
      <c r="AE503" s="2">
        <v>-3600984.5395980533</v>
      </c>
      <c r="AF503" s="2">
        <v>0</v>
      </c>
      <c r="AG503" s="2">
        <v>-3600984.5395980533</v>
      </c>
      <c r="AH503" s="2">
        <v>-3600984.5395980533</v>
      </c>
      <c r="AI503" s="2">
        <v>14640000</v>
      </c>
      <c r="AJ503" s="6">
        <v>0</v>
      </c>
    </row>
    <row r="504" spans="1:36" hidden="1" x14ac:dyDescent="0.25">
      <c r="A504" s="5" t="s">
        <v>41</v>
      </c>
      <c r="B504" s="2" t="s">
        <v>87</v>
      </c>
      <c r="C504" s="2" t="s">
        <v>88</v>
      </c>
      <c r="D504" s="2">
        <v>3</v>
      </c>
      <c r="E504" s="2">
        <v>2023</v>
      </c>
      <c r="F504" s="2">
        <v>1</v>
      </c>
      <c r="G504" s="2" t="s">
        <v>129</v>
      </c>
      <c r="H504" s="2" t="s">
        <v>35</v>
      </c>
      <c r="I504" s="3">
        <v>3379544</v>
      </c>
      <c r="J504" s="2">
        <v>110417.29999999999</v>
      </c>
      <c r="K504" s="2">
        <v>3269126.6999999997</v>
      </c>
      <c r="L504" s="2">
        <v>2322867.2179999999</v>
      </c>
      <c r="M504" s="2">
        <v>946259.48199999984</v>
      </c>
      <c r="N504" s="2">
        <v>2949984.157802172</v>
      </c>
      <c r="O504" s="2">
        <f t="shared" si="7"/>
        <v>90.237682063597362</v>
      </c>
      <c r="P504" s="2">
        <v>353103.33333333337</v>
      </c>
      <c r="Q504" s="2">
        <v>587264.72223999992</v>
      </c>
      <c r="R504" s="2">
        <v>901027.94123999984</v>
      </c>
      <c r="S504" s="2">
        <v>45376.450000000004</v>
      </c>
      <c r="T504" s="2">
        <v>784024.00078883872</v>
      </c>
      <c r="U504" s="2">
        <v>94625.948199999999</v>
      </c>
      <c r="V504" s="2">
        <v>184561.76199999999</v>
      </c>
      <c r="W504" s="2">
        <v>74720.733359999998</v>
      </c>
      <c r="X504" s="2">
        <v>-2078445.4091621723</v>
      </c>
      <c r="Y504" s="2">
        <v>618.35199999999998</v>
      </c>
      <c r="Z504" s="2">
        <v>419037.81006686616</v>
      </c>
      <c r="AA504" s="2">
        <v>-418419.45806686621</v>
      </c>
      <c r="AB504" s="2">
        <v>700</v>
      </c>
      <c r="AC504" s="2">
        <v>0</v>
      </c>
      <c r="AD504" s="2">
        <v>700</v>
      </c>
      <c r="AE504" s="2">
        <v>-2496164.8672290388</v>
      </c>
      <c r="AF504" s="2">
        <v>0</v>
      </c>
      <c r="AG504" s="2">
        <v>-2496164.8672290388</v>
      </c>
      <c r="AH504" s="2">
        <v>-2496164.8672290388</v>
      </c>
      <c r="AI504" s="2">
        <v>7420000</v>
      </c>
      <c r="AJ504" s="6">
        <v>-252000</v>
      </c>
    </row>
    <row r="505" spans="1:36" x14ac:dyDescent="0.25">
      <c r="A505" s="5" t="s">
        <v>36</v>
      </c>
      <c r="B505" s="2" t="s">
        <v>91</v>
      </c>
      <c r="C505" s="2" t="s">
        <v>98</v>
      </c>
      <c r="D505" s="2">
        <v>3</v>
      </c>
      <c r="E505" s="2">
        <v>2022</v>
      </c>
      <c r="F505" s="2">
        <v>1</v>
      </c>
      <c r="G505" s="2" t="s">
        <v>129</v>
      </c>
      <c r="H505" s="2" t="s">
        <v>35</v>
      </c>
      <c r="I505" s="3">
        <v>3370097.4190000002</v>
      </c>
      <c r="J505" s="2">
        <v>168802.56900000005</v>
      </c>
      <c r="K505" s="2">
        <v>3201294.8499999996</v>
      </c>
      <c r="L505" s="2">
        <v>2267032.56</v>
      </c>
      <c r="M505" s="2">
        <v>934262.29</v>
      </c>
      <c r="N505" s="2">
        <v>1397536.6238890002</v>
      </c>
      <c r="O505" s="2">
        <f t="shared" si="7"/>
        <v>43.65535476649395</v>
      </c>
      <c r="P505" s="2">
        <v>294937.5</v>
      </c>
      <c r="Q505" s="2">
        <v>378698.13800000004</v>
      </c>
      <c r="R505" s="2">
        <v>531872.06559464696</v>
      </c>
      <c r="S505" s="2">
        <v>49503.39675573742</v>
      </c>
      <c r="T505" s="2">
        <v>36632.566207001466</v>
      </c>
      <c r="U505" s="2">
        <v>91439.350178664885</v>
      </c>
      <c r="V505" s="2">
        <v>14453.607152949373</v>
      </c>
      <c r="W505" s="2">
        <v>0</v>
      </c>
      <c r="X505" s="2">
        <v>-463274.33388900012</v>
      </c>
      <c r="Y505" s="2">
        <v>0</v>
      </c>
      <c r="Z505" s="2">
        <v>48729.047249726413</v>
      </c>
      <c r="AA505" s="2">
        <v>-48729.047249726413</v>
      </c>
      <c r="AB505" s="2">
        <v>0</v>
      </c>
      <c r="AC505" s="2">
        <v>28681.569458486192</v>
      </c>
      <c r="AD505" s="2">
        <v>-28681.569458486192</v>
      </c>
      <c r="AE505" s="2">
        <v>-77410.616708212605</v>
      </c>
      <c r="AF505" s="2">
        <v>0</v>
      </c>
      <c r="AG505" s="2">
        <v>-540684.95059721265</v>
      </c>
      <c r="AH505" s="2">
        <v>-540684.95059721265</v>
      </c>
      <c r="AI505" s="2">
        <v>6435000</v>
      </c>
      <c r="AJ505" s="6">
        <v>321750</v>
      </c>
    </row>
    <row r="506" spans="1:36" x14ac:dyDescent="0.25">
      <c r="A506" s="5" t="s">
        <v>36</v>
      </c>
      <c r="B506" s="2" t="s">
        <v>91</v>
      </c>
      <c r="C506" s="2" t="s">
        <v>115</v>
      </c>
      <c r="D506" s="2">
        <v>2</v>
      </c>
      <c r="E506" s="2">
        <v>2023</v>
      </c>
      <c r="F506" s="2">
        <v>1</v>
      </c>
      <c r="G506" s="2" t="s">
        <v>129</v>
      </c>
      <c r="H506" s="2" t="s">
        <v>35</v>
      </c>
      <c r="I506" s="3">
        <v>3305376</v>
      </c>
      <c r="J506" s="2">
        <v>127275.23999999999</v>
      </c>
      <c r="K506" s="2">
        <v>3178100.76</v>
      </c>
      <c r="L506" s="2">
        <v>2216453.2079999996</v>
      </c>
      <c r="M506" s="2">
        <v>961647.55200000003</v>
      </c>
      <c r="N506" s="2">
        <v>239210.77033669961</v>
      </c>
      <c r="O506" s="2">
        <f t="shared" si="7"/>
        <v>7.5268466421026758</v>
      </c>
      <c r="P506" s="2">
        <v>0</v>
      </c>
      <c r="Q506" s="2">
        <v>46989.579771027646</v>
      </c>
      <c r="R506" s="2">
        <v>29773.070316395733</v>
      </c>
      <c r="S506" s="2">
        <v>18083.508770085784</v>
      </c>
      <c r="T506" s="2">
        <v>34045.000501998627</v>
      </c>
      <c r="U506" s="2">
        <v>72753.792253574415</v>
      </c>
      <c r="V506" s="2">
        <v>37565.818723617398</v>
      </c>
      <c r="W506" s="2">
        <v>0</v>
      </c>
      <c r="X506" s="2">
        <v>722436.78166330035</v>
      </c>
      <c r="Y506" s="2">
        <v>0</v>
      </c>
      <c r="Z506" s="2">
        <v>74106.715993790582</v>
      </c>
      <c r="AA506" s="2">
        <v>-74106.715993790582</v>
      </c>
      <c r="AB506" s="2">
        <v>0</v>
      </c>
      <c r="AC506" s="2">
        <v>19140.062343656453</v>
      </c>
      <c r="AD506" s="2">
        <v>-19140.062343656453</v>
      </c>
      <c r="AE506" s="2">
        <v>629190.00332585326</v>
      </c>
      <c r="AF506" s="2">
        <v>0</v>
      </c>
      <c r="AG506" s="2">
        <v>629190.00332585326</v>
      </c>
      <c r="AH506" s="2">
        <v>629190.00332585326</v>
      </c>
      <c r="AI506" s="2">
        <v>6600000</v>
      </c>
      <c r="AJ506" s="6">
        <v>6600</v>
      </c>
    </row>
    <row r="507" spans="1:36" x14ac:dyDescent="0.25">
      <c r="A507" s="5" t="s">
        <v>36</v>
      </c>
      <c r="B507" s="2" t="s">
        <v>91</v>
      </c>
      <c r="C507" s="2" t="s">
        <v>95</v>
      </c>
      <c r="D507" s="2">
        <v>2</v>
      </c>
      <c r="E507" s="2">
        <v>2022</v>
      </c>
      <c r="F507" s="2">
        <v>1</v>
      </c>
      <c r="G507" s="2" t="s">
        <v>130</v>
      </c>
      <c r="H507" s="2" t="s">
        <v>35</v>
      </c>
      <c r="I507" s="3">
        <v>3302712</v>
      </c>
      <c r="J507" s="2">
        <v>30392.600000000002</v>
      </c>
      <c r="K507" s="2">
        <v>3272319.4</v>
      </c>
      <c r="L507" s="2">
        <v>2126625.1999999997</v>
      </c>
      <c r="M507" s="2">
        <v>1145694.2</v>
      </c>
      <c r="N507" s="2">
        <v>374028.05815067404</v>
      </c>
      <c r="O507" s="2">
        <f t="shared" si="7"/>
        <v>11.430059613088932</v>
      </c>
      <c r="P507" s="2">
        <v>25244.799999999999</v>
      </c>
      <c r="Q507" s="2">
        <v>3449.9780000000001</v>
      </c>
      <c r="R507" s="2">
        <v>75990.240440356749</v>
      </c>
      <c r="S507" s="2">
        <v>151188.26171031731</v>
      </c>
      <c r="T507" s="2">
        <v>0</v>
      </c>
      <c r="U507" s="2">
        <v>114565.22</v>
      </c>
      <c r="V507" s="2">
        <v>3589.558</v>
      </c>
      <c r="W507" s="2">
        <v>0</v>
      </c>
      <c r="X507" s="2">
        <v>771666.14184932597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771666.14184932597</v>
      </c>
      <c r="AF507" s="2">
        <v>0</v>
      </c>
      <c r="AG507" s="2">
        <v>771666.14184932597</v>
      </c>
      <c r="AH507" s="2">
        <v>771666.14184932597</v>
      </c>
      <c r="AI507" s="2">
        <v>2800000</v>
      </c>
      <c r="AJ507" s="6">
        <v>634666.66666666651</v>
      </c>
    </row>
    <row r="508" spans="1:36" hidden="1" x14ac:dyDescent="0.25">
      <c r="A508" s="5" t="s">
        <v>32</v>
      </c>
      <c r="B508" s="2" t="s">
        <v>57</v>
      </c>
      <c r="C508" s="2" t="s">
        <v>70</v>
      </c>
      <c r="D508" s="2">
        <v>1</v>
      </c>
      <c r="E508" s="2">
        <v>2023</v>
      </c>
      <c r="F508" s="2">
        <v>1</v>
      </c>
      <c r="G508" s="2" t="s">
        <v>129</v>
      </c>
      <c r="H508" s="2" t="s">
        <v>35</v>
      </c>
      <c r="I508" s="3">
        <v>3215101</v>
      </c>
      <c r="J508" s="2">
        <v>180113</v>
      </c>
      <c r="K508" s="2">
        <v>3034988</v>
      </c>
      <c r="L508" s="2">
        <v>1819715.2189999996</v>
      </c>
      <c r="M508" s="2">
        <v>1215272.781</v>
      </c>
      <c r="N508" s="2">
        <v>3814478.8150000004</v>
      </c>
      <c r="O508" s="2">
        <f t="shared" si="7"/>
        <v>125.68348919336749</v>
      </c>
      <c r="P508" s="2">
        <v>790429.5</v>
      </c>
      <c r="Q508" s="2">
        <v>579852.81599999999</v>
      </c>
      <c r="R508" s="2">
        <v>1479792.0089999996</v>
      </c>
      <c r="S508" s="2">
        <v>46341.825999999994</v>
      </c>
      <c r="T508" s="2">
        <v>134057.15599999999</v>
      </c>
      <c r="U508" s="2">
        <v>87659.670000000013</v>
      </c>
      <c r="V508" s="2">
        <v>696345.83799999999</v>
      </c>
      <c r="W508" s="2">
        <v>0</v>
      </c>
      <c r="X508" s="2">
        <v>-2599206.0339999995</v>
      </c>
      <c r="Y508" s="2">
        <v>112.90672474334663</v>
      </c>
      <c r="Z508" s="2">
        <v>438221.16199999995</v>
      </c>
      <c r="AA508" s="2">
        <v>-438108.2552752567</v>
      </c>
      <c r="AB508" s="2">
        <v>5520</v>
      </c>
      <c r="AC508" s="2">
        <v>5520</v>
      </c>
      <c r="AD508" s="2">
        <v>0</v>
      </c>
      <c r="AE508" s="2">
        <v>-3037314.2892752565</v>
      </c>
      <c r="AF508" s="2">
        <v>0</v>
      </c>
      <c r="AG508" s="2">
        <v>-3037314.2892752565</v>
      </c>
      <c r="AH508" s="2">
        <v>-3037314.2892752565</v>
      </c>
      <c r="AI508" s="2">
        <v>11960000</v>
      </c>
      <c r="AJ508" s="6">
        <v>0</v>
      </c>
    </row>
    <row r="509" spans="1:36" hidden="1" x14ac:dyDescent="0.25">
      <c r="A509" s="5" t="s">
        <v>32</v>
      </c>
      <c r="B509" s="2" t="s">
        <v>57</v>
      </c>
      <c r="C509" s="2" t="s">
        <v>78</v>
      </c>
      <c r="D509" s="2">
        <v>3</v>
      </c>
      <c r="E509" s="2">
        <v>2023</v>
      </c>
      <c r="F509" s="2">
        <v>1</v>
      </c>
      <c r="G509" s="2" t="s">
        <v>129</v>
      </c>
      <c r="H509" s="2" t="s">
        <v>35</v>
      </c>
      <c r="I509" s="3">
        <v>3196856</v>
      </c>
      <c r="J509" s="2">
        <v>258440</v>
      </c>
      <c r="K509" s="2">
        <v>2938416</v>
      </c>
      <c r="L509" s="2">
        <v>1877425.1470000003</v>
      </c>
      <c r="M509" s="2">
        <v>1060990.8529999999</v>
      </c>
      <c r="N509" s="2">
        <v>1394707.3659999999</v>
      </c>
      <c r="O509" s="2">
        <f t="shared" si="7"/>
        <v>47.464598817866495</v>
      </c>
      <c r="P509" s="2">
        <v>459624.37300000002</v>
      </c>
      <c r="Q509" s="2">
        <v>187445.23199999999</v>
      </c>
      <c r="R509" s="2">
        <v>443627.80800000008</v>
      </c>
      <c r="S509" s="2">
        <v>53591.837000000007</v>
      </c>
      <c r="T509" s="2">
        <v>43760.392</v>
      </c>
      <c r="U509" s="2">
        <v>63326.353999999999</v>
      </c>
      <c r="V509" s="2">
        <v>143331.37</v>
      </c>
      <c r="W509" s="2">
        <v>0</v>
      </c>
      <c r="X509" s="2">
        <v>-333716.51299999998</v>
      </c>
      <c r="Y509" s="2">
        <v>66.83541742606144</v>
      </c>
      <c r="Z509" s="2">
        <v>173995.99100000004</v>
      </c>
      <c r="AA509" s="2">
        <v>-173929.15558257396</v>
      </c>
      <c r="AB509" s="2">
        <v>0</v>
      </c>
      <c r="AC509" s="2">
        <v>0</v>
      </c>
      <c r="AD509" s="2">
        <v>0</v>
      </c>
      <c r="AE509" s="2">
        <v>-507645.66858257394</v>
      </c>
      <c r="AF509" s="2">
        <v>0</v>
      </c>
      <c r="AG509" s="2">
        <v>-507645.66858257394</v>
      </c>
      <c r="AH509" s="2">
        <v>-507645.66858257394</v>
      </c>
      <c r="AI509" s="2">
        <v>5070000</v>
      </c>
      <c r="AJ509" s="6">
        <v>0</v>
      </c>
    </row>
    <row r="510" spans="1:36" hidden="1" x14ac:dyDescent="0.25">
      <c r="A510" s="5" t="s">
        <v>32</v>
      </c>
      <c r="B510" s="2" t="s">
        <v>57</v>
      </c>
      <c r="C510" s="2" t="s">
        <v>63</v>
      </c>
      <c r="D510" s="2">
        <v>1</v>
      </c>
      <c r="E510" s="2">
        <v>2022</v>
      </c>
      <c r="F510" s="2">
        <v>1</v>
      </c>
      <c r="G510" s="2" t="s">
        <v>129</v>
      </c>
      <c r="H510" s="2" t="s">
        <v>35</v>
      </c>
      <c r="I510" s="3">
        <v>3174570</v>
      </c>
      <c r="J510" s="2">
        <v>4770</v>
      </c>
      <c r="K510" s="2">
        <v>3169800</v>
      </c>
      <c r="L510" s="2">
        <v>1918544</v>
      </c>
      <c r="M510" s="2">
        <v>1251256</v>
      </c>
      <c r="N510" s="2">
        <v>3036777.8192423312</v>
      </c>
      <c r="O510" s="2">
        <f t="shared" si="7"/>
        <v>95.803451928901865</v>
      </c>
      <c r="P510" s="2">
        <v>959211.1100000001</v>
      </c>
      <c r="Q510" s="2">
        <v>261804.67</v>
      </c>
      <c r="R510" s="2">
        <v>930274.98924233136</v>
      </c>
      <c r="S510" s="2">
        <v>63664.369999999995</v>
      </c>
      <c r="T510" s="2">
        <v>109914.31</v>
      </c>
      <c r="U510" s="2">
        <v>152201.62</v>
      </c>
      <c r="V510" s="2">
        <v>559706.75</v>
      </c>
      <c r="W510" s="2">
        <v>0</v>
      </c>
      <c r="X510" s="2">
        <v>-1785521.8192423312</v>
      </c>
      <c r="Y510" s="2">
        <v>89.089363857746548</v>
      </c>
      <c r="Z510" s="2">
        <v>202881.08000000002</v>
      </c>
      <c r="AA510" s="2">
        <v>-202791.99063614226</v>
      </c>
      <c r="AB510" s="2">
        <v>5200</v>
      </c>
      <c r="AC510" s="2">
        <v>5200</v>
      </c>
      <c r="AD510" s="2">
        <v>0</v>
      </c>
      <c r="AE510" s="2">
        <v>-1988313.8098784736</v>
      </c>
      <c r="AF510" s="2">
        <v>0</v>
      </c>
      <c r="AG510" s="2">
        <v>-1988313.8098784736</v>
      </c>
      <c r="AH510" s="2">
        <v>-1988313.8098784736</v>
      </c>
      <c r="AI510" s="2">
        <v>13000000</v>
      </c>
      <c r="AJ510" s="6">
        <v>546185.67000000004</v>
      </c>
    </row>
    <row r="511" spans="1:36" hidden="1" x14ac:dyDescent="0.25">
      <c r="A511" s="5" t="s">
        <v>32</v>
      </c>
      <c r="B511" s="2" t="s">
        <v>57</v>
      </c>
      <c r="C511" s="2" t="s">
        <v>66</v>
      </c>
      <c r="D511" s="2">
        <v>3</v>
      </c>
      <c r="E511" s="2">
        <v>2022</v>
      </c>
      <c r="F511" s="2">
        <v>1</v>
      </c>
      <c r="G511" s="2" t="s">
        <v>129</v>
      </c>
      <c r="H511" s="2" t="s">
        <v>35</v>
      </c>
      <c r="I511" s="3">
        <v>3150126</v>
      </c>
      <c r="J511" s="2">
        <v>98117.6</v>
      </c>
      <c r="K511" s="2">
        <v>3052008.4000000004</v>
      </c>
      <c r="L511" s="2">
        <v>1832485.1780003998</v>
      </c>
      <c r="M511" s="2">
        <v>1219523.2219995998</v>
      </c>
      <c r="N511" s="2">
        <v>2401925.3574612881</v>
      </c>
      <c r="O511" s="2">
        <f t="shared" si="7"/>
        <v>78.699827872730879</v>
      </c>
      <c r="P511" s="2">
        <v>702211.98599999992</v>
      </c>
      <c r="Q511" s="2">
        <v>344288.08400000003</v>
      </c>
      <c r="R511" s="2">
        <v>862974.43346128869</v>
      </c>
      <c r="S511" s="2">
        <v>97781.698000000004</v>
      </c>
      <c r="T511" s="2">
        <v>51781.03</v>
      </c>
      <c r="U511" s="2">
        <v>144900.12599999999</v>
      </c>
      <c r="V511" s="2">
        <v>197988</v>
      </c>
      <c r="W511" s="2">
        <v>0</v>
      </c>
      <c r="X511" s="2">
        <v>-1182402.1354616885</v>
      </c>
      <c r="Y511" s="2">
        <v>142.88508871625137</v>
      </c>
      <c r="Z511" s="2">
        <v>321257.18799999997</v>
      </c>
      <c r="AA511" s="2">
        <v>-321114.30291128374</v>
      </c>
      <c r="AB511" s="2">
        <v>0</v>
      </c>
      <c r="AC511" s="2">
        <v>0</v>
      </c>
      <c r="AD511" s="2">
        <v>0</v>
      </c>
      <c r="AE511" s="2">
        <v>-1503516.438372972</v>
      </c>
      <c r="AF511" s="2">
        <v>0</v>
      </c>
      <c r="AG511" s="2">
        <v>-1503516.438372972</v>
      </c>
      <c r="AH511" s="2">
        <v>-1503516.438372972</v>
      </c>
      <c r="AI511" s="2">
        <v>6300000</v>
      </c>
      <c r="AJ511" s="6">
        <v>-348437.8381784645</v>
      </c>
    </row>
    <row r="512" spans="1:36" x14ac:dyDescent="0.25">
      <c r="A512" s="5" t="s">
        <v>36</v>
      </c>
      <c r="B512" s="2" t="s">
        <v>91</v>
      </c>
      <c r="C512" s="2" t="s">
        <v>98</v>
      </c>
      <c r="D512" s="2">
        <v>1</v>
      </c>
      <c r="E512" s="2">
        <v>2022</v>
      </c>
      <c r="F512" s="2">
        <v>1</v>
      </c>
      <c r="G512" s="2" t="s">
        <v>129</v>
      </c>
      <c r="H512" s="2" t="s">
        <v>35</v>
      </c>
      <c r="I512" s="3">
        <v>3128884.8689999999</v>
      </c>
      <c r="J512" s="2">
        <v>119862.65500000001</v>
      </c>
      <c r="K512" s="2">
        <v>3009022.2140000006</v>
      </c>
      <c r="L512" s="2">
        <v>1936320.1000000003</v>
      </c>
      <c r="M512" s="2">
        <v>1072702.1140000001</v>
      </c>
      <c r="N512" s="2">
        <v>1243730.6555707701</v>
      </c>
      <c r="O512" s="2">
        <f t="shared" si="7"/>
        <v>41.333382312170926</v>
      </c>
      <c r="P512" s="2">
        <v>249562.50000000003</v>
      </c>
      <c r="Q512" s="2">
        <v>327371.75900000002</v>
      </c>
      <c r="R512" s="2">
        <v>372910.61293282133</v>
      </c>
      <c r="S512" s="2">
        <v>73311.20597301214</v>
      </c>
      <c r="T512" s="2">
        <v>37318.261866493391</v>
      </c>
      <c r="U512" s="2">
        <v>83619.827632368528</v>
      </c>
      <c r="V512" s="2">
        <v>99636.48816607456</v>
      </c>
      <c r="W512" s="2">
        <v>0</v>
      </c>
      <c r="X512" s="2">
        <v>-171028.54157076991</v>
      </c>
      <c r="Y512" s="2">
        <v>0</v>
      </c>
      <c r="Z512" s="2">
        <v>54554.714230550773</v>
      </c>
      <c r="AA512" s="2">
        <v>-54554.714230550773</v>
      </c>
      <c r="AB512" s="2">
        <v>0</v>
      </c>
      <c r="AC512" s="2">
        <v>34963.460339327539</v>
      </c>
      <c r="AD512" s="2">
        <v>-34963.460339327539</v>
      </c>
      <c r="AE512" s="2">
        <v>-260546.71614064823</v>
      </c>
      <c r="AF512" s="2">
        <v>0</v>
      </c>
      <c r="AG512" s="2">
        <v>-260546.71614064823</v>
      </c>
      <c r="AH512" s="2">
        <v>-260546.71614064823</v>
      </c>
      <c r="AI512" s="2">
        <v>3465000.0000000009</v>
      </c>
      <c r="AJ512" s="6">
        <v>34650.000000000007</v>
      </c>
    </row>
    <row r="513" spans="1:36" x14ac:dyDescent="0.25">
      <c r="A513" s="5" t="s">
        <v>36</v>
      </c>
      <c r="B513" s="2" t="s">
        <v>91</v>
      </c>
      <c r="C513" s="2" t="s">
        <v>117</v>
      </c>
      <c r="D513" s="2">
        <v>3</v>
      </c>
      <c r="E513" s="2">
        <v>2023</v>
      </c>
      <c r="F513" s="2">
        <v>1</v>
      </c>
      <c r="G513" s="2" t="s">
        <v>131</v>
      </c>
      <c r="H513" s="2" t="s">
        <v>37</v>
      </c>
      <c r="I513" s="3">
        <v>3102400</v>
      </c>
      <c r="J513" s="2">
        <v>0</v>
      </c>
      <c r="K513" s="2">
        <v>3102400</v>
      </c>
      <c r="L513" s="2">
        <v>2184000</v>
      </c>
      <c r="M513" s="2">
        <v>918400</v>
      </c>
      <c r="N513" s="2">
        <v>0</v>
      </c>
      <c r="O513" s="2">
        <f t="shared" si="7"/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918400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  <c r="AD513" s="2">
        <v>0</v>
      </c>
      <c r="AE513" s="2">
        <v>918400</v>
      </c>
      <c r="AF513" s="2">
        <v>0</v>
      </c>
      <c r="AG513" s="2">
        <v>918400</v>
      </c>
      <c r="AH513" s="2">
        <v>918400</v>
      </c>
      <c r="AI513" s="2">
        <v>0</v>
      </c>
      <c r="AJ513" s="6">
        <v>1400000</v>
      </c>
    </row>
    <row r="514" spans="1:36" x14ac:dyDescent="0.25">
      <c r="A514" s="5" t="s">
        <v>36</v>
      </c>
      <c r="B514" s="2" t="s">
        <v>91</v>
      </c>
      <c r="C514" s="2" t="s">
        <v>93</v>
      </c>
      <c r="D514" s="2">
        <v>2</v>
      </c>
      <c r="E514" s="2">
        <v>2022</v>
      </c>
      <c r="F514" s="2">
        <v>1</v>
      </c>
      <c r="G514" s="2" t="s">
        <v>130</v>
      </c>
      <c r="H514" s="2" t="s">
        <v>35</v>
      </c>
      <c r="I514" s="3">
        <v>3017412</v>
      </c>
      <c r="J514" s="2">
        <v>73197</v>
      </c>
      <c r="K514" s="2">
        <v>2944215</v>
      </c>
      <c r="L514" s="2">
        <v>1860127.2</v>
      </c>
      <c r="M514" s="2">
        <v>1084087.8</v>
      </c>
      <c r="N514" s="2">
        <v>410677.68575068749</v>
      </c>
      <c r="O514" s="2">
        <f t="shared" ref="O514:O577" si="8">N514/K514*100</f>
        <v>13.948630984852922</v>
      </c>
      <c r="P514" s="2">
        <v>89337.600000000006</v>
      </c>
      <c r="Q514" s="2">
        <v>1652.1030000000001</v>
      </c>
      <c r="R514" s="2">
        <v>108465.58361769808</v>
      </c>
      <c r="S514" s="2">
        <v>96165.868132989388</v>
      </c>
      <c r="T514" s="2">
        <v>0</v>
      </c>
      <c r="U514" s="2">
        <v>108408.78</v>
      </c>
      <c r="V514" s="2">
        <v>6647.7510000000002</v>
      </c>
      <c r="W514" s="2">
        <v>0</v>
      </c>
      <c r="X514" s="2">
        <v>673410.11424931255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2">
        <v>673410.11424931255</v>
      </c>
      <c r="AF514" s="2">
        <v>0</v>
      </c>
      <c r="AG514" s="2">
        <v>673410.11424931255</v>
      </c>
      <c r="AH514" s="2">
        <v>673410.11424931255</v>
      </c>
      <c r="AI514" s="2">
        <v>2700000</v>
      </c>
      <c r="AJ514" s="6">
        <v>612000</v>
      </c>
    </row>
    <row r="515" spans="1:36" hidden="1" x14ac:dyDescent="0.25">
      <c r="A515" s="5" t="s">
        <v>41</v>
      </c>
      <c r="B515" s="2" t="s">
        <v>42</v>
      </c>
      <c r="C515" s="2" t="s">
        <v>45</v>
      </c>
      <c r="D515" s="2">
        <v>1</v>
      </c>
      <c r="E515" s="2">
        <v>2023</v>
      </c>
      <c r="F515" s="2">
        <v>1</v>
      </c>
      <c r="G515" s="2" t="s">
        <v>129</v>
      </c>
      <c r="H515" s="2" t="s">
        <v>35</v>
      </c>
      <c r="I515" s="3">
        <v>3006969</v>
      </c>
      <c r="J515" s="2">
        <v>167017.20000000001</v>
      </c>
      <c r="K515" s="2">
        <v>2839951.8</v>
      </c>
      <c r="L515" s="2">
        <v>2157789.5639999998</v>
      </c>
      <c r="M515" s="2">
        <v>682162.23600000015</v>
      </c>
      <c r="N515" s="2">
        <v>1800039.6129634613</v>
      </c>
      <c r="O515" s="2">
        <f t="shared" si="8"/>
        <v>63.382752234156278</v>
      </c>
      <c r="P515" s="2">
        <v>253866.66984000005</v>
      </c>
      <c r="Q515" s="2">
        <v>272903.94264000002</v>
      </c>
      <c r="R515" s="2">
        <v>735402.96366346162</v>
      </c>
      <c r="S515" s="2">
        <v>92787.050999999992</v>
      </c>
      <c r="T515" s="2">
        <v>154933.57530000003</v>
      </c>
      <c r="U515" s="2">
        <v>68216.223599999998</v>
      </c>
      <c r="V515" s="2">
        <v>221929.18692000007</v>
      </c>
      <c r="W515" s="2">
        <v>0</v>
      </c>
      <c r="X515" s="2">
        <v>-1117877.3769634613</v>
      </c>
      <c r="Y515" s="2">
        <v>131.25672</v>
      </c>
      <c r="Z515" s="2">
        <v>126204.28890665306</v>
      </c>
      <c r="AA515" s="2">
        <v>-126073.03218665306</v>
      </c>
      <c r="AB515" s="2">
        <v>0</v>
      </c>
      <c r="AC515" s="2">
        <v>0</v>
      </c>
      <c r="AD515" s="2">
        <v>0</v>
      </c>
      <c r="AE515" s="2">
        <v>-1243950.4091501145</v>
      </c>
      <c r="AF515" s="2">
        <v>0</v>
      </c>
      <c r="AG515" s="2">
        <v>-1243950.4091501145</v>
      </c>
      <c r="AH515" s="2">
        <v>-1243950.4091501145</v>
      </c>
      <c r="AI515" s="2">
        <v>4830000</v>
      </c>
      <c r="AJ515" s="6">
        <v>-373935.48387096782</v>
      </c>
    </row>
    <row r="516" spans="1:36" x14ac:dyDescent="0.25">
      <c r="A516" s="5" t="s">
        <v>36</v>
      </c>
      <c r="B516" s="2" t="s">
        <v>91</v>
      </c>
      <c r="C516" s="2" t="s">
        <v>99</v>
      </c>
      <c r="D516" s="2">
        <v>1</v>
      </c>
      <c r="E516" s="2">
        <v>2022</v>
      </c>
      <c r="F516" s="2">
        <v>1</v>
      </c>
      <c r="G516" s="2" t="s">
        <v>129</v>
      </c>
      <c r="H516" s="2" t="s">
        <v>35</v>
      </c>
      <c r="I516" s="3">
        <v>2994824</v>
      </c>
      <c r="J516" s="2">
        <v>212034.19999999998</v>
      </c>
      <c r="K516" s="2">
        <v>2782789.8</v>
      </c>
      <c r="L516" s="2">
        <v>1890628.7119999998</v>
      </c>
      <c r="M516" s="2">
        <v>892161.08799999999</v>
      </c>
      <c r="N516" s="2">
        <v>0</v>
      </c>
      <c r="O516" s="2">
        <f t="shared" si="8"/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892161.08799999999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  <c r="AD516" s="2">
        <v>0</v>
      </c>
      <c r="AE516" s="2">
        <v>892161.08799999999</v>
      </c>
      <c r="AF516" s="2">
        <v>0</v>
      </c>
      <c r="AG516" s="2">
        <v>892161.08799999999</v>
      </c>
      <c r="AH516" s="2">
        <v>892161.08799999999</v>
      </c>
      <c r="AI516" s="2">
        <v>0</v>
      </c>
      <c r="AJ516" s="6">
        <v>0</v>
      </c>
    </row>
    <row r="517" spans="1:36" x14ac:dyDescent="0.25">
      <c r="A517" s="5" t="s">
        <v>36</v>
      </c>
      <c r="B517" s="2" t="s">
        <v>91</v>
      </c>
      <c r="C517" s="2" t="s">
        <v>100</v>
      </c>
      <c r="D517" s="2">
        <v>2</v>
      </c>
      <c r="E517" s="2">
        <v>2022</v>
      </c>
      <c r="F517" s="2">
        <v>1</v>
      </c>
      <c r="G517" s="2" t="s">
        <v>129</v>
      </c>
      <c r="H517" s="2" t="s">
        <v>35</v>
      </c>
      <c r="I517" s="3">
        <v>2987764.7930000001</v>
      </c>
      <c r="J517" s="2">
        <v>181190.78899999999</v>
      </c>
      <c r="K517" s="2">
        <v>2806574.0040000007</v>
      </c>
      <c r="L517" s="2">
        <v>1868259.4450000001</v>
      </c>
      <c r="M517" s="2">
        <v>938314.55900000001</v>
      </c>
      <c r="N517" s="2">
        <v>524239.27802129288</v>
      </c>
      <c r="O517" s="2">
        <f t="shared" si="8"/>
        <v>18.678975764549012</v>
      </c>
      <c r="P517" s="2">
        <v>346450</v>
      </c>
      <c r="Q517" s="2">
        <v>0</v>
      </c>
      <c r="R517" s="2">
        <v>52003.122435886966</v>
      </c>
      <c r="S517" s="2">
        <v>12346.143254392737</v>
      </c>
      <c r="T517" s="2">
        <v>21835.1501397459</v>
      </c>
      <c r="U517" s="2">
        <v>91604.862191267195</v>
      </c>
      <c r="V517" s="2">
        <v>0</v>
      </c>
      <c r="W517" s="2">
        <v>0</v>
      </c>
      <c r="X517" s="2">
        <v>414075.28097870713</v>
      </c>
      <c r="Y517" s="2">
        <v>0</v>
      </c>
      <c r="Z517" s="2">
        <v>109171.39534374207</v>
      </c>
      <c r="AA517" s="2">
        <v>-109171.39534374207</v>
      </c>
      <c r="AB517" s="2">
        <v>0</v>
      </c>
      <c r="AC517" s="2">
        <v>30963.992736522996</v>
      </c>
      <c r="AD517" s="2">
        <v>-30963.992736522996</v>
      </c>
      <c r="AE517" s="2">
        <v>273939.89289844211</v>
      </c>
      <c r="AF517" s="2">
        <v>0</v>
      </c>
      <c r="AG517" s="2">
        <v>273939.89289844211</v>
      </c>
      <c r="AH517" s="2">
        <v>273939.89289844211</v>
      </c>
      <c r="AI517" s="2">
        <v>0</v>
      </c>
      <c r="AJ517" s="6">
        <v>0</v>
      </c>
    </row>
    <row r="518" spans="1:36" hidden="1" x14ac:dyDescent="0.25">
      <c r="A518" s="5" t="s">
        <v>32</v>
      </c>
      <c r="B518" s="2" t="s">
        <v>57</v>
      </c>
      <c r="C518" s="2" t="s">
        <v>75</v>
      </c>
      <c r="D518" s="2">
        <v>1</v>
      </c>
      <c r="E518" s="2">
        <v>2022</v>
      </c>
      <c r="F518" s="2">
        <v>1</v>
      </c>
      <c r="G518" s="2" t="s">
        <v>130</v>
      </c>
      <c r="H518" s="2" t="s">
        <v>37</v>
      </c>
      <c r="I518" s="3">
        <v>2964330</v>
      </c>
      <c r="J518" s="2">
        <v>422101.8</v>
      </c>
      <c r="K518" s="2">
        <v>2542228.2000000002</v>
      </c>
      <c r="L518" s="2">
        <v>1778598</v>
      </c>
      <c r="M518" s="2">
        <v>763630.20000000007</v>
      </c>
      <c r="N518" s="2">
        <v>240415.69500000001</v>
      </c>
      <c r="O518" s="2">
        <f t="shared" si="8"/>
        <v>9.4568888426302564</v>
      </c>
      <c r="P518" s="2">
        <v>0</v>
      </c>
      <c r="Q518" s="2">
        <v>0</v>
      </c>
      <c r="R518" s="2">
        <v>0</v>
      </c>
      <c r="S518" s="2">
        <v>158740.69500000001</v>
      </c>
      <c r="T518" s="2">
        <v>0</v>
      </c>
      <c r="U518" s="2">
        <v>0</v>
      </c>
      <c r="V518" s="2">
        <v>81675.000000000015</v>
      </c>
      <c r="W518" s="2">
        <v>0</v>
      </c>
      <c r="X518" s="2">
        <v>523214.505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  <c r="AD518" s="2">
        <v>0</v>
      </c>
      <c r="AE518" s="2">
        <v>523214.505</v>
      </c>
      <c r="AF518" s="2">
        <v>0</v>
      </c>
      <c r="AG518" s="2">
        <v>523214.505</v>
      </c>
      <c r="AH518" s="2">
        <v>523214.505</v>
      </c>
      <c r="AI518" s="2">
        <v>2430000.0000000005</v>
      </c>
      <c r="AJ518" s="6">
        <v>540000</v>
      </c>
    </row>
    <row r="519" spans="1:36" hidden="1" x14ac:dyDescent="0.25">
      <c r="A519" s="5" t="s">
        <v>32</v>
      </c>
      <c r="B519" s="2" t="s">
        <v>57</v>
      </c>
      <c r="C519" s="2" t="s">
        <v>77</v>
      </c>
      <c r="D519" s="2">
        <v>3</v>
      </c>
      <c r="E519" s="2">
        <v>2022</v>
      </c>
      <c r="F519" s="2">
        <v>1</v>
      </c>
      <c r="G519" s="2" t="s">
        <v>129</v>
      </c>
      <c r="H519" s="2" t="s">
        <v>35</v>
      </c>
      <c r="I519" s="3">
        <v>2953275</v>
      </c>
      <c r="J519" s="2">
        <v>253035</v>
      </c>
      <c r="K519" s="2">
        <v>2700240</v>
      </c>
      <c r="L519" s="2">
        <v>1741106.85</v>
      </c>
      <c r="M519" s="2">
        <v>959133.15</v>
      </c>
      <c r="N519" s="2">
        <v>1199231.206489787</v>
      </c>
      <c r="O519" s="2">
        <f t="shared" si="8"/>
        <v>44.412022875366155</v>
      </c>
      <c r="P519" s="2">
        <v>356297.73</v>
      </c>
      <c r="Q519" s="2">
        <v>195769.40999999997</v>
      </c>
      <c r="R519" s="2">
        <v>424115.55148978683</v>
      </c>
      <c r="S519" s="2">
        <v>58902.929999999993</v>
      </c>
      <c r="T519" s="2">
        <v>40724.85</v>
      </c>
      <c r="U519" s="2">
        <v>90136.86</v>
      </c>
      <c r="V519" s="2">
        <v>33283.875</v>
      </c>
      <c r="W519" s="2">
        <v>0</v>
      </c>
      <c r="X519" s="2">
        <v>-240098.05648978695</v>
      </c>
      <c r="Y519" s="2">
        <v>117.666495670274</v>
      </c>
      <c r="Z519" s="2">
        <v>116245.44</v>
      </c>
      <c r="AA519" s="2">
        <v>-116127.77350432973</v>
      </c>
      <c r="AB519" s="2">
        <v>0</v>
      </c>
      <c r="AC519" s="2">
        <v>0</v>
      </c>
      <c r="AD519" s="2">
        <v>0</v>
      </c>
      <c r="AE519" s="2">
        <v>-356225.82999411668</v>
      </c>
      <c r="AF519" s="2">
        <v>0</v>
      </c>
      <c r="AG519" s="2">
        <v>-356225.82999411668</v>
      </c>
      <c r="AH519" s="2">
        <v>-356225.82999411668</v>
      </c>
      <c r="AI519" s="2">
        <v>2250000</v>
      </c>
      <c r="AJ519" s="6">
        <v>-489462.07127537776</v>
      </c>
    </row>
    <row r="520" spans="1:36" hidden="1" x14ac:dyDescent="0.25">
      <c r="A520" s="5" t="s">
        <v>32</v>
      </c>
      <c r="B520" s="2" t="s">
        <v>38</v>
      </c>
      <c r="C520" s="2" t="s">
        <v>40</v>
      </c>
      <c r="D520" s="2">
        <v>3</v>
      </c>
      <c r="E520" s="2">
        <v>2023</v>
      </c>
      <c r="F520" s="2">
        <v>1</v>
      </c>
      <c r="G520" s="2" t="s">
        <v>129</v>
      </c>
      <c r="H520" s="2" t="s">
        <v>35</v>
      </c>
      <c r="I520" s="3">
        <v>2835952</v>
      </c>
      <c r="J520" s="2">
        <v>163936</v>
      </c>
      <c r="K520" s="2">
        <v>2672016</v>
      </c>
      <c r="L520" s="2">
        <v>1545632.656</v>
      </c>
      <c r="M520" s="2">
        <v>1126383.344</v>
      </c>
      <c r="N520" s="2">
        <v>1240484.872</v>
      </c>
      <c r="O520" s="2">
        <f t="shared" si="8"/>
        <v>46.42505404159256</v>
      </c>
      <c r="P520" s="2">
        <v>156245.848</v>
      </c>
      <c r="Q520" s="2">
        <v>240565.42400000003</v>
      </c>
      <c r="R520" s="2">
        <v>471070.11200000002</v>
      </c>
      <c r="S520" s="2">
        <v>38402.735999999997</v>
      </c>
      <c r="T520" s="2">
        <v>298114.75200000004</v>
      </c>
      <c r="U520" s="2">
        <v>0</v>
      </c>
      <c r="V520" s="2">
        <v>36086</v>
      </c>
      <c r="W520" s="2">
        <v>0</v>
      </c>
      <c r="X520" s="2">
        <v>-114101.52799999999</v>
      </c>
      <c r="Y520" s="2">
        <v>0</v>
      </c>
      <c r="Z520" s="2">
        <v>13914.016000000001</v>
      </c>
      <c r="AA520" s="2">
        <v>-13914.016000000001</v>
      </c>
      <c r="AB520" s="2">
        <v>0</v>
      </c>
      <c r="AC520" s="2">
        <v>0</v>
      </c>
      <c r="AD520" s="2">
        <v>0</v>
      </c>
      <c r="AE520" s="2">
        <v>-128015.54400000001</v>
      </c>
      <c r="AF520" s="2">
        <v>0</v>
      </c>
      <c r="AG520" s="2">
        <v>-128015.54400000001</v>
      </c>
      <c r="AH520" s="2">
        <v>-128015.54400000001</v>
      </c>
      <c r="AI520" s="2">
        <v>5120000</v>
      </c>
      <c r="AJ520" s="6">
        <v>0</v>
      </c>
    </row>
    <row r="521" spans="1:36" hidden="1" x14ac:dyDescent="0.25">
      <c r="A521" s="5" t="s">
        <v>32</v>
      </c>
      <c r="B521" s="2" t="s">
        <v>49</v>
      </c>
      <c r="C521" s="2" t="s">
        <v>50</v>
      </c>
      <c r="D521" s="2">
        <v>2</v>
      </c>
      <c r="E521" s="2">
        <v>2023</v>
      </c>
      <c r="F521" s="2">
        <v>1</v>
      </c>
      <c r="G521" s="2" t="s">
        <v>129</v>
      </c>
      <c r="H521" s="2" t="s">
        <v>35</v>
      </c>
      <c r="I521" s="3">
        <v>2833038</v>
      </c>
      <c r="J521" s="2">
        <v>115167</v>
      </c>
      <c r="K521" s="2">
        <v>2717871</v>
      </c>
      <c r="L521" s="2">
        <v>1654727.9839999999</v>
      </c>
      <c r="M521" s="2">
        <v>1063143.0160000001</v>
      </c>
      <c r="N521" s="2">
        <v>2344093.9007694791</v>
      </c>
      <c r="O521" s="2">
        <f t="shared" si="8"/>
        <v>86.247430461912259</v>
      </c>
      <c r="P521" s="2">
        <v>650650</v>
      </c>
      <c r="Q521" s="2">
        <v>471207.71711000003</v>
      </c>
      <c r="R521" s="2">
        <v>622900.46</v>
      </c>
      <c r="S521" s="2">
        <v>16906.671600000001</v>
      </c>
      <c r="T521" s="2">
        <v>340744.25675947912</v>
      </c>
      <c r="U521" s="2">
        <v>63801.4</v>
      </c>
      <c r="V521" s="2">
        <v>177883.3953</v>
      </c>
      <c r="W521" s="2">
        <v>124764.64</v>
      </c>
      <c r="X521" s="2">
        <v>-1405715.5247694789</v>
      </c>
      <c r="Y521" s="2">
        <v>300.625</v>
      </c>
      <c r="Z521" s="2">
        <v>512923.00800000003</v>
      </c>
      <c r="AA521" s="2">
        <v>-512622.38300000003</v>
      </c>
      <c r="AB521" s="2">
        <v>6760</v>
      </c>
      <c r="AC521" s="2">
        <v>0</v>
      </c>
      <c r="AD521" s="2">
        <v>6760</v>
      </c>
      <c r="AE521" s="2">
        <v>-1911577.9077694793</v>
      </c>
      <c r="AF521" s="2">
        <v>0</v>
      </c>
      <c r="AG521" s="2">
        <v>-1911577.9077694793</v>
      </c>
      <c r="AH521" s="2">
        <v>-1911577.9077694793</v>
      </c>
      <c r="AI521" s="2">
        <v>7150000</v>
      </c>
      <c r="AJ521" s="6">
        <v>0</v>
      </c>
    </row>
    <row r="522" spans="1:36" hidden="1" x14ac:dyDescent="0.25">
      <c r="A522" s="5" t="s">
        <v>32</v>
      </c>
      <c r="B522" s="2" t="s">
        <v>57</v>
      </c>
      <c r="C522" s="2" t="s">
        <v>60</v>
      </c>
      <c r="D522" s="2">
        <v>2</v>
      </c>
      <c r="E522" s="2">
        <v>2022</v>
      </c>
      <c r="F522" s="2">
        <v>1</v>
      </c>
      <c r="G522" s="2" t="s">
        <v>130</v>
      </c>
      <c r="H522" s="2" t="s">
        <v>35</v>
      </c>
      <c r="I522" s="3">
        <v>2698596</v>
      </c>
      <c r="J522" s="2">
        <v>10989</v>
      </c>
      <c r="K522" s="2">
        <v>2687607</v>
      </c>
      <c r="L522" s="2">
        <v>1746597.6</v>
      </c>
      <c r="M522" s="2">
        <v>941009.4</v>
      </c>
      <c r="N522" s="2">
        <v>630475.90824636968</v>
      </c>
      <c r="O522" s="2">
        <f t="shared" si="8"/>
        <v>23.458634697943921</v>
      </c>
      <c r="P522" s="2">
        <v>136542.40200000003</v>
      </c>
      <c r="Q522" s="2">
        <v>83676.456000000006</v>
      </c>
      <c r="R522" s="2">
        <v>127737.5822463698</v>
      </c>
      <c r="S522" s="2">
        <v>143878.59899999999</v>
      </c>
      <c r="T522" s="2">
        <v>0</v>
      </c>
      <c r="U522" s="2">
        <v>94100.939999999988</v>
      </c>
      <c r="V522" s="2">
        <v>44539.929000000004</v>
      </c>
      <c r="W522" s="2">
        <v>0</v>
      </c>
      <c r="X522" s="2">
        <v>310533.49175363028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  <c r="AE522" s="2">
        <v>310533.49175363028</v>
      </c>
      <c r="AF522" s="2">
        <v>0</v>
      </c>
      <c r="AG522" s="2">
        <v>310533.49175363028</v>
      </c>
      <c r="AH522" s="2">
        <v>310533.49175363028</v>
      </c>
      <c r="AI522" s="2">
        <v>1350000</v>
      </c>
      <c r="AJ522" s="6">
        <v>270000</v>
      </c>
    </row>
    <row r="523" spans="1:36" hidden="1" x14ac:dyDescent="0.25">
      <c r="A523" s="5" t="s">
        <v>32</v>
      </c>
      <c r="B523" s="2" t="s">
        <v>57</v>
      </c>
      <c r="C523" s="2" t="s">
        <v>74</v>
      </c>
      <c r="D523" s="2">
        <v>1</v>
      </c>
      <c r="E523" s="2">
        <v>2023</v>
      </c>
      <c r="F523" s="2">
        <v>1</v>
      </c>
      <c r="G523" s="2" t="s">
        <v>129</v>
      </c>
      <c r="H523" s="2" t="s">
        <v>35</v>
      </c>
      <c r="I523" s="3">
        <v>2648980</v>
      </c>
      <c r="J523" s="2">
        <v>387201</v>
      </c>
      <c r="K523" s="2">
        <v>2261779</v>
      </c>
      <c r="L523" s="2">
        <v>1514253.8869999999</v>
      </c>
      <c r="M523" s="2">
        <v>747525.11300000001</v>
      </c>
      <c r="N523" s="2">
        <v>3410285.8509999998</v>
      </c>
      <c r="O523" s="2">
        <f t="shared" si="8"/>
        <v>150.77891566771112</v>
      </c>
      <c r="P523" s="2">
        <v>884151.16800000006</v>
      </c>
      <c r="Q523" s="2">
        <v>299751.087</v>
      </c>
      <c r="R523" s="2">
        <v>1258878.0219999999</v>
      </c>
      <c r="S523" s="2">
        <v>73203.428</v>
      </c>
      <c r="T523" s="2">
        <v>186615.20699999999</v>
      </c>
      <c r="U523" s="2">
        <v>30734.475999999995</v>
      </c>
      <c r="V523" s="2">
        <v>676952.46299999999</v>
      </c>
      <c r="W523" s="2">
        <v>0</v>
      </c>
      <c r="X523" s="2">
        <v>-2662760.7379999994</v>
      </c>
      <c r="Y523" s="2">
        <v>69.449932140157159</v>
      </c>
      <c r="Z523" s="2">
        <v>1785.6010000000001</v>
      </c>
      <c r="AA523" s="2">
        <v>-1716.1510678598427</v>
      </c>
      <c r="AB523" s="2">
        <v>0</v>
      </c>
      <c r="AC523" s="2">
        <v>0</v>
      </c>
      <c r="AD523" s="2">
        <v>0</v>
      </c>
      <c r="AE523" s="2">
        <v>-2664476.8890678599</v>
      </c>
      <c r="AF523" s="2">
        <v>0</v>
      </c>
      <c r="AG523" s="2">
        <v>-2664476.8890678599</v>
      </c>
      <c r="AH523" s="2">
        <v>-2664476.8890678599</v>
      </c>
      <c r="AI523" s="2">
        <v>12160000</v>
      </c>
      <c r="AJ523" s="6">
        <v>0</v>
      </c>
    </row>
    <row r="524" spans="1:36" hidden="1" x14ac:dyDescent="0.25">
      <c r="A524" s="5" t="s">
        <v>32</v>
      </c>
      <c r="B524" s="2" t="s">
        <v>57</v>
      </c>
      <c r="C524" s="2" t="s">
        <v>73</v>
      </c>
      <c r="D524" s="2">
        <v>1</v>
      </c>
      <c r="E524" s="2">
        <v>2023</v>
      </c>
      <c r="F524" s="2">
        <v>1</v>
      </c>
      <c r="G524" s="2" t="s">
        <v>129</v>
      </c>
      <c r="H524" s="2" t="s">
        <v>35</v>
      </c>
      <c r="I524" s="3">
        <v>2626997</v>
      </c>
      <c r="J524" s="2">
        <v>257298</v>
      </c>
      <c r="K524" s="2">
        <v>2369699</v>
      </c>
      <c r="L524" s="2">
        <v>1413634.8459999999</v>
      </c>
      <c r="M524" s="2">
        <v>956064.15399999998</v>
      </c>
      <c r="N524" s="2">
        <v>1924267.9779999997</v>
      </c>
      <c r="O524" s="2">
        <f t="shared" si="8"/>
        <v>81.203054818354545</v>
      </c>
      <c r="P524" s="2">
        <v>295562.93599999999</v>
      </c>
      <c r="Q524" s="2">
        <v>205757.02300000002</v>
      </c>
      <c r="R524" s="2">
        <v>703384.19899999991</v>
      </c>
      <c r="S524" s="2">
        <v>27100.555</v>
      </c>
      <c r="T524" s="2">
        <v>250504.45500000002</v>
      </c>
      <c r="U524" s="2">
        <v>67067.833999999988</v>
      </c>
      <c r="V524" s="2">
        <v>374890.97600000002</v>
      </c>
      <c r="W524" s="2">
        <v>0</v>
      </c>
      <c r="X524" s="2">
        <v>-968203.82399999991</v>
      </c>
      <c r="Y524" s="2">
        <v>88.824561827044278</v>
      </c>
      <c r="Z524" s="2">
        <v>-35585.764999999999</v>
      </c>
      <c r="AA524" s="2">
        <v>35674.589561827037</v>
      </c>
      <c r="AB524" s="2">
        <v>0</v>
      </c>
      <c r="AC524" s="2">
        <v>0</v>
      </c>
      <c r="AD524" s="2">
        <v>0</v>
      </c>
      <c r="AE524" s="2">
        <v>-932529.23443817301</v>
      </c>
      <c r="AF524" s="2">
        <v>0</v>
      </c>
      <c r="AG524" s="2">
        <v>-932529.23443817301</v>
      </c>
      <c r="AH524" s="2">
        <v>-932529.23443817301</v>
      </c>
      <c r="AI524" s="2">
        <v>6460000</v>
      </c>
      <c r="AJ524" s="6">
        <v>0</v>
      </c>
    </row>
    <row r="525" spans="1:36" hidden="1" x14ac:dyDescent="0.25">
      <c r="A525" s="5" t="s">
        <v>32</v>
      </c>
      <c r="B525" s="2" t="s">
        <v>57</v>
      </c>
      <c r="C525" s="2" t="s">
        <v>69</v>
      </c>
      <c r="D525" s="2">
        <v>3</v>
      </c>
      <c r="E525" s="2">
        <v>2022</v>
      </c>
      <c r="F525" s="2">
        <v>1</v>
      </c>
      <c r="G525" s="2" t="s">
        <v>129</v>
      </c>
      <c r="H525" s="2" t="s">
        <v>35</v>
      </c>
      <c r="I525" s="3">
        <v>2619520</v>
      </c>
      <c r="J525" s="2">
        <v>55552.799999999996</v>
      </c>
      <c r="K525" s="2">
        <v>2563967.2000000002</v>
      </c>
      <c r="L525" s="2">
        <v>1659085.1360000004</v>
      </c>
      <c r="M525" s="2">
        <v>904882.06400000013</v>
      </c>
      <c r="N525" s="2">
        <v>2051000.9060427551</v>
      </c>
      <c r="O525" s="2">
        <f t="shared" si="8"/>
        <v>79.993258339761724</v>
      </c>
      <c r="P525" s="2">
        <v>396311.87199999997</v>
      </c>
      <c r="Q525" s="2">
        <v>2712.4160000000006</v>
      </c>
      <c r="R525" s="2">
        <v>951150.82604275527</v>
      </c>
      <c r="S525" s="2">
        <v>69728.688000000009</v>
      </c>
      <c r="T525" s="2">
        <v>154491.63200000001</v>
      </c>
      <c r="U525" s="2">
        <v>97589.664000000019</v>
      </c>
      <c r="V525" s="2">
        <v>379015.80800000002</v>
      </c>
      <c r="W525" s="2">
        <v>0</v>
      </c>
      <c r="X525" s="2">
        <v>-1146118.8420427551</v>
      </c>
      <c r="Y525" s="2">
        <v>42.084185763832295</v>
      </c>
      <c r="Z525" s="2">
        <v>154899.34400000001</v>
      </c>
      <c r="AA525" s="2">
        <v>-154857.25981423617</v>
      </c>
      <c r="AB525" s="2">
        <v>0</v>
      </c>
      <c r="AC525" s="2">
        <v>0</v>
      </c>
      <c r="AD525" s="2">
        <v>0</v>
      </c>
      <c r="AE525" s="2">
        <v>-1300976.1018569912</v>
      </c>
      <c r="AF525" s="2">
        <v>0</v>
      </c>
      <c r="AG525" s="2">
        <v>-1300976.1018569912</v>
      </c>
      <c r="AH525" s="2">
        <v>-1300976.1018569912</v>
      </c>
      <c r="AI525" s="2">
        <v>6400000</v>
      </c>
      <c r="AJ525" s="6">
        <v>-673512.66677897749</v>
      </c>
    </row>
    <row r="526" spans="1:36" x14ac:dyDescent="0.25">
      <c r="A526" s="5" t="s">
        <v>36</v>
      </c>
      <c r="B526" s="2" t="s">
        <v>91</v>
      </c>
      <c r="C526" s="2" t="s">
        <v>109</v>
      </c>
      <c r="D526" s="2">
        <v>2</v>
      </c>
      <c r="E526" s="2">
        <v>2022</v>
      </c>
      <c r="F526" s="2">
        <v>1</v>
      </c>
      <c r="G526" s="2" t="s">
        <v>129</v>
      </c>
      <c r="H526" s="2" t="s">
        <v>35</v>
      </c>
      <c r="I526" s="3">
        <v>2492170</v>
      </c>
      <c r="J526" s="2">
        <v>180980</v>
      </c>
      <c r="K526" s="2">
        <v>2311190</v>
      </c>
      <c r="L526" s="2">
        <v>1383499.76</v>
      </c>
      <c r="M526" s="2">
        <v>927690.23999999999</v>
      </c>
      <c r="N526" s="2">
        <v>1114772.9439707438</v>
      </c>
      <c r="O526" s="2">
        <f t="shared" si="8"/>
        <v>48.233721328438762</v>
      </c>
      <c r="P526" s="2">
        <v>193050</v>
      </c>
      <c r="Q526" s="2">
        <v>308835.75526463886</v>
      </c>
      <c r="R526" s="2">
        <v>285037.97423932783</v>
      </c>
      <c r="S526" s="2">
        <v>44583.012843912642</v>
      </c>
      <c r="T526" s="2">
        <v>18213.249667866527</v>
      </c>
      <c r="U526" s="2">
        <v>76409.926893201162</v>
      </c>
      <c r="V526" s="2">
        <v>188643.02506179688</v>
      </c>
      <c r="W526" s="2">
        <v>0</v>
      </c>
      <c r="X526" s="2">
        <v>-187082.70397074387</v>
      </c>
      <c r="Y526" s="2">
        <v>0</v>
      </c>
      <c r="Z526" s="2">
        <v>38051.562307276865</v>
      </c>
      <c r="AA526" s="2">
        <v>-38051.562307276865</v>
      </c>
      <c r="AB526" s="2">
        <v>0</v>
      </c>
      <c r="AC526" s="2">
        <v>38753.392759546958</v>
      </c>
      <c r="AD526" s="2">
        <v>-38753.392759546958</v>
      </c>
      <c r="AE526" s="2">
        <v>-263887.65903756768</v>
      </c>
      <c r="AF526" s="2">
        <v>0</v>
      </c>
      <c r="AG526" s="2">
        <v>-263887.65903756768</v>
      </c>
      <c r="AH526" s="2">
        <v>-263887.65903756768</v>
      </c>
      <c r="AI526" s="2">
        <v>1600000</v>
      </c>
      <c r="AJ526" s="6">
        <v>16000</v>
      </c>
    </row>
    <row r="527" spans="1:36" x14ac:dyDescent="0.25">
      <c r="A527" s="5" t="s">
        <v>36</v>
      </c>
      <c r="B527" s="2" t="s">
        <v>91</v>
      </c>
      <c r="C527" s="2" t="s">
        <v>99</v>
      </c>
      <c r="D527" s="2">
        <v>1</v>
      </c>
      <c r="E527" s="2">
        <v>2023</v>
      </c>
      <c r="F527" s="2">
        <v>1</v>
      </c>
      <c r="G527" s="2" t="s">
        <v>129</v>
      </c>
      <c r="H527" s="2" t="s">
        <v>35</v>
      </c>
      <c r="I527" s="3">
        <v>2460710</v>
      </c>
      <c r="J527" s="2">
        <v>90984</v>
      </c>
      <c r="K527" s="2">
        <v>2369726</v>
      </c>
      <c r="L527" s="2">
        <v>1596567.85</v>
      </c>
      <c r="M527" s="2">
        <v>773158.15</v>
      </c>
      <c r="N527" s="2">
        <v>1342236.8482301373</v>
      </c>
      <c r="O527" s="2">
        <f t="shared" si="8"/>
        <v>56.64101454050541</v>
      </c>
      <c r="P527" s="2">
        <v>560000</v>
      </c>
      <c r="Q527" s="2">
        <v>325060.87178948463</v>
      </c>
      <c r="R527" s="2">
        <v>269885.25862317701</v>
      </c>
      <c r="S527" s="2">
        <v>61418.629688009445</v>
      </c>
      <c r="T527" s="2">
        <v>16024.537167611132</v>
      </c>
      <c r="U527" s="2">
        <v>78244.906060639914</v>
      </c>
      <c r="V527" s="2">
        <v>31602.644901214935</v>
      </c>
      <c r="W527" s="2">
        <v>0</v>
      </c>
      <c r="X527" s="2">
        <v>-569078.69823013723</v>
      </c>
      <c r="Y527" s="2">
        <v>0</v>
      </c>
      <c r="Z527" s="2">
        <v>210271.83660123841</v>
      </c>
      <c r="AA527" s="2">
        <v>-210271.83660123841</v>
      </c>
      <c r="AB527" s="2">
        <v>0</v>
      </c>
      <c r="AC527" s="2">
        <v>17513.741096600697</v>
      </c>
      <c r="AD527" s="2">
        <v>-17513.741096600697</v>
      </c>
      <c r="AE527" s="2">
        <v>-796864.27592797647</v>
      </c>
      <c r="AF527" s="2">
        <v>0</v>
      </c>
      <c r="AG527" s="2">
        <v>-796864.27592797647</v>
      </c>
      <c r="AH527" s="2">
        <v>-796864.27592797647</v>
      </c>
      <c r="AI527" s="2">
        <v>4800000</v>
      </c>
      <c r="AJ527" s="6">
        <v>48000</v>
      </c>
    </row>
    <row r="528" spans="1:36" hidden="1" x14ac:dyDescent="0.25">
      <c r="A528" s="5" t="s">
        <v>41</v>
      </c>
      <c r="B528" s="2" t="s">
        <v>42</v>
      </c>
      <c r="C528" s="2" t="s">
        <v>45</v>
      </c>
      <c r="D528" s="2">
        <v>2</v>
      </c>
      <c r="E528" s="2">
        <v>2022</v>
      </c>
      <c r="F528" s="2">
        <v>1</v>
      </c>
      <c r="G528" s="2" t="s">
        <v>129</v>
      </c>
      <c r="H528" s="2" t="s">
        <v>35</v>
      </c>
      <c r="I528" s="3">
        <v>2437410</v>
      </c>
      <c r="J528" s="2">
        <v>46986</v>
      </c>
      <c r="K528" s="2">
        <v>2390424</v>
      </c>
      <c r="L528" s="2">
        <v>1642659.9</v>
      </c>
      <c r="M528" s="2">
        <v>747764.10000000009</v>
      </c>
      <c r="N528" s="2">
        <v>1237285.1085208242</v>
      </c>
      <c r="O528" s="2">
        <f t="shared" si="8"/>
        <v>51.760068863131572</v>
      </c>
      <c r="P528" s="2">
        <v>170000.00339999999</v>
      </c>
      <c r="Q528" s="2">
        <v>188733.63371999998</v>
      </c>
      <c r="R528" s="2">
        <v>584370.8335508242</v>
      </c>
      <c r="S528" s="2">
        <v>56306.57</v>
      </c>
      <c r="T528" s="2">
        <v>56974.529849999999</v>
      </c>
      <c r="U528" s="2">
        <v>74776.41</v>
      </c>
      <c r="V528" s="2">
        <v>106123.12800000001</v>
      </c>
      <c r="W528" s="2">
        <v>0</v>
      </c>
      <c r="X528" s="2">
        <v>-489521.00852082431</v>
      </c>
      <c r="Y528" s="2">
        <v>0</v>
      </c>
      <c r="Z528" s="2">
        <v>49464.237599999993</v>
      </c>
      <c r="AA528" s="2">
        <v>-49464.237599999993</v>
      </c>
      <c r="AB528" s="2">
        <v>0</v>
      </c>
      <c r="AC528" s="2">
        <v>0</v>
      </c>
      <c r="AD528" s="2">
        <v>0</v>
      </c>
      <c r="AE528" s="2">
        <v>-538985.24612082436</v>
      </c>
      <c r="AF528" s="2">
        <v>0</v>
      </c>
      <c r="AG528" s="2">
        <v>-538985.24612082436</v>
      </c>
      <c r="AH528" s="2">
        <v>-538985.24612082436</v>
      </c>
      <c r="AI528" s="2">
        <v>3030000</v>
      </c>
      <c r="AJ528" s="6">
        <v>323257.46773750003</v>
      </c>
    </row>
    <row r="529" spans="1:36" x14ac:dyDescent="0.25">
      <c r="A529" s="5" t="s">
        <v>36</v>
      </c>
      <c r="B529" s="2" t="s">
        <v>91</v>
      </c>
      <c r="C529" s="2" t="s">
        <v>94</v>
      </c>
      <c r="D529" s="2">
        <v>1</v>
      </c>
      <c r="E529" s="2">
        <v>2022</v>
      </c>
      <c r="F529" s="2">
        <v>1</v>
      </c>
      <c r="G529" s="2" t="s">
        <v>130</v>
      </c>
      <c r="H529" s="2" t="s">
        <v>35</v>
      </c>
      <c r="I529" s="3">
        <v>2424344</v>
      </c>
      <c r="J529" s="2">
        <v>59181.2</v>
      </c>
      <c r="K529" s="2">
        <v>2365162.7999999998</v>
      </c>
      <c r="L529" s="2">
        <v>1462406.4000000001</v>
      </c>
      <c r="M529" s="2">
        <v>902756.4</v>
      </c>
      <c r="N529" s="2">
        <v>375091.46950819128</v>
      </c>
      <c r="O529" s="2">
        <f t="shared" si="8"/>
        <v>15.859012728772468</v>
      </c>
      <c r="P529" s="2">
        <v>104613.94944</v>
      </c>
      <c r="Q529" s="2">
        <v>33643.746453790242</v>
      </c>
      <c r="R529" s="2">
        <v>124881.531460313</v>
      </c>
      <c r="S529" s="2">
        <v>21676.602154087966</v>
      </c>
      <c r="T529" s="2">
        <v>0</v>
      </c>
      <c r="U529" s="2">
        <v>90275.64</v>
      </c>
      <c r="V529" s="2">
        <v>0</v>
      </c>
      <c r="W529" s="2">
        <v>0</v>
      </c>
      <c r="X529" s="2">
        <v>527664.93049180869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  <c r="AD529" s="2">
        <v>0</v>
      </c>
      <c r="AE529" s="2">
        <v>527664.93049180869</v>
      </c>
      <c r="AF529" s="2">
        <v>0</v>
      </c>
      <c r="AG529" s="2">
        <v>527664.93049180869</v>
      </c>
      <c r="AH529" s="2">
        <v>527664.93049180869</v>
      </c>
      <c r="AI529" s="2">
        <v>2210000</v>
      </c>
      <c r="AJ529" s="6">
        <v>500933.33333333326</v>
      </c>
    </row>
    <row r="530" spans="1:36" hidden="1" x14ac:dyDescent="0.25">
      <c r="A530" s="5" t="s">
        <v>41</v>
      </c>
      <c r="B530" s="2" t="s">
        <v>42</v>
      </c>
      <c r="C530" s="2" t="s">
        <v>47</v>
      </c>
      <c r="D530" s="2">
        <v>3</v>
      </c>
      <c r="E530" s="2">
        <v>2023</v>
      </c>
      <c r="F530" s="2">
        <v>1</v>
      </c>
      <c r="G530" s="2" t="s">
        <v>129</v>
      </c>
      <c r="H530" s="2" t="s">
        <v>35</v>
      </c>
      <c r="I530" s="3">
        <v>2423434</v>
      </c>
      <c r="J530" s="2">
        <v>93783.3</v>
      </c>
      <c r="K530" s="2">
        <v>2329650.7000000002</v>
      </c>
      <c r="L530" s="2">
        <v>1873294.2020000003</v>
      </c>
      <c r="M530" s="2">
        <v>456356.49800000008</v>
      </c>
      <c r="N530" s="2">
        <v>1932897.1919920002</v>
      </c>
      <c r="O530" s="2">
        <f t="shared" si="8"/>
        <v>82.969399317760377</v>
      </c>
      <c r="P530" s="2">
        <v>540980.15399999998</v>
      </c>
      <c r="Q530" s="2">
        <v>35457.679218000005</v>
      </c>
      <c r="R530" s="2">
        <v>742846.40819999995</v>
      </c>
      <c r="S530" s="2">
        <v>76342.153549999988</v>
      </c>
      <c r="T530" s="2">
        <v>318658.97154</v>
      </c>
      <c r="U530" s="2">
        <v>45635.649799999999</v>
      </c>
      <c r="V530" s="2">
        <v>172976.17568400002</v>
      </c>
      <c r="W530" s="2">
        <v>0</v>
      </c>
      <c r="X530" s="2">
        <v>-1476540.6939920003</v>
      </c>
      <c r="Y530" s="2">
        <v>116.98778000000003</v>
      </c>
      <c r="Z530" s="2">
        <v>182427.51097431383</v>
      </c>
      <c r="AA530" s="2">
        <v>-182310.52319431384</v>
      </c>
      <c r="AB530" s="2">
        <v>0</v>
      </c>
      <c r="AC530" s="2">
        <v>0</v>
      </c>
      <c r="AD530" s="2">
        <v>0</v>
      </c>
      <c r="AE530" s="2">
        <v>-1658851.2171863138</v>
      </c>
      <c r="AF530" s="2">
        <v>0</v>
      </c>
      <c r="AG530" s="2">
        <v>-1658851.2171863138</v>
      </c>
      <c r="AH530" s="2">
        <v>-1658851.2171863138</v>
      </c>
      <c r="AI530" s="2">
        <v>3900000</v>
      </c>
      <c r="AJ530" s="6">
        <v>1181584.1584158416</v>
      </c>
    </row>
    <row r="531" spans="1:36" hidden="1" x14ac:dyDescent="0.25">
      <c r="A531" s="5" t="s">
        <v>32</v>
      </c>
      <c r="B531" s="2" t="s">
        <v>57</v>
      </c>
      <c r="C531" s="2" t="s">
        <v>59</v>
      </c>
      <c r="D531" s="2">
        <v>1</v>
      </c>
      <c r="E531" s="2">
        <v>2023</v>
      </c>
      <c r="F531" s="2">
        <v>1</v>
      </c>
      <c r="G531" s="2" t="s">
        <v>130</v>
      </c>
      <c r="H531" s="2" t="s">
        <v>35</v>
      </c>
      <c r="I531" s="3">
        <v>2398850</v>
      </c>
      <c r="J531" s="2">
        <v>26850</v>
      </c>
      <c r="K531" s="2">
        <v>2372000</v>
      </c>
      <c r="L531" s="2">
        <v>1443310</v>
      </c>
      <c r="M531" s="2">
        <v>928690</v>
      </c>
      <c r="N531" s="2">
        <v>1276044.2250000001</v>
      </c>
      <c r="O531" s="2">
        <f t="shared" si="8"/>
        <v>53.796130902192253</v>
      </c>
      <c r="P531" s="2">
        <v>156250</v>
      </c>
      <c r="Q531" s="2">
        <v>128765.325</v>
      </c>
      <c r="R531" s="2">
        <v>241460.32500000001</v>
      </c>
      <c r="S531" s="2">
        <v>133226.45000000001</v>
      </c>
      <c r="T531" s="2">
        <v>93460.400000000009</v>
      </c>
      <c r="U531" s="2">
        <v>92869</v>
      </c>
      <c r="V531" s="2">
        <v>430012.72499999998</v>
      </c>
      <c r="W531" s="2">
        <v>0</v>
      </c>
      <c r="X531" s="2">
        <v>-347354.22499999998</v>
      </c>
      <c r="Y531" s="2">
        <v>0</v>
      </c>
      <c r="Z531" s="2">
        <v>65136.324999999997</v>
      </c>
      <c r="AA531" s="2">
        <v>-65136.324999999997</v>
      </c>
      <c r="AB531" s="2">
        <v>0</v>
      </c>
      <c r="AC531" s="2">
        <v>0</v>
      </c>
      <c r="AD531" s="2">
        <v>0</v>
      </c>
      <c r="AE531" s="2">
        <v>-412490.55</v>
      </c>
      <c r="AF531" s="2">
        <v>0</v>
      </c>
      <c r="AG531" s="2">
        <v>-412490.55</v>
      </c>
      <c r="AH531" s="2">
        <v>-412490.55</v>
      </c>
      <c r="AI531" s="2">
        <v>1250000</v>
      </c>
      <c r="AJ531" s="6">
        <v>0</v>
      </c>
    </row>
    <row r="532" spans="1:36" x14ac:dyDescent="0.25">
      <c r="A532" s="5" t="s">
        <v>36</v>
      </c>
      <c r="B532" s="2" t="s">
        <v>91</v>
      </c>
      <c r="C532" s="2" t="s">
        <v>94</v>
      </c>
      <c r="D532" s="2">
        <v>1</v>
      </c>
      <c r="E532" s="2">
        <v>2023</v>
      </c>
      <c r="F532" s="2">
        <v>1</v>
      </c>
      <c r="G532" s="2" t="s">
        <v>130</v>
      </c>
      <c r="H532" s="2" t="s">
        <v>35</v>
      </c>
      <c r="I532" s="3">
        <v>2346210</v>
      </c>
      <c r="J532" s="2">
        <v>18150</v>
      </c>
      <c r="K532" s="2">
        <v>2328060</v>
      </c>
      <c r="L532" s="2">
        <v>1424526</v>
      </c>
      <c r="M532" s="2">
        <v>903534</v>
      </c>
      <c r="N532" s="2">
        <v>544339.51253567345</v>
      </c>
      <c r="O532" s="2">
        <f t="shared" si="8"/>
        <v>23.381678845720188</v>
      </c>
      <c r="P532" s="2">
        <v>213333.33</v>
      </c>
      <c r="Q532" s="2">
        <v>759</v>
      </c>
      <c r="R532" s="2">
        <v>157694.52620192309</v>
      </c>
      <c r="S532" s="2">
        <v>52822.536333750453</v>
      </c>
      <c r="T532" s="2">
        <v>0</v>
      </c>
      <c r="U532" s="2">
        <v>90353.4</v>
      </c>
      <c r="V532" s="2">
        <v>29376.720000000001</v>
      </c>
      <c r="W532" s="2">
        <v>0</v>
      </c>
      <c r="X532" s="2">
        <v>359194.48746432643</v>
      </c>
      <c r="Y532" s="2">
        <v>0</v>
      </c>
      <c r="Z532" s="2">
        <v>46523.561442873586</v>
      </c>
      <c r="AA532" s="2">
        <v>-46523.561442873586</v>
      </c>
      <c r="AB532" s="2">
        <v>0</v>
      </c>
      <c r="AC532" s="2">
        <v>0</v>
      </c>
      <c r="AD532" s="2">
        <v>0</v>
      </c>
      <c r="AE532" s="2">
        <v>312670.92602145288</v>
      </c>
      <c r="AF532" s="2">
        <v>0</v>
      </c>
      <c r="AG532" s="2">
        <v>312670.92602145288</v>
      </c>
      <c r="AH532" s="2">
        <v>312670.92602145288</v>
      </c>
      <c r="AI532" s="2">
        <v>2100000</v>
      </c>
      <c r="AJ532" s="6">
        <v>136500</v>
      </c>
    </row>
    <row r="533" spans="1:36" hidden="1" x14ac:dyDescent="0.25">
      <c r="A533" s="5" t="s">
        <v>32</v>
      </c>
      <c r="B533" s="2" t="s">
        <v>38</v>
      </c>
      <c r="C533" s="2" t="s">
        <v>39</v>
      </c>
      <c r="D533" s="2">
        <v>2</v>
      </c>
      <c r="E533" s="2">
        <v>2022</v>
      </c>
      <c r="F533" s="2">
        <v>1</v>
      </c>
      <c r="G533" s="2" t="s">
        <v>130</v>
      </c>
      <c r="H533" s="2" t="s">
        <v>35</v>
      </c>
      <c r="I533" s="3">
        <v>2269876</v>
      </c>
      <c r="J533" s="2">
        <v>47516</v>
      </c>
      <c r="K533" s="2">
        <v>2222360</v>
      </c>
      <c r="L533" s="2">
        <v>1361925.6</v>
      </c>
      <c r="M533" s="2">
        <v>860434.4</v>
      </c>
      <c r="N533" s="2">
        <v>395282.66399999999</v>
      </c>
      <c r="O533" s="2">
        <f t="shared" si="8"/>
        <v>17.786617109739193</v>
      </c>
      <c r="P533" s="2">
        <v>56000</v>
      </c>
      <c r="Q533" s="2">
        <v>127547.36399999997</v>
      </c>
      <c r="R533" s="2">
        <v>0</v>
      </c>
      <c r="S533" s="2">
        <v>111118</v>
      </c>
      <c r="T533" s="2">
        <v>6990.7879999999986</v>
      </c>
      <c r="U533" s="2">
        <v>83635.44</v>
      </c>
      <c r="V533" s="2">
        <v>9991.0720000000001</v>
      </c>
      <c r="W533" s="2">
        <v>0</v>
      </c>
      <c r="X533" s="2">
        <v>465151.73599999992</v>
      </c>
      <c r="Y533" s="2">
        <v>0</v>
      </c>
      <c r="Z533" s="2">
        <v>7566.9439999999986</v>
      </c>
      <c r="AA533" s="2">
        <v>-7566.9439999999986</v>
      </c>
      <c r="AB533" s="2">
        <v>0</v>
      </c>
      <c r="AC533" s="2">
        <v>0</v>
      </c>
      <c r="AD533" s="2">
        <v>0</v>
      </c>
      <c r="AE533" s="2">
        <v>457584.79199999996</v>
      </c>
      <c r="AF533" s="2">
        <v>0</v>
      </c>
      <c r="AG533" s="2">
        <v>457584.79199999996</v>
      </c>
      <c r="AH533" s="2">
        <v>457584.79199999996</v>
      </c>
      <c r="AI533" s="2">
        <v>1960000</v>
      </c>
      <c r="AJ533" s="6">
        <v>444266.67599999992</v>
      </c>
    </row>
    <row r="534" spans="1:36" hidden="1" x14ac:dyDescent="0.25">
      <c r="A534" s="5" t="s">
        <v>32</v>
      </c>
      <c r="B534" s="2" t="s">
        <v>57</v>
      </c>
      <c r="C534" s="2" t="s">
        <v>68</v>
      </c>
      <c r="D534" s="2">
        <v>1</v>
      </c>
      <c r="E534" s="2">
        <v>2022</v>
      </c>
      <c r="F534" s="2">
        <v>1</v>
      </c>
      <c r="G534" s="2" t="s">
        <v>129</v>
      </c>
      <c r="H534" s="2" t="s">
        <v>35</v>
      </c>
      <c r="I534" s="3">
        <v>2203710</v>
      </c>
      <c r="J534" s="2">
        <v>12138</v>
      </c>
      <c r="K534" s="2">
        <v>2191572</v>
      </c>
      <c r="L534" s="2">
        <v>1140688.287</v>
      </c>
      <c r="M534" s="2">
        <v>1050883.713</v>
      </c>
      <c r="N534" s="2">
        <v>2240682.7564301761</v>
      </c>
      <c r="O534" s="2">
        <f t="shared" si="8"/>
        <v>102.24089176308951</v>
      </c>
      <c r="P534" s="2">
        <v>196153.837</v>
      </c>
      <c r="Q534" s="2">
        <v>35817.215000000004</v>
      </c>
      <c r="R534" s="2">
        <v>739984.63643017621</v>
      </c>
      <c r="S534" s="2">
        <v>59002.563000000002</v>
      </c>
      <c r="T534" s="2">
        <v>721276</v>
      </c>
      <c r="U534" s="2">
        <v>117285.363</v>
      </c>
      <c r="V534" s="2">
        <v>371163.14199999993</v>
      </c>
      <c r="W534" s="2">
        <v>0</v>
      </c>
      <c r="X534" s="2">
        <v>-1189799.0434301761</v>
      </c>
      <c r="Y534" s="2">
        <v>27.582305413668738</v>
      </c>
      <c r="Z534" s="2">
        <v>42451.328999999998</v>
      </c>
      <c r="AA534" s="2">
        <v>-42423.746694586334</v>
      </c>
      <c r="AB534" s="2">
        <v>0</v>
      </c>
      <c r="AC534" s="2">
        <v>0</v>
      </c>
      <c r="AD534" s="2">
        <v>0</v>
      </c>
      <c r="AE534" s="2">
        <v>-1232222.7901247626</v>
      </c>
      <c r="AF534" s="2">
        <v>0</v>
      </c>
      <c r="AG534" s="2">
        <v>-1232222.7901247626</v>
      </c>
      <c r="AH534" s="2">
        <v>-1232222.7901247626</v>
      </c>
      <c r="AI534" s="2">
        <v>2040000</v>
      </c>
      <c r="AJ534" s="6">
        <v>-301843.49277280201</v>
      </c>
    </row>
    <row r="535" spans="1:36" hidden="1" x14ac:dyDescent="0.25">
      <c r="A535" s="5" t="s">
        <v>32</v>
      </c>
      <c r="B535" s="2" t="s">
        <v>57</v>
      </c>
      <c r="C535" s="2" t="s">
        <v>60</v>
      </c>
      <c r="D535" s="2">
        <v>1</v>
      </c>
      <c r="E535" s="2">
        <v>2023</v>
      </c>
      <c r="F535" s="2">
        <v>1</v>
      </c>
      <c r="G535" s="2" t="s">
        <v>130</v>
      </c>
      <c r="H535" s="2" t="s">
        <v>35</v>
      </c>
      <c r="I535" s="3">
        <v>2168852</v>
      </c>
      <c r="J535" s="2">
        <v>88792.2</v>
      </c>
      <c r="K535" s="2">
        <v>2080059.8</v>
      </c>
      <c r="L535" s="2">
        <v>1301311.2</v>
      </c>
      <c r="M535" s="2">
        <v>778748.6</v>
      </c>
      <c r="N535" s="2">
        <v>654886.23600000003</v>
      </c>
      <c r="O535" s="2">
        <f t="shared" si="8"/>
        <v>31.484010027019416</v>
      </c>
      <c r="P535" s="2">
        <v>174280.02399999998</v>
      </c>
      <c r="Q535" s="2">
        <v>83964.453999999998</v>
      </c>
      <c r="R535" s="2">
        <v>136200.38500000001</v>
      </c>
      <c r="S535" s="2">
        <v>111566.451</v>
      </c>
      <c r="T535" s="2">
        <v>2647.7</v>
      </c>
      <c r="U535" s="2">
        <v>77874.86</v>
      </c>
      <c r="V535" s="2">
        <v>68352.362000000008</v>
      </c>
      <c r="W535" s="2">
        <v>0</v>
      </c>
      <c r="X535" s="2">
        <v>123862.364</v>
      </c>
      <c r="Y535" s="2">
        <v>0</v>
      </c>
      <c r="Z535" s="2">
        <v>42502.573999999993</v>
      </c>
      <c r="AA535" s="2">
        <v>-42502.573999999993</v>
      </c>
      <c r="AB535" s="2">
        <v>0</v>
      </c>
      <c r="AC535" s="2">
        <v>0</v>
      </c>
      <c r="AD535" s="2">
        <v>0</v>
      </c>
      <c r="AE535" s="2">
        <v>81359.790000000008</v>
      </c>
      <c r="AF535" s="2">
        <v>0</v>
      </c>
      <c r="AG535" s="2">
        <v>81359.790000000008</v>
      </c>
      <c r="AH535" s="2">
        <v>81359.790000000008</v>
      </c>
      <c r="AI535" s="2">
        <v>2320000</v>
      </c>
      <c r="AJ535" s="6">
        <v>0</v>
      </c>
    </row>
    <row r="536" spans="1:36" x14ac:dyDescent="0.25">
      <c r="A536" s="5" t="s">
        <v>36</v>
      </c>
      <c r="B536" s="2" t="s">
        <v>91</v>
      </c>
      <c r="C536" s="2" t="s">
        <v>95</v>
      </c>
      <c r="D536" s="2">
        <v>2</v>
      </c>
      <c r="E536" s="2">
        <v>2023</v>
      </c>
      <c r="F536" s="2">
        <v>1</v>
      </c>
      <c r="G536" s="2" t="s">
        <v>130</v>
      </c>
      <c r="H536" s="2" t="s">
        <v>35</v>
      </c>
      <c r="I536" s="3">
        <v>2134485</v>
      </c>
      <c r="J536" s="2">
        <v>42415.5</v>
      </c>
      <c r="K536" s="2">
        <v>2092069.5</v>
      </c>
      <c r="L536" s="2">
        <v>1280691</v>
      </c>
      <c r="M536" s="2">
        <v>811378.5</v>
      </c>
      <c r="N536" s="2">
        <v>195754.64956533193</v>
      </c>
      <c r="O536" s="2">
        <f t="shared" si="8"/>
        <v>9.3569859684552519</v>
      </c>
      <c r="P536" s="2">
        <v>0</v>
      </c>
      <c r="Q536" s="2">
        <v>0</v>
      </c>
      <c r="R536" s="2">
        <v>64937.841346153837</v>
      </c>
      <c r="S536" s="2">
        <v>42132.683219178085</v>
      </c>
      <c r="T536" s="2">
        <v>0</v>
      </c>
      <c r="U536" s="2">
        <v>81137.850000000006</v>
      </c>
      <c r="V536" s="2">
        <v>7546.2750000000005</v>
      </c>
      <c r="W536" s="2">
        <v>0</v>
      </c>
      <c r="X536" s="2">
        <v>615623.85043466801</v>
      </c>
      <c r="Y536" s="2">
        <v>0</v>
      </c>
      <c r="Z536" s="2">
        <v>25228.756506559963</v>
      </c>
      <c r="AA536" s="2">
        <v>-25228.756506559963</v>
      </c>
      <c r="AB536" s="2">
        <v>0</v>
      </c>
      <c r="AC536" s="2">
        <v>0</v>
      </c>
      <c r="AD536" s="2">
        <v>0</v>
      </c>
      <c r="AE536" s="2">
        <v>590395.09392810811</v>
      </c>
      <c r="AF536" s="2">
        <v>0</v>
      </c>
      <c r="AG536" s="2">
        <v>590395.09392810811</v>
      </c>
      <c r="AH536" s="2">
        <v>590395.09392810811</v>
      </c>
      <c r="AI536" s="2">
        <v>3750000</v>
      </c>
      <c r="AJ536" s="6">
        <v>225000</v>
      </c>
    </row>
    <row r="537" spans="1:36" hidden="1" x14ac:dyDescent="0.25">
      <c r="A537" s="5" t="s">
        <v>32</v>
      </c>
      <c r="B537" s="2" t="s">
        <v>57</v>
      </c>
      <c r="C537" s="2" t="s">
        <v>77</v>
      </c>
      <c r="D537" s="2">
        <v>1</v>
      </c>
      <c r="E537" s="2">
        <v>2022</v>
      </c>
      <c r="F537" s="2">
        <v>1</v>
      </c>
      <c r="G537" s="2" t="s">
        <v>129</v>
      </c>
      <c r="H537" s="2" t="s">
        <v>35</v>
      </c>
      <c r="I537" s="3">
        <v>2094872</v>
      </c>
      <c r="J537" s="2">
        <v>0</v>
      </c>
      <c r="K537" s="2">
        <v>2094872</v>
      </c>
      <c r="L537" s="2">
        <v>1292195.398</v>
      </c>
      <c r="M537" s="2">
        <v>802676.60199999996</v>
      </c>
      <c r="N537" s="2">
        <v>1890061.6413704772</v>
      </c>
      <c r="O537" s="2">
        <f t="shared" si="8"/>
        <v>90.223251891785139</v>
      </c>
      <c r="P537" s="2">
        <v>600373.20200000005</v>
      </c>
      <c r="Q537" s="2">
        <v>339333.64399999997</v>
      </c>
      <c r="R537" s="2">
        <v>645825.55737047724</v>
      </c>
      <c r="S537" s="2">
        <v>66240.173999999999</v>
      </c>
      <c r="T537" s="2">
        <v>36665.018000000004</v>
      </c>
      <c r="U537" s="2">
        <v>109880.68</v>
      </c>
      <c r="V537" s="2">
        <v>91743.36599999998</v>
      </c>
      <c r="W537" s="2">
        <v>0</v>
      </c>
      <c r="X537" s="2">
        <v>-1087385.039370477</v>
      </c>
      <c r="Y537" s="2">
        <v>68.175525183637006</v>
      </c>
      <c r="Z537" s="2">
        <v>201897.046</v>
      </c>
      <c r="AA537" s="2">
        <v>-201828.87047481636</v>
      </c>
      <c r="AB537" s="2">
        <v>0</v>
      </c>
      <c r="AC537" s="2">
        <v>0</v>
      </c>
      <c r="AD537" s="2">
        <v>0</v>
      </c>
      <c r="AE537" s="2">
        <v>-1289213.9098452935</v>
      </c>
      <c r="AF537" s="2">
        <v>0</v>
      </c>
      <c r="AG537" s="2">
        <v>-1289213.9098452935</v>
      </c>
      <c r="AH537" s="2">
        <v>-1289213.9098452935</v>
      </c>
      <c r="AI537" s="2">
        <v>3900000</v>
      </c>
      <c r="AJ537" s="6">
        <v>-979922.36273902829</v>
      </c>
    </row>
    <row r="538" spans="1:36" hidden="1" x14ac:dyDescent="0.25">
      <c r="A538" s="5" t="s">
        <v>32</v>
      </c>
      <c r="B538" s="2" t="s">
        <v>57</v>
      </c>
      <c r="C538" s="2" t="s">
        <v>58</v>
      </c>
      <c r="D538" s="2">
        <v>1</v>
      </c>
      <c r="E538" s="2">
        <v>2023</v>
      </c>
      <c r="F538" s="2">
        <v>1</v>
      </c>
      <c r="G538" s="2" t="s">
        <v>130</v>
      </c>
      <c r="H538" s="2" t="s">
        <v>35</v>
      </c>
      <c r="I538" s="3">
        <v>2039607</v>
      </c>
      <c r="J538" s="2">
        <v>18873</v>
      </c>
      <c r="K538" s="2">
        <v>2020734</v>
      </c>
      <c r="L538" s="2">
        <v>1234564.2000000002</v>
      </c>
      <c r="M538" s="2">
        <v>786169.79999999993</v>
      </c>
      <c r="N538" s="2">
        <v>752727.7620000001</v>
      </c>
      <c r="O538" s="2">
        <f t="shared" si="8"/>
        <v>37.250215119852491</v>
      </c>
      <c r="P538" s="2">
        <v>123461.36100000002</v>
      </c>
      <c r="Q538" s="2">
        <v>44483.634000000005</v>
      </c>
      <c r="R538" s="2">
        <v>185343.201</v>
      </c>
      <c r="S538" s="2">
        <v>110362.39200000002</v>
      </c>
      <c r="T538" s="2">
        <v>42936.75</v>
      </c>
      <c r="U538" s="2">
        <v>78616.98000000001</v>
      </c>
      <c r="V538" s="2">
        <v>167523.44400000002</v>
      </c>
      <c r="W538" s="2">
        <v>0</v>
      </c>
      <c r="X538" s="2">
        <v>33442.038</v>
      </c>
      <c r="Y538" s="2">
        <v>0</v>
      </c>
      <c r="Z538" s="2">
        <v>58549.85100000001</v>
      </c>
      <c r="AA538" s="2">
        <v>-58549.85100000001</v>
      </c>
      <c r="AB538" s="2">
        <v>0</v>
      </c>
      <c r="AC538" s="2">
        <v>0</v>
      </c>
      <c r="AD538" s="2">
        <v>0</v>
      </c>
      <c r="AE538" s="2">
        <v>-25107.813000000002</v>
      </c>
      <c r="AF538" s="2">
        <v>0</v>
      </c>
      <c r="AG538" s="2">
        <v>-25107.813000000002</v>
      </c>
      <c r="AH538" s="2">
        <v>-25107.813000000002</v>
      </c>
      <c r="AI538" s="2">
        <v>2160000</v>
      </c>
      <c r="AJ538" s="6">
        <v>0</v>
      </c>
    </row>
    <row r="539" spans="1:36" x14ac:dyDescent="0.25">
      <c r="A539" s="5" t="s">
        <v>36</v>
      </c>
      <c r="B539" s="2" t="s">
        <v>91</v>
      </c>
      <c r="C539" s="2" t="s">
        <v>94</v>
      </c>
      <c r="D539" s="2">
        <v>2</v>
      </c>
      <c r="E539" s="2">
        <v>2023</v>
      </c>
      <c r="F539" s="2">
        <v>1</v>
      </c>
      <c r="G539" s="2" t="s">
        <v>130</v>
      </c>
      <c r="H539" s="2" t="s">
        <v>35</v>
      </c>
      <c r="I539" s="3">
        <v>2031696</v>
      </c>
      <c r="J539" s="2">
        <v>26323.200000000001</v>
      </c>
      <c r="K539" s="2">
        <v>2005372.8</v>
      </c>
      <c r="L539" s="2">
        <v>1225417.5999999999</v>
      </c>
      <c r="M539" s="2">
        <v>779955.20000000007</v>
      </c>
      <c r="N539" s="2">
        <v>377888.97214723105</v>
      </c>
      <c r="O539" s="2">
        <f t="shared" si="8"/>
        <v>18.843826551713029</v>
      </c>
      <c r="P539" s="2">
        <v>113777.77600000001</v>
      </c>
      <c r="Q539" s="2">
        <v>404.79999999999995</v>
      </c>
      <c r="R539" s="2">
        <v>95590.952769230775</v>
      </c>
      <c r="S539" s="2">
        <v>74252.819378000248</v>
      </c>
      <c r="T539" s="2">
        <v>0</v>
      </c>
      <c r="U539" s="2">
        <v>77995.51999999999</v>
      </c>
      <c r="V539" s="2">
        <v>15867.104000000001</v>
      </c>
      <c r="W539" s="2">
        <v>0</v>
      </c>
      <c r="X539" s="2">
        <v>402066.22785276908</v>
      </c>
      <c r="Y539" s="2">
        <v>0</v>
      </c>
      <c r="Z539" s="2">
        <v>24812.566102865912</v>
      </c>
      <c r="AA539" s="2">
        <v>-24812.566102865912</v>
      </c>
      <c r="AB539" s="2">
        <v>0</v>
      </c>
      <c r="AC539" s="2">
        <v>0</v>
      </c>
      <c r="AD539" s="2">
        <v>0</v>
      </c>
      <c r="AE539" s="2">
        <v>377253.66174990311</v>
      </c>
      <c r="AF539" s="2">
        <v>0</v>
      </c>
      <c r="AG539" s="2">
        <v>377253.66174990311</v>
      </c>
      <c r="AH539" s="2">
        <v>377253.66174990311</v>
      </c>
      <c r="AI539" s="2">
        <v>6400000</v>
      </c>
      <c r="AJ539" s="6">
        <v>384000</v>
      </c>
    </row>
    <row r="540" spans="1:36" hidden="1" x14ac:dyDescent="0.25">
      <c r="A540" s="5" t="s">
        <v>32</v>
      </c>
      <c r="B540" s="2" t="s">
        <v>57</v>
      </c>
      <c r="C540" s="2" t="s">
        <v>58</v>
      </c>
      <c r="D540" s="2">
        <v>2</v>
      </c>
      <c r="E540" s="2">
        <v>2022</v>
      </c>
      <c r="F540" s="2">
        <v>1</v>
      </c>
      <c r="G540" s="2" t="s">
        <v>130</v>
      </c>
      <c r="H540" s="2" t="s">
        <v>35</v>
      </c>
      <c r="I540" s="3">
        <v>2024750</v>
      </c>
      <c r="J540" s="2">
        <v>69703.399999999994</v>
      </c>
      <c r="K540" s="2">
        <v>1955046.6</v>
      </c>
      <c r="L540" s="2">
        <v>1271270</v>
      </c>
      <c r="M540" s="2">
        <v>683776.60000000009</v>
      </c>
      <c r="N540" s="2">
        <v>357144.73657626769</v>
      </c>
      <c r="O540" s="2">
        <f t="shared" si="8"/>
        <v>18.267837532684268</v>
      </c>
      <c r="P540" s="2">
        <v>62395.866000000009</v>
      </c>
      <c r="Q540" s="2">
        <v>21556.717000000004</v>
      </c>
      <c r="R540" s="2">
        <v>73767.564576267687</v>
      </c>
      <c r="S540" s="2">
        <v>103217.894</v>
      </c>
      <c r="T540" s="2">
        <v>0</v>
      </c>
      <c r="U540" s="2">
        <v>68450.460000000006</v>
      </c>
      <c r="V540" s="2">
        <v>27756.235000000001</v>
      </c>
      <c r="W540" s="2">
        <v>0</v>
      </c>
      <c r="X540" s="2">
        <v>326631.86342373234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0</v>
      </c>
      <c r="AE540" s="2">
        <v>326631.86342373234</v>
      </c>
      <c r="AF540" s="2">
        <v>0</v>
      </c>
      <c r="AG540" s="2">
        <v>326631.86342373234</v>
      </c>
      <c r="AH540" s="2">
        <v>326631.86342373234</v>
      </c>
      <c r="AI540" s="2">
        <v>845000</v>
      </c>
      <c r="AJ540" s="6">
        <v>162500</v>
      </c>
    </row>
    <row r="541" spans="1:36" hidden="1" x14ac:dyDescent="0.25">
      <c r="A541" s="5" t="s">
        <v>32</v>
      </c>
      <c r="B541" s="2" t="s">
        <v>38</v>
      </c>
      <c r="C541" s="2" t="s">
        <v>40</v>
      </c>
      <c r="D541" s="2">
        <v>1</v>
      </c>
      <c r="E541" s="2">
        <v>2023</v>
      </c>
      <c r="F541" s="2">
        <v>1</v>
      </c>
      <c r="G541" s="2" t="s">
        <v>129</v>
      </c>
      <c r="H541" s="2" t="s">
        <v>35</v>
      </c>
      <c r="I541" s="3">
        <v>1992600</v>
      </c>
      <c r="J541" s="2">
        <v>95184</v>
      </c>
      <c r="K541" s="2">
        <v>1897416</v>
      </c>
      <c r="L541" s="2">
        <v>1043368.5060000001</v>
      </c>
      <c r="M541" s="2">
        <v>854047.49399999995</v>
      </c>
      <c r="N541" s="2">
        <v>1517870.115</v>
      </c>
      <c r="O541" s="2">
        <f t="shared" si="8"/>
        <v>79.996696296436838</v>
      </c>
      <c r="P541" s="2">
        <v>197501.58</v>
      </c>
      <c r="Q541" s="2">
        <v>266498.79300000001</v>
      </c>
      <c r="R541" s="2">
        <v>829531.62</v>
      </c>
      <c r="S541" s="2">
        <v>80607.923999999999</v>
      </c>
      <c r="T541" s="2">
        <v>74051.478000000003</v>
      </c>
      <c r="U541" s="2">
        <v>0</v>
      </c>
      <c r="V541" s="2">
        <v>69678.720000000001</v>
      </c>
      <c r="W541" s="2">
        <v>0</v>
      </c>
      <c r="X541" s="2">
        <v>-663822.62100000004</v>
      </c>
      <c r="Y541" s="2">
        <v>220.71600000000004</v>
      </c>
      <c r="Z541" s="2">
        <v>117840.29093768503</v>
      </c>
      <c r="AA541" s="2">
        <v>-117619.57493768503</v>
      </c>
      <c r="AB541" s="2">
        <v>0</v>
      </c>
      <c r="AC541" s="2">
        <v>0</v>
      </c>
      <c r="AD541" s="2">
        <v>0</v>
      </c>
      <c r="AE541" s="2">
        <v>-781442.19593768485</v>
      </c>
      <c r="AF541" s="2">
        <v>0</v>
      </c>
      <c r="AG541" s="2">
        <v>-781442.19593768485</v>
      </c>
      <c r="AH541" s="2">
        <v>-781442.19593768485</v>
      </c>
      <c r="AI541" s="2">
        <v>6840000</v>
      </c>
      <c r="AJ541" s="6">
        <v>-90000</v>
      </c>
    </row>
    <row r="542" spans="1:36" x14ac:dyDescent="0.25">
      <c r="A542" s="5" t="s">
        <v>36</v>
      </c>
      <c r="B542" s="2" t="s">
        <v>91</v>
      </c>
      <c r="C542" s="2" t="s">
        <v>111</v>
      </c>
      <c r="D542" s="2">
        <v>2</v>
      </c>
      <c r="E542" s="2">
        <v>2023</v>
      </c>
      <c r="F542" s="2">
        <v>1</v>
      </c>
      <c r="G542" s="2" t="s">
        <v>129</v>
      </c>
      <c r="H542" s="2" t="s">
        <v>35</v>
      </c>
      <c r="I542" s="3">
        <v>1972608.5</v>
      </c>
      <c r="J542" s="2">
        <v>0</v>
      </c>
      <c r="K542" s="2">
        <v>1972608.5</v>
      </c>
      <c r="L542" s="2">
        <v>1325429.588</v>
      </c>
      <c r="M542" s="2">
        <v>647178.91200000001</v>
      </c>
      <c r="N542" s="2">
        <v>133067.28138138185</v>
      </c>
      <c r="O542" s="2">
        <f t="shared" si="8"/>
        <v>6.7457522048283707</v>
      </c>
      <c r="P542" s="2">
        <v>0</v>
      </c>
      <c r="Q542" s="2">
        <v>37503.668662573997</v>
      </c>
      <c r="R542" s="2">
        <v>17768.208995654324</v>
      </c>
      <c r="S542" s="2">
        <v>10792.019761048594</v>
      </c>
      <c r="T542" s="2">
        <v>20317.64536704652</v>
      </c>
      <c r="U542" s="2">
        <v>43418.585058593948</v>
      </c>
      <c r="V542" s="2">
        <v>3267.1535364644742</v>
      </c>
      <c r="W542" s="2">
        <v>0</v>
      </c>
      <c r="X542" s="2">
        <v>514111.63061861816</v>
      </c>
      <c r="Y542" s="2">
        <v>0</v>
      </c>
      <c r="Z542" s="2">
        <v>18085.03545902322</v>
      </c>
      <c r="AA542" s="2">
        <v>-18085.03545902322</v>
      </c>
      <c r="AB542" s="2">
        <v>0</v>
      </c>
      <c r="AC542" s="2">
        <v>11422.558180862523</v>
      </c>
      <c r="AD542" s="2">
        <v>-11422.558180862523</v>
      </c>
      <c r="AE542" s="2">
        <v>484604.03697873233</v>
      </c>
      <c r="AF542" s="2">
        <v>0</v>
      </c>
      <c r="AG542" s="2">
        <v>484604.03697873233</v>
      </c>
      <c r="AH542" s="2">
        <v>484604.03697873233</v>
      </c>
      <c r="AI542" s="2">
        <v>0</v>
      </c>
      <c r="AJ542" s="6">
        <v>0</v>
      </c>
    </row>
    <row r="543" spans="1:36" x14ac:dyDescent="0.25">
      <c r="A543" s="5" t="s">
        <v>36</v>
      </c>
      <c r="B543" s="2" t="s">
        <v>91</v>
      </c>
      <c r="C543" s="2" t="s">
        <v>93</v>
      </c>
      <c r="D543" s="2">
        <v>1</v>
      </c>
      <c r="E543" s="2">
        <v>2022</v>
      </c>
      <c r="F543" s="2">
        <v>1</v>
      </c>
      <c r="G543" s="2" t="s">
        <v>130</v>
      </c>
      <c r="H543" s="2" t="s">
        <v>35</v>
      </c>
      <c r="I543" s="3">
        <v>1870275</v>
      </c>
      <c r="J543" s="2">
        <v>187027.5</v>
      </c>
      <c r="K543" s="2">
        <v>1683247.5</v>
      </c>
      <c r="L543" s="2">
        <v>1181665</v>
      </c>
      <c r="M543" s="2">
        <v>501582.5</v>
      </c>
      <c r="N543" s="2">
        <v>247611.67044379396</v>
      </c>
      <c r="O543" s="2">
        <f t="shared" si="8"/>
        <v>14.710354267200396</v>
      </c>
      <c r="P543" s="2">
        <v>82720</v>
      </c>
      <c r="Q543" s="2">
        <v>2536.6464587394412</v>
      </c>
      <c r="R543" s="2">
        <v>88249.303491545812</v>
      </c>
      <c r="S543" s="2">
        <v>20941.220493508692</v>
      </c>
      <c r="T543" s="2">
        <v>0</v>
      </c>
      <c r="U543" s="2">
        <v>50158.25</v>
      </c>
      <c r="V543" s="2">
        <v>3006.25</v>
      </c>
      <c r="W543" s="2">
        <v>0</v>
      </c>
      <c r="X543" s="2">
        <v>253970.82955620604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  <c r="AD543" s="2">
        <v>0</v>
      </c>
      <c r="AE543" s="2">
        <v>253970.82955620604</v>
      </c>
      <c r="AF543" s="2">
        <v>0</v>
      </c>
      <c r="AG543" s="2">
        <v>253970.82955620604</v>
      </c>
      <c r="AH543" s="2">
        <v>253970.82955620604</v>
      </c>
      <c r="AI543" s="2">
        <v>1625000</v>
      </c>
      <c r="AJ543" s="6">
        <v>368333.33333333326</v>
      </c>
    </row>
    <row r="544" spans="1:36" hidden="1" x14ac:dyDescent="0.25">
      <c r="A544" s="5" t="s">
        <v>32</v>
      </c>
      <c r="B544" s="2" t="s">
        <v>85</v>
      </c>
      <c r="C544" s="2" t="s">
        <v>86</v>
      </c>
      <c r="D544" s="2">
        <v>2</v>
      </c>
      <c r="E544" s="2">
        <v>2023</v>
      </c>
      <c r="F544" s="2">
        <v>1</v>
      </c>
      <c r="G544" s="2" t="s">
        <v>129</v>
      </c>
      <c r="H544" s="2" t="s">
        <v>35</v>
      </c>
      <c r="I544" s="3">
        <v>1787325</v>
      </c>
      <c r="J544" s="2">
        <v>83025</v>
      </c>
      <c r="K544" s="2">
        <v>1704300</v>
      </c>
      <c r="L544" s="2">
        <v>1015879.9249999999</v>
      </c>
      <c r="M544" s="2">
        <v>688420.07500000007</v>
      </c>
      <c r="N544" s="2">
        <v>2109128.7250000001</v>
      </c>
      <c r="O544" s="2">
        <f t="shared" si="8"/>
        <v>123.75337235228541</v>
      </c>
      <c r="P544" s="2">
        <v>711115.625</v>
      </c>
      <c r="Q544" s="2">
        <v>395064.10000000003</v>
      </c>
      <c r="R544" s="2">
        <v>746550.02500000002</v>
      </c>
      <c r="S544" s="2">
        <v>61926.324999999997</v>
      </c>
      <c r="T544" s="2">
        <v>22949.974999999999</v>
      </c>
      <c r="U544" s="2">
        <v>56432.5</v>
      </c>
      <c r="V544" s="2">
        <v>115090.175</v>
      </c>
      <c r="W544" s="2">
        <v>0</v>
      </c>
      <c r="X544" s="2">
        <v>-1420708.65</v>
      </c>
      <c r="Y544" s="2">
        <v>260</v>
      </c>
      <c r="Z544" s="2">
        <v>131512.07691313367</v>
      </c>
      <c r="AA544" s="2">
        <v>-131252.07691313367</v>
      </c>
      <c r="AB544" s="2">
        <v>0</v>
      </c>
      <c r="AC544" s="2">
        <v>0</v>
      </c>
      <c r="AD544" s="2">
        <v>0</v>
      </c>
      <c r="AE544" s="2">
        <v>-1551960.7269131336</v>
      </c>
      <c r="AF544" s="2">
        <v>0</v>
      </c>
      <c r="AG544" s="2">
        <v>-1551960.7269131336</v>
      </c>
      <c r="AH544" s="2">
        <v>-1551960.7269131336</v>
      </c>
      <c r="AI544" s="2">
        <v>5000000</v>
      </c>
      <c r="AJ544" s="6">
        <v>0</v>
      </c>
    </row>
    <row r="545" spans="1:36" x14ac:dyDescent="0.25">
      <c r="A545" s="5" t="s">
        <v>36</v>
      </c>
      <c r="B545" s="2" t="s">
        <v>91</v>
      </c>
      <c r="C545" s="2" t="s">
        <v>111</v>
      </c>
      <c r="D545" s="2">
        <v>2</v>
      </c>
      <c r="E545" s="2">
        <v>2023</v>
      </c>
      <c r="F545" s="2">
        <v>1</v>
      </c>
      <c r="G545" s="2" t="s">
        <v>130</v>
      </c>
      <c r="H545" s="2" t="s">
        <v>35</v>
      </c>
      <c r="I545" s="3">
        <v>1744920</v>
      </c>
      <c r="J545" s="2">
        <v>242445</v>
      </c>
      <c r="K545" s="2">
        <v>1502475</v>
      </c>
      <c r="L545" s="2">
        <v>1046952</v>
      </c>
      <c r="M545" s="2">
        <v>455523</v>
      </c>
      <c r="N545" s="2">
        <v>45552.299999999996</v>
      </c>
      <c r="O545" s="2">
        <f t="shared" si="8"/>
        <v>3.0318175011231467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45552.299999999996</v>
      </c>
      <c r="V545" s="2">
        <v>0</v>
      </c>
      <c r="W545" s="2">
        <v>0</v>
      </c>
      <c r="X545" s="2">
        <v>409970.7</v>
      </c>
      <c r="Y545" s="2">
        <v>0</v>
      </c>
      <c r="Z545" s="2">
        <v>25733.080843109001</v>
      </c>
      <c r="AA545" s="2">
        <v>-25733.080843109001</v>
      </c>
      <c r="AB545" s="2">
        <v>0</v>
      </c>
      <c r="AC545" s="2">
        <v>0</v>
      </c>
      <c r="AD545" s="2">
        <v>0</v>
      </c>
      <c r="AE545" s="2">
        <v>384237.61915689096</v>
      </c>
      <c r="AF545" s="2">
        <v>0</v>
      </c>
      <c r="AG545" s="2">
        <v>384237.61915689096</v>
      </c>
      <c r="AH545" s="2">
        <v>384237.61915689096</v>
      </c>
      <c r="AI545" s="2">
        <v>0</v>
      </c>
      <c r="AJ545" s="6">
        <v>0</v>
      </c>
    </row>
    <row r="546" spans="1:36" hidden="1" x14ac:dyDescent="0.25">
      <c r="A546" s="5" t="s">
        <v>32</v>
      </c>
      <c r="B546" s="2" t="s">
        <v>57</v>
      </c>
      <c r="C546" s="2" t="s">
        <v>67</v>
      </c>
      <c r="D546" s="2">
        <v>1</v>
      </c>
      <c r="E546" s="2">
        <v>2023</v>
      </c>
      <c r="F546" s="2">
        <v>1</v>
      </c>
      <c r="G546" s="2" t="s">
        <v>129</v>
      </c>
      <c r="H546" s="2" t="s">
        <v>35</v>
      </c>
      <c r="I546" s="3">
        <v>1717034</v>
      </c>
      <c r="J546" s="2">
        <v>0</v>
      </c>
      <c r="K546" s="2">
        <v>1717034</v>
      </c>
      <c r="L546" s="2">
        <v>1037060.8160000001</v>
      </c>
      <c r="M546" s="2">
        <v>679973.18400000001</v>
      </c>
      <c r="N546" s="2">
        <v>4641590.5360000003</v>
      </c>
      <c r="O546" s="2">
        <f t="shared" si="8"/>
        <v>270.32607018847619</v>
      </c>
      <c r="P546" s="2">
        <v>1024543.1680000002</v>
      </c>
      <c r="Q546" s="2">
        <v>737399.27800000005</v>
      </c>
      <c r="R546" s="2">
        <v>1570277.3460000004</v>
      </c>
      <c r="S546" s="2">
        <v>104176.424</v>
      </c>
      <c r="T546" s="2">
        <v>316839.62200000003</v>
      </c>
      <c r="U546" s="2">
        <v>54612.624000000003</v>
      </c>
      <c r="V546" s="2">
        <v>833742.07400000002</v>
      </c>
      <c r="W546" s="2">
        <v>0</v>
      </c>
      <c r="X546" s="2">
        <v>-3961617.3520000004</v>
      </c>
      <c r="Y546" s="2">
        <v>63.173919731478783</v>
      </c>
      <c r="Z546" s="2">
        <v>457430.84200000006</v>
      </c>
      <c r="AA546" s="2">
        <v>-457367.66808026854</v>
      </c>
      <c r="AB546" s="2">
        <v>1980.0000000000002</v>
      </c>
      <c r="AC546" s="2">
        <v>1980.0000000000002</v>
      </c>
      <c r="AD546" s="2">
        <v>0</v>
      </c>
      <c r="AE546" s="2">
        <v>-4418985.0200802684</v>
      </c>
      <c r="AF546" s="2">
        <v>0</v>
      </c>
      <c r="AG546" s="2">
        <v>-4418985.0200802684</v>
      </c>
      <c r="AH546" s="2">
        <v>-4418985.0200802684</v>
      </c>
      <c r="AI546" s="2">
        <v>13420000</v>
      </c>
      <c r="AJ546" s="6">
        <v>0</v>
      </c>
    </row>
    <row r="547" spans="1:36" hidden="1" x14ac:dyDescent="0.25">
      <c r="A547" s="5" t="s">
        <v>32</v>
      </c>
      <c r="B547" s="2" t="s">
        <v>57</v>
      </c>
      <c r="C547" s="2" t="s">
        <v>68</v>
      </c>
      <c r="D547" s="2">
        <v>3</v>
      </c>
      <c r="E547" s="2">
        <v>2022</v>
      </c>
      <c r="F547" s="2">
        <v>1</v>
      </c>
      <c r="G547" s="2" t="s">
        <v>129</v>
      </c>
      <c r="H547" s="2" t="s">
        <v>35</v>
      </c>
      <c r="I547" s="3">
        <v>1698411</v>
      </c>
      <c r="J547" s="2">
        <v>188452</v>
      </c>
      <c r="K547" s="2">
        <v>1509959</v>
      </c>
      <c r="L547" s="2">
        <v>903025.98100000003</v>
      </c>
      <c r="M547" s="2">
        <v>606933.01900000009</v>
      </c>
      <c r="N547" s="2">
        <v>1064322.8966859742</v>
      </c>
      <c r="O547" s="2">
        <f t="shared" si="8"/>
        <v>70.486873927436051</v>
      </c>
      <c r="P547" s="2">
        <v>126923.07100000003</v>
      </c>
      <c r="Q547" s="2">
        <v>23175.845000000001</v>
      </c>
      <c r="R547" s="2">
        <v>464593.60168597428</v>
      </c>
      <c r="S547" s="2">
        <v>47255.791000000012</v>
      </c>
      <c r="T547" s="2">
        <v>110000</v>
      </c>
      <c r="U547" s="2">
        <v>75523.877000000008</v>
      </c>
      <c r="V547" s="2">
        <v>216850.71100000001</v>
      </c>
      <c r="W547" s="2">
        <v>0</v>
      </c>
      <c r="X547" s="2">
        <v>-457389.87768597429</v>
      </c>
      <c r="Y547" s="2">
        <v>56.935683276256214</v>
      </c>
      <c r="Z547" s="2">
        <v>26195.565000000002</v>
      </c>
      <c r="AA547" s="2">
        <v>-26138.629316723745</v>
      </c>
      <c r="AB547" s="2">
        <v>0</v>
      </c>
      <c r="AC547" s="2">
        <v>0</v>
      </c>
      <c r="AD547" s="2">
        <v>0</v>
      </c>
      <c r="AE547" s="2">
        <v>-483528.50700269802</v>
      </c>
      <c r="AF547" s="2">
        <v>0</v>
      </c>
      <c r="AG547" s="2">
        <v>-483528.50700269802</v>
      </c>
      <c r="AH547" s="2">
        <v>-483528.50700269802</v>
      </c>
      <c r="AI547" s="2">
        <v>1650000</v>
      </c>
      <c r="AJ547" s="6">
        <v>368561.72603335185</v>
      </c>
    </row>
    <row r="548" spans="1:36" hidden="1" x14ac:dyDescent="0.25">
      <c r="A548" s="5" t="s">
        <v>32</v>
      </c>
      <c r="B548" s="2" t="s">
        <v>38</v>
      </c>
      <c r="C548" s="2" t="s">
        <v>39</v>
      </c>
      <c r="D548" s="2">
        <v>3</v>
      </c>
      <c r="E548" s="2">
        <v>2023</v>
      </c>
      <c r="F548" s="2">
        <v>1</v>
      </c>
      <c r="G548" s="2" t="s">
        <v>130</v>
      </c>
      <c r="H548" s="2" t="s">
        <v>35</v>
      </c>
      <c r="I548" s="3">
        <v>1674908</v>
      </c>
      <c r="J548" s="2">
        <v>256207</v>
      </c>
      <c r="K548" s="2">
        <v>1418701</v>
      </c>
      <c r="L548" s="2">
        <v>1004944.7999999999</v>
      </c>
      <c r="M548" s="2">
        <v>413756.2</v>
      </c>
      <c r="N548" s="2">
        <v>598493.16391</v>
      </c>
      <c r="O548" s="2">
        <f t="shared" si="8"/>
        <v>42.185997184043714</v>
      </c>
      <c r="P548" s="2">
        <v>98175</v>
      </c>
      <c r="Q548" s="2">
        <v>72156.092000000004</v>
      </c>
      <c r="R548" s="2">
        <v>262468.83490999998</v>
      </c>
      <c r="S548" s="2">
        <v>72031.770999999993</v>
      </c>
      <c r="T548" s="2">
        <v>15191.795</v>
      </c>
      <c r="U548" s="2">
        <v>41443.773000000001</v>
      </c>
      <c r="V548" s="2">
        <v>37025.898000000001</v>
      </c>
      <c r="W548" s="2">
        <v>57978.38695</v>
      </c>
      <c r="X548" s="2">
        <v>-242715.35086000006</v>
      </c>
      <c r="Y548" s="2">
        <v>0</v>
      </c>
      <c r="Z548" s="2">
        <v>31237.075000000001</v>
      </c>
      <c r="AA548" s="2">
        <v>-31237.075000000001</v>
      </c>
      <c r="AB548" s="2">
        <v>0</v>
      </c>
      <c r="AC548" s="2">
        <v>0</v>
      </c>
      <c r="AD548" s="2">
        <v>0</v>
      </c>
      <c r="AE548" s="2">
        <v>-273952.42586000008</v>
      </c>
      <c r="AF548" s="2">
        <v>0</v>
      </c>
      <c r="AG548" s="2">
        <v>-273952.42586000008</v>
      </c>
      <c r="AH548" s="2">
        <v>-273952.42586000008</v>
      </c>
      <c r="AI548" s="2">
        <v>680000</v>
      </c>
      <c r="AJ548" s="6">
        <v>0</v>
      </c>
    </row>
    <row r="549" spans="1:36" x14ac:dyDescent="0.25">
      <c r="A549" s="5" t="s">
        <v>36</v>
      </c>
      <c r="B549" s="2" t="s">
        <v>53</v>
      </c>
      <c r="C549" s="2" t="s">
        <v>54</v>
      </c>
      <c r="D549" s="2">
        <v>1</v>
      </c>
      <c r="E549" s="2">
        <v>2023</v>
      </c>
      <c r="F549" s="2">
        <v>1</v>
      </c>
      <c r="G549" s="2" t="s">
        <v>130</v>
      </c>
      <c r="H549" s="2" t="s">
        <v>35</v>
      </c>
      <c r="I549" s="3">
        <v>1673464</v>
      </c>
      <c r="J549" s="2">
        <v>117234</v>
      </c>
      <c r="K549" s="2">
        <v>1556230</v>
      </c>
      <c r="L549" s="2">
        <v>1004078.3999999999</v>
      </c>
      <c r="M549" s="2">
        <v>552151.60000000009</v>
      </c>
      <c r="N549" s="2">
        <v>946097.17393649905</v>
      </c>
      <c r="O549" s="2">
        <f t="shared" si="8"/>
        <v>60.7941739933364</v>
      </c>
      <c r="P549" s="2">
        <v>211988.4</v>
      </c>
      <c r="Q549" s="2">
        <v>120092.6833665</v>
      </c>
      <c r="R549" s="2">
        <v>209552.3285079365</v>
      </c>
      <c r="S549" s="2">
        <v>145836.21</v>
      </c>
      <c r="T549" s="2">
        <v>41344.991999999998</v>
      </c>
      <c r="U549" s="2">
        <v>55518.073022062599</v>
      </c>
      <c r="V549" s="2">
        <v>161764.48703999998</v>
      </c>
      <c r="W549" s="2">
        <v>0</v>
      </c>
      <c r="X549" s="2">
        <v>-393945.57393649907</v>
      </c>
      <c r="Y549" s="2">
        <v>0</v>
      </c>
      <c r="Z549" s="2">
        <v>60196.952400000002</v>
      </c>
      <c r="AA549" s="2">
        <v>-60196.952400000002</v>
      </c>
      <c r="AB549" s="2">
        <v>0</v>
      </c>
      <c r="AC549" s="2">
        <v>0</v>
      </c>
      <c r="AD549" s="2">
        <v>0</v>
      </c>
      <c r="AE549" s="2">
        <v>-454142.52633649908</v>
      </c>
      <c r="AF549" s="2">
        <v>0</v>
      </c>
      <c r="AG549" s="2">
        <v>-454142.52633649908</v>
      </c>
      <c r="AH549" s="2">
        <v>-454142.52633649908</v>
      </c>
      <c r="AI549" s="2">
        <v>1040000</v>
      </c>
      <c r="AJ549" s="6">
        <v>-156000</v>
      </c>
    </row>
    <row r="550" spans="1:36" hidden="1" x14ac:dyDescent="0.25">
      <c r="A550" s="5" t="s">
        <v>32</v>
      </c>
      <c r="B550" s="2" t="s">
        <v>57</v>
      </c>
      <c r="C550" s="2" t="s">
        <v>58</v>
      </c>
      <c r="D550" s="2">
        <v>2</v>
      </c>
      <c r="E550" s="2">
        <v>2023</v>
      </c>
      <c r="F550" s="2">
        <v>1</v>
      </c>
      <c r="G550" s="2" t="s">
        <v>130</v>
      </c>
      <c r="H550" s="2" t="s">
        <v>35</v>
      </c>
      <c r="I550" s="3">
        <v>1671376</v>
      </c>
      <c r="J550" s="2">
        <v>52402</v>
      </c>
      <c r="K550" s="2">
        <v>1618974</v>
      </c>
      <c r="L550" s="2">
        <v>1002825.6</v>
      </c>
      <c r="M550" s="2">
        <v>616148.39999999991</v>
      </c>
      <c r="N550" s="2">
        <v>653616.76799999992</v>
      </c>
      <c r="O550" s="2">
        <f t="shared" si="8"/>
        <v>40.37228318675902</v>
      </c>
      <c r="P550" s="2">
        <v>128034.00399999999</v>
      </c>
      <c r="Q550" s="2">
        <v>44322.740000000005</v>
      </c>
      <c r="R550" s="2">
        <v>170815.00800000003</v>
      </c>
      <c r="S550" s="2">
        <v>90619.648000000001</v>
      </c>
      <c r="T550" s="2">
        <v>104855.63199999998</v>
      </c>
      <c r="U550" s="2">
        <v>61614.840000000004</v>
      </c>
      <c r="V550" s="2">
        <v>53354.896000000001</v>
      </c>
      <c r="W550" s="2">
        <v>0</v>
      </c>
      <c r="X550" s="2">
        <v>-37468.368000000002</v>
      </c>
      <c r="Y550" s="2">
        <v>0</v>
      </c>
      <c r="Z550" s="2">
        <v>58655.015999999996</v>
      </c>
      <c r="AA550" s="2">
        <v>-58655.015999999996</v>
      </c>
      <c r="AB550" s="2">
        <v>0</v>
      </c>
      <c r="AC550" s="2">
        <v>0</v>
      </c>
      <c r="AD550" s="2">
        <v>0</v>
      </c>
      <c r="AE550" s="2">
        <v>-96123.383999999991</v>
      </c>
      <c r="AF550" s="2">
        <v>0</v>
      </c>
      <c r="AG550" s="2">
        <v>-96123.383999999991</v>
      </c>
      <c r="AH550" s="2">
        <v>-96123.383999999991</v>
      </c>
      <c r="AI550" s="2">
        <v>2856000</v>
      </c>
      <c r="AJ550" s="6">
        <v>0</v>
      </c>
    </row>
    <row r="551" spans="1:36" x14ac:dyDescent="0.25">
      <c r="A551" s="5" t="s">
        <v>36</v>
      </c>
      <c r="B551" s="2" t="s">
        <v>53</v>
      </c>
      <c r="C551" s="2" t="s">
        <v>54</v>
      </c>
      <c r="D551" s="2">
        <v>2</v>
      </c>
      <c r="E551" s="2">
        <v>2023</v>
      </c>
      <c r="F551" s="2">
        <v>1</v>
      </c>
      <c r="G551" s="2" t="s">
        <v>130</v>
      </c>
      <c r="H551" s="2" t="s">
        <v>35</v>
      </c>
      <c r="I551" s="3">
        <v>1665600</v>
      </c>
      <c r="J551" s="2">
        <v>15585</v>
      </c>
      <c r="K551" s="2">
        <v>1650015</v>
      </c>
      <c r="L551" s="2">
        <v>999360</v>
      </c>
      <c r="M551" s="2">
        <v>650655</v>
      </c>
      <c r="N551" s="2">
        <v>601026.73347803566</v>
      </c>
      <c r="O551" s="2">
        <f t="shared" si="8"/>
        <v>36.425531493837063</v>
      </c>
      <c r="P551" s="2">
        <v>122301</v>
      </c>
      <c r="Q551" s="2">
        <v>70004.240403749995</v>
      </c>
      <c r="R551" s="2">
        <v>149389.57797428576</v>
      </c>
      <c r="S551" s="2">
        <v>104029.27499999999</v>
      </c>
      <c r="T551" s="2">
        <v>54956.880000000005</v>
      </c>
      <c r="U551" s="2">
        <v>65065.5</v>
      </c>
      <c r="V551" s="2">
        <v>35280.2601</v>
      </c>
      <c r="W551" s="2">
        <v>0</v>
      </c>
      <c r="X551" s="2">
        <v>49628.266521964295</v>
      </c>
      <c r="Y551" s="2">
        <v>0</v>
      </c>
      <c r="Z551" s="2">
        <v>33451.955999999998</v>
      </c>
      <c r="AA551" s="2">
        <v>-33451.955999999998</v>
      </c>
      <c r="AB551" s="2">
        <v>0</v>
      </c>
      <c r="AC551" s="2">
        <v>0</v>
      </c>
      <c r="AD551" s="2">
        <v>0</v>
      </c>
      <c r="AE551" s="2">
        <v>16176.310521964298</v>
      </c>
      <c r="AF551" s="2">
        <v>0</v>
      </c>
      <c r="AG551" s="2">
        <v>16176.310521964298</v>
      </c>
      <c r="AH551" s="2">
        <v>16176.310521964298</v>
      </c>
      <c r="AI551" s="2">
        <v>1500000</v>
      </c>
      <c r="AJ551" s="6">
        <v>-90000</v>
      </c>
    </row>
    <row r="552" spans="1:36" hidden="1" x14ac:dyDescent="0.25">
      <c r="A552" s="5" t="s">
        <v>32</v>
      </c>
      <c r="B552" s="2" t="s">
        <v>33</v>
      </c>
      <c r="C552" s="2" t="s">
        <v>34</v>
      </c>
      <c r="D552" s="2">
        <v>1</v>
      </c>
      <c r="E552" s="2">
        <v>2023</v>
      </c>
      <c r="F552" s="2">
        <v>1</v>
      </c>
      <c r="G552" s="2" t="s">
        <v>129</v>
      </c>
      <c r="H552" s="2" t="s">
        <v>35</v>
      </c>
      <c r="I552" s="3">
        <v>1614327</v>
      </c>
      <c r="J552" s="2">
        <v>2629</v>
      </c>
      <c r="K552" s="2">
        <v>1611698</v>
      </c>
      <c r="L552" s="2">
        <v>992303.31200000003</v>
      </c>
      <c r="M552" s="2">
        <v>619394.68800000008</v>
      </c>
      <c r="N552" s="2">
        <v>2176756.3509450862</v>
      </c>
      <c r="O552" s="2">
        <f t="shared" si="8"/>
        <v>135.05981585539513</v>
      </c>
      <c r="P552" s="2">
        <v>513333.33590000001</v>
      </c>
      <c r="Q552" s="2">
        <v>415495.21200000006</v>
      </c>
      <c r="R552" s="2">
        <v>865597.61537333345</v>
      </c>
      <c r="S552" s="2">
        <v>0</v>
      </c>
      <c r="T552" s="2">
        <v>109870.22187175231</v>
      </c>
      <c r="U552" s="2">
        <v>61939.468800000017</v>
      </c>
      <c r="V552" s="2">
        <v>210520.49700000003</v>
      </c>
      <c r="W552" s="2">
        <v>53493.54933999999</v>
      </c>
      <c r="X552" s="2">
        <v>-1610855.2122850858</v>
      </c>
      <c r="Y552" s="2">
        <v>186.63700000000003</v>
      </c>
      <c r="Z552" s="2">
        <v>255264.36680990711</v>
      </c>
      <c r="AA552" s="2">
        <v>-255077.72980990709</v>
      </c>
      <c r="AB552" s="2">
        <v>3300</v>
      </c>
      <c r="AC552" s="2">
        <v>0</v>
      </c>
      <c r="AD552" s="2">
        <v>3300</v>
      </c>
      <c r="AE552" s="2">
        <v>-1862632.9420949933</v>
      </c>
      <c r="AF552" s="2">
        <v>0</v>
      </c>
      <c r="AG552" s="2">
        <v>-1862632.9420949933</v>
      </c>
      <c r="AH552" s="2">
        <v>-1862632.9420949933</v>
      </c>
      <c r="AI552" s="2">
        <v>5720000</v>
      </c>
      <c r="AJ552" s="6">
        <v>0</v>
      </c>
    </row>
    <row r="553" spans="1:36" hidden="1" x14ac:dyDescent="0.25">
      <c r="A553" s="5" t="s">
        <v>32</v>
      </c>
      <c r="B553" s="2" t="s">
        <v>38</v>
      </c>
      <c r="C553" s="2" t="s">
        <v>39</v>
      </c>
      <c r="D553" s="2">
        <v>1</v>
      </c>
      <c r="E553" s="2">
        <v>2022</v>
      </c>
      <c r="F553" s="2">
        <v>1</v>
      </c>
      <c r="G553" s="2" t="s">
        <v>130</v>
      </c>
      <c r="H553" s="2" t="s">
        <v>35</v>
      </c>
      <c r="I553" s="3">
        <v>1598355</v>
      </c>
      <c r="J553" s="2">
        <v>169380.2</v>
      </c>
      <c r="K553" s="2">
        <v>1428974.8</v>
      </c>
      <c r="L553" s="2">
        <v>955845.00000000012</v>
      </c>
      <c r="M553" s="2">
        <v>473129.8000000001</v>
      </c>
      <c r="N553" s="2">
        <v>214415.84999999998</v>
      </c>
      <c r="O553" s="2">
        <f t="shared" si="8"/>
        <v>15.004872724137611</v>
      </c>
      <c r="P553" s="2">
        <v>18333.337</v>
      </c>
      <c r="Q553" s="2">
        <v>56941.643000000004</v>
      </c>
      <c r="R553" s="2">
        <v>0</v>
      </c>
      <c r="S553" s="2">
        <v>85156.445000000007</v>
      </c>
      <c r="T553" s="2">
        <v>2746.3810000000003</v>
      </c>
      <c r="U553" s="2">
        <v>47312.979999999996</v>
      </c>
      <c r="V553" s="2">
        <v>3925.0640000000003</v>
      </c>
      <c r="W553" s="2">
        <v>0</v>
      </c>
      <c r="X553" s="2">
        <v>258713.95000000004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  <c r="AD553" s="2">
        <v>0</v>
      </c>
      <c r="AE553" s="2">
        <v>258713.95000000004</v>
      </c>
      <c r="AF553" s="2">
        <v>0</v>
      </c>
      <c r="AG553" s="2">
        <v>258713.95000000004</v>
      </c>
      <c r="AH553" s="2">
        <v>258713.95000000004</v>
      </c>
      <c r="AI553" s="2">
        <v>1584000</v>
      </c>
      <c r="AJ553" s="6">
        <v>209440</v>
      </c>
    </row>
    <row r="554" spans="1:36" x14ac:dyDescent="0.25">
      <c r="A554" s="5" t="s">
        <v>36</v>
      </c>
      <c r="B554" s="2" t="s">
        <v>91</v>
      </c>
      <c r="C554" s="2" t="s">
        <v>100</v>
      </c>
      <c r="D554" s="2">
        <v>1</v>
      </c>
      <c r="E554" s="2">
        <v>2023</v>
      </c>
      <c r="F554" s="2">
        <v>1</v>
      </c>
      <c r="G554" s="2" t="s">
        <v>129</v>
      </c>
      <c r="H554" s="2" t="s">
        <v>35</v>
      </c>
      <c r="I554" s="3">
        <v>1578926</v>
      </c>
      <c r="J554" s="2">
        <v>75650</v>
      </c>
      <c r="K554" s="2">
        <v>1503276</v>
      </c>
      <c r="L554" s="2">
        <v>955792.56399999978</v>
      </c>
      <c r="M554" s="2">
        <v>547483.43599999999</v>
      </c>
      <c r="N554" s="2">
        <v>1908391.4031711584</v>
      </c>
      <c r="O554" s="2">
        <f t="shared" si="8"/>
        <v>126.94883728411538</v>
      </c>
      <c r="P554" s="2">
        <v>906100</v>
      </c>
      <c r="Q554" s="2">
        <v>380398.03138316376</v>
      </c>
      <c r="R554" s="2">
        <v>382933.08831339283</v>
      </c>
      <c r="S554" s="2">
        <v>60036.646279204884</v>
      </c>
      <c r="T554" s="2">
        <v>10282.218697817936</v>
      </c>
      <c r="U554" s="2">
        <v>50206.207373766891</v>
      </c>
      <c r="V554" s="2">
        <v>118435.21112381207</v>
      </c>
      <c r="W554" s="2">
        <v>0</v>
      </c>
      <c r="X554" s="2">
        <v>-1360907.9671711586</v>
      </c>
      <c r="Y554" s="2">
        <v>0</v>
      </c>
      <c r="Z554" s="2">
        <v>362406.51279056689</v>
      </c>
      <c r="AA554" s="2">
        <v>-362406.51279056689</v>
      </c>
      <c r="AB554" s="2">
        <v>0</v>
      </c>
      <c r="AC554" s="2">
        <v>11237.773315299792</v>
      </c>
      <c r="AD554" s="2">
        <v>-11237.773315299792</v>
      </c>
      <c r="AE554" s="2">
        <v>-1734552.2532770252</v>
      </c>
      <c r="AF554" s="2">
        <v>0</v>
      </c>
      <c r="AG554" s="2">
        <v>-1734552.2532770252</v>
      </c>
      <c r="AH554" s="2">
        <v>-1734552.2532770252</v>
      </c>
      <c r="AI554" s="2">
        <v>7480000</v>
      </c>
      <c r="AJ554" s="6">
        <v>7480</v>
      </c>
    </row>
    <row r="555" spans="1:36" x14ac:dyDescent="0.25">
      <c r="A555" s="5" t="s">
        <v>36</v>
      </c>
      <c r="B555" s="2" t="s">
        <v>91</v>
      </c>
      <c r="C555" s="2" t="s">
        <v>111</v>
      </c>
      <c r="D555" s="2">
        <v>1</v>
      </c>
      <c r="E555" s="2">
        <v>2023</v>
      </c>
      <c r="F555" s="2">
        <v>1</v>
      </c>
      <c r="G555" s="2" t="s">
        <v>130</v>
      </c>
      <c r="H555" s="2" t="s">
        <v>35</v>
      </c>
      <c r="I555" s="3">
        <v>1540968</v>
      </c>
      <c r="J555" s="2">
        <v>290236.69999999995</v>
      </c>
      <c r="K555" s="2">
        <v>1250731.3</v>
      </c>
      <c r="L555" s="2">
        <v>486167.96800000005</v>
      </c>
      <c r="M555" s="2">
        <v>764563.33200000005</v>
      </c>
      <c r="N555" s="2">
        <v>76456.333199999994</v>
      </c>
      <c r="O555" s="2">
        <f t="shared" si="8"/>
        <v>6.1129303472296561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76456.333199999994</v>
      </c>
      <c r="V555" s="2">
        <v>0</v>
      </c>
      <c r="W555" s="2">
        <v>0</v>
      </c>
      <c r="X555" s="2">
        <v>688106.99880000018</v>
      </c>
      <c r="Y555" s="2">
        <v>0</v>
      </c>
      <c r="Z555" s="2">
        <v>22302.003397361132</v>
      </c>
      <c r="AA555" s="2">
        <v>-22302.003397361132</v>
      </c>
      <c r="AB555" s="2">
        <v>0</v>
      </c>
      <c r="AC555" s="2">
        <v>0</v>
      </c>
      <c r="AD555" s="2">
        <v>0</v>
      </c>
      <c r="AE555" s="2">
        <v>665804.99540263892</v>
      </c>
      <c r="AF555" s="2">
        <v>0</v>
      </c>
      <c r="AG555" s="2">
        <v>665804.99540263892</v>
      </c>
      <c r="AH555" s="2">
        <v>665804.99540263892</v>
      </c>
      <c r="AI555" s="2">
        <v>0</v>
      </c>
      <c r="AJ555" s="6">
        <v>390</v>
      </c>
    </row>
    <row r="556" spans="1:36" hidden="1" x14ac:dyDescent="0.25">
      <c r="A556" s="5" t="s">
        <v>32</v>
      </c>
      <c r="B556" s="2" t="s">
        <v>85</v>
      </c>
      <c r="C556" s="2" t="s">
        <v>86</v>
      </c>
      <c r="D556" s="2">
        <v>1</v>
      </c>
      <c r="E556" s="2">
        <v>2022</v>
      </c>
      <c r="F556" s="2">
        <v>1</v>
      </c>
      <c r="G556" s="2" t="s">
        <v>129</v>
      </c>
      <c r="H556" s="2" t="s">
        <v>35</v>
      </c>
      <c r="I556" s="3">
        <v>1525412</v>
      </c>
      <c r="J556" s="2">
        <v>0</v>
      </c>
      <c r="K556" s="2">
        <v>1525412</v>
      </c>
      <c r="L556" s="2">
        <v>789182.576</v>
      </c>
      <c r="M556" s="2">
        <v>736229.42399999988</v>
      </c>
      <c r="N556" s="2">
        <v>2187531.892</v>
      </c>
      <c r="O556" s="2">
        <f t="shared" si="8"/>
        <v>143.4059711081334</v>
      </c>
      <c r="P556" s="2">
        <v>777815.5</v>
      </c>
      <c r="Q556" s="2">
        <v>424993.12800000003</v>
      </c>
      <c r="R556" s="2">
        <v>743659.30799999996</v>
      </c>
      <c r="S556" s="2">
        <v>34287.231999999996</v>
      </c>
      <c r="T556" s="2">
        <v>0</v>
      </c>
      <c r="U556" s="2">
        <v>91145.152000000002</v>
      </c>
      <c r="V556" s="2">
        <v>115631.572</v>
      </c>
      <c r="W556" s="2">
        <v>0</v>
      </c>
      <c r="X556" s="2">
        <v>-1451302.4679999999</v>
      </c>
      <c r="Y556" s="2">
        <v>236.57199999999995</v>
      </c>
      <c r="Z556" s="2">
        <v>246249.75200000001</v>
      </c>
      <c r="AA556" s="2">
        <v>-246013.18</v>
      </c>
      <c r="AB556" s="2">
        <v>0</v>
      </c>
      <c r="AC556" s="2">
        <v>0</v>
      </c>
      <c r="AD556" s="2">
        <v>0</v>
      </c>
      <c r="AE556" s="2">
        <v>-1697315.648</v>
      </c>
      <c r="AF556" s="2">
        <v>0</v>
      </c>
      <c r="AG556" s="2">
        <v>-1697315.648</v>
      </c>
      <c r="AH556" s="2">
        <v>-1697315.648</v>
      </c>
      <c r="AI556" s="2">
        <v>2519999.9999999995</v>
      </c>
      <c r="AJ556" s="6">
        <v>0</v>
      </c>
    </row>
    <row r="557" spans="1:36" hidden="1" x14ac:dyDescent="0.25">
      <c r="A557" s="5" t="s">
        <v>41</v>
      </c>
      <c r="B557" s="2" t="s">
        <v>42</v>
      </c>
      <c r="C557" s="2" t="s">
        <v>46</v>
      </c>
      <c r="D557" s="2">
        <v>1</v>
      </c>
      <c r="E557" s="2">
        <v>2022</v>
      </c>
      <c r="F557" s="2">
        <v>1</v>
      </c>
      <c r="G557" s="2" t="s">
        <v>130</v>
      </c>
      <c r="H557" s="2" t="s">
        <v>37</v>
      </c>
      <c r="I557" s="3">
        <v>1461270</v>
      </c>
      <c r="J557" s="2">
        <v>79218</v>
      </c>
      <c r="K557" s="2">
        <v>1382052</v>
      </c>
      <c r="L557" s="2">
        <v>876762</v>
      </c>
      <c r="M557" s="2">
        <v>505290</v>
      </c>
      <c r="N557" s="2">
        <v>510051.29230769299</v>
      </c>
      <c r="O557" s="2">
        <f t="shared" si="8"/>
        <v>36.905361904450267</v>
      </c>
      <c r="P557" s="2">
        <v>0</v>
      </c>
      <c r="Q557" s="2">
        <v>0</v>
      </c>
      <c r="R557" s="2">
        <v>362132.19230769295</v>
      </c>
      <c r="S557" s="2">
        <v>95777.600000000006</v>
      </c>
      <c r="T557" s="2">
        <v>0</v>
      </c>
      <c r="U557" s="2">
        <v>50529</v>
      </c>
      <c r="V557" s="2">
        <v>1612.5</v>
      </c>
      <c r="W557" s="2">
        <v>0</v>
      </c>
      <c r="X557" s="2">
        <v>-4761.2923076929892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  <c r="AD557" s="2">
        <v>0</v>
      </c>
      <c r="AE557" s="2">
        <v>-4761.2923076929892</v>
      </c>
      <c r="AF557" s="2">
        <v>0</v>
      </c>
      <c r="AG557" s="2">
        <v>-4761.2923076929892</v>
      </c>
      <c r="AH557" s="2">
        <v>-4761.2923076929892</v>
      </c>
      <c r="AI557" s="2">
        <v>1382052</v>
      </c>
      <c r="AJ557" s="6">
        <v>138000</v>
      </c>
    </row>
    <row r="558" spans="1:36" hidden="1" x14ac:dyDescent="0.25">
      <c r="A558" s="5" t="s">
        <v>32</v>
      </c>
      <c r="B558" s="2" t="s">
        <v>85</v>
      </c>
      <c r="C558" s="2" t="s">
        <v>86</v>
      </c>
      <c r="D558" s="2">
        <v>1</v>
      </c>
      <c r="E558" s="2">
        <v>2023</v>
      </c>
      <c r="F558" s="2">
        <v>1</v>
      </c>
      <c r="G558" s="2" t="s">
        <v>129</v>
      </c>
      <c r="H558" s="2" t="s">
        <v>35</v>
      </c>
      <c r="I558" s="3">
        <v>1456756</v>
      </c>
      <c r="J558" s="2">
        <v>131376</v>
      </c>
      <c r="K558" s="2">
        <v>1325379.9999999998</v>
      </c>
      <c r="L558" s="2">
        <v>814090.95600000001</v>
      </c>
      <c r="M558" s="2">
        <v>511289.04399999999</v>
      </c>
      <c r="N558" s="2">
        <v>2636469.1079999995</v>
      </c>
      <c r="O558" s="2">
        <f t="shared" si="8"/>
        <v>198.92175134678357</v>
      </c>
      <c r="P558" s="2">
        <v>796449.5</v>
      </c>
      <c r="Q558" s="2">
        <v>442471.79200000002</v>
      </c>
      <c r="R558" s="2">
        <v>885240.3</v>
      </c>
      <c r="S558" s="2">
        <v>67935.839999999997</v>
      </c>
      <c r="T558" s="2">
        <v>176125.68400000001</v>
      </c>
      <c r="U558" s="2">
        <v>43335.600000000006</v>
      </c>
      <c r="V558" s="2">
        <v>224910.39199999999</v>
      </c>
      <c r="W558" s="2">
        <v>0</v>
      </c>
      <c r="X558" s="2">
        <v>-2125180.0639999998</v>
      </c>
      <c r="Y558" s="2">
        <v>314.77600000000001</v>
      </c>
      <c r="Z558" s="2">
        <v>149765.00334366667</v>
      </c>
      <c r="AA558" s="2">
        <v>-149450.22734366666</v>
      </c>
      <c r="AB558" s="2">
        <v>0</v>
      </c>
      <c r="AC558" s="2">
        <v>0</v>
      </c>
      <c r="AD558" s="2">
        <v>0</v>
      </c>
      <c r="AE558" s="2">
        <v>-2274630.2913436666</v>
      </c>
      <c r="AF558" s="2">
        <v>0</v>
      </c>
      <c r="AG558" s="2">
        <v>-2274630.2913436666</v>
      </c>
      <c r="AH558" s="2">
        <v>-2274630.2913436666</v>
      </c>
      <c r="AI558" s="2">
        <v>0</v>
      </c>
      <c r="AJ558" s="6">
        <v>0</v>
      </c>
    </row>
    <row r="559" spans="1:36" hidden="1" x14ac:dyDescent="0.25">
      <c r="A559" s="5" t="s">
        <v>32</v>
      </c>
      <c r="B559" s="2" t="s">
        <v>57</v>
      </c>
      <c r="C559" s="2" t="s">
        <v>60</v>
      </c>
      <c r="D559" s="2">
        <v>2</v>
      </c>
      <c r="E559" s="2">
        <v>2023</v>
      </c>
      <c r="F559" s="2">
        <v>1</v>
      </c>
      <c r="G559" s="2" t="s">
        <v>130</v>
      </c>
      <c r="H559" s="2" t="s">
        <v>35</v>
      </c>
      <c r="I559" s="3">
        <v>1436760</v>
      </c>
      <c r="J559" s="2">
        <v>20064</v>
      </c>
      <c r="K559" s="2">
        <v>1416696</v>
      </c>
      <c r="L559" s="2">
        <v>862056</v>
      </c>
      <c r="M559" s="2">
        <v>554640</v>
      </c>
      <c r="N559" s="2">
        <v>625727.35199999996</v>
      </c>
      <c r="O559" s="2">
        <f t="shared" si="8"/>
        <v>44.168075013976178</v>
      </c>
      <c r="P559" s="2">
        <v>144231.74400000001</v>
      </c>
      <c r="Q559" s="2">
        <v>69487.823999999993</v>
      </c>
      <c r="R559" s="2">
        <v>109590.936</v>
      </c>
      <c r="S559" s="2">
        <v>77094.216</v>
      </c>
      <c r="T559" s="2">
        <v>118382.736</v>
      </c>
      <c r="U559" s="2">
        <v>55464</v>
      </c>
      <c r="V559" s="2">
        <v>51475.895999999993</v>
      </c>
      <c r="W559" s="2">
        <v>0</v>
      </c>
      <c r="X559" s="2">
        <v>-71087.351999999999</v>
      </c>
      <c r="Y559" s="2">
        <v>0</v>
      </c>
      <c r="Z559" s="2">
        <v>35097.456000000006</v>
      </c>
      <c r="AA559" s="2">
        <v>-35097.456000000006</v>
      </c>
      <c r="AB559" s="2">
        <v>0</v>
      </c>
      <c r="AC559" s="2">
        <v>0</v>
      </c>
      <c r="AD559" s="2">
        <v>0</v>
      </c>
      <c r="AE559" s="2">
        <v>-106184.80799999999</v>
      </c>
      <c r="AF559" s="2">
        <v>0</v>
      </c>
      <c r="AG559" s="2">
        <v>-106184.80799999999</v>
      </c>
      <c r="AH559" s="2">
        <v>-106184.80799999999</v>
      </c>
      <c r="AI559" s="2">
        <v>2208000</v>
      </c>
      <c r="AJ559" s="6">
        <v>0</v>
      </c>
    </row>
    <row r="560" spans="1:36" hidden="1" x14ac:dyDescent="0.25">
      <c r="A560" s="5" t="s">
        <v>32</v>
      </c>
      <c r="B560" s="2" t="s">
        <v>57</v>
      </c>
      <c r="C560" s="2" t="s">
        <v>80</v>
      </c>
      <c r="D560" s="2">
        <v>3</v>
      </c>
      <c r="E560" s="2">
        <v>2023</v>
      </c>
      <c r="F560" s="2">
        <v>1</v>
      </c>
      <c r="G560" s="2" t="s">
        <v>129</v>
      </c>
      <c r="H560" s="2" t="s">
        <v>35</v>
      </c>
      <c r="I560" s="3">
        <v>1425808</v>
      </c>
      <c r="J560" s="2">
        <v>126832</v>
      </c>
      <c r="K560" s="2">
        <v>1298976</v>
      </c>
      <c r="L560" s="2">
        <v>761235.40800000005</v>
      </c>
      <c r="M560" s="2">
        <v>537740.59200000006</v>
      </c>
      <c r="N560" s="2">
        <v>2602614.7520000003</v>
      </c>
      <c r="O560" s="2">
        <f t="shared" si="8"/>
        <v>200.35895597763164</v>
      </c>
      <c r="P560" s="2">
        <v>927190.88</v>
      </c>
      <c r="Q560" s="2">
        <v>774809.71200000006</v>
      </c>
      <c r="R560" s="2">
        <v>489370.65600000002</v>
      </c>
      <c r="S560" s="2">
        <v>57312.816000000006</v>
      </c>
      <c r="T560" s="2">
        <v>126646.70400000001</v>
      </c>
      <c r="U560" s="2">
        <v>31435.200000000001</v>
      </c>
      <c r="V560" s="2">
        <v>195848.78400000001</v>
      </c>
      <c r="W560" s="2">
        <v>0</v>
      </c>
      <c r="X560" s="2">
        <v>-2064874.16</v>
      </c>
      <c r="Y560" s="2">
        <v>33.874106295671709</v>
      </c>
      <c r="Z560" s="2">
        <v>450683.79200000002</v>
      </c>
      <c r="AA560" s="2">
        <v>-450649.91789370438</v>
      </c>
      <c r="AB560" s="2">
        <v>0</v>
      </c>
      <c r="AC560" s="2">
        <v>0</v>
      </c>
      <c r="AD560" s="2">
        <v>0</v>
      </c>
      <c r="AE560" s="2">
        <v>-2515524.0778937046</v>
      </c>
      <c r="AF560" s="2">
        <v>0</v>
      </c>
      <c r="AG560" s="2">
        <v>-2515524.0778937046</v>
      </c>
      <c r="AH560" s="2">
        <v>-2515524.0778937046</v>
      </c>
      <c r="AI560" s="2">
        <v>7360000</v>
      </c>
      <c r="AJ560" s="6">
        <v>0</v>
      </c>
    </row>
    <row r="561" spans="1:36" hidden="1" x14ac:dyDescent="0.25">
      <c r="A561" s="5" t="s">
        <v>41</v>
      </c>
      <c r="B561" s="2" t="s">
        <v>42</v>
      </c>
      <c r="C561" s="2" t="s">
        <v>45</v>
      </c>
      <c r="D561" s="2">
        <v>3</v>
      </c>
      <c r="E561" s="2">
        <v>2023</v>
      </c>
      <c r="F561" s="2">
        <v>1</v>
      </c>
      <c r="G561" s="2" t="s">
        <v>129</v>
      </c>
      <c r="H561" s="2" t="s">
        <v>35</v>
      </c>
      <c r="I561" s="3">
        <v>1422876</v>
      </c>
      <c r="J561" s="2">
        <v>78562.2</v>
      </c>
      <c r="K561" s="2">
        <v>1344313.8</v>
      </c>
      <c r="L561" s="2">
        <v>839489.90399999998</v>
      </c>
      <c r="M561" s="2">
        <v>504823.89600000001</v>
      </c>
      <c r="N561" s="2">
        <v>1091567.9671971428</v>
      </c>
      <c r="O561" s="2">
        <f t="shared" si="8"/>
        <v>81.198896209883642</v>
      </c>
      <c r="P561" s="2">
        <v>145066.66847999999</v>
      </c>
      <c r="Q561" s="2">
        <v>157184.26608</v>
      </c>
      <c r="R561" s="2">
        <v>387380.7008571428</v>
      </c>
      <c r="S561" s="2">
        <v>50146.451699999998</v>
      </c>
      <c r="T561" s="2">
        <v>126062.88983999999</v>
      </c>
      <c r="U561" s="2">
        <v>50482.389599999995</v>
      </c>
      <c r="V561" s="2">
        <v>175244.60063999999</v>
      </c>
      <c r="W561" s="2">
        <v>0</v>
      </c>
      <c r="X561" s="2">
        <v>-586744.07119714294</v>
      </c>
      <c r="Y561" s="2">
        <v>46.280879999999996</v>
      </c>
      <c r="Z561" s="2">
        <v>51412.779194178234</v>
      </c>
      <c r="AA561" s="2">
        <v>-51366.498314178243</v>
      </c>
      <c r="AB561" s="2">
        <v>0</v>
      </c>
      <c r="AC561" s="2">
        <v>0</v>
      </c>
      <c r="AD561" s="2">
        <v>0</v>
      </c>
      <c r="AE561" s="2">
        <v>-638110.56951132114</v>
      </c>
      <c r="AF561" s="2">
        <v>0</v>
      </c>
      <c r="AG561" s="2">
        <v>-638110.56951132114</v>
      </c>
      <c r="AH561" s="2">
        <v>-638110.56951132114</v>
      </c>
      <c r="AI561" s="2">
        <v>2160000</v>
      </c>
      <c r="AJ561" s="6">
        <v>-250838.70967741933</v>
      </c>
    </row>
    <row r="562" spans="1:36" x14ac:dyDescent="0.25">
      <c r="A562" s="5" t="s">
        <v>36</v>
      </c>
      <c r="B562" s="2" t="s">
        <v>91</v>
      </c>
      <c r="C562" s="2" t="s">
        <v>92</v>
      </c>
      <c r="D562" s="2">
        <v>1</v>
      </c>
      <c r="E562" s="2">
        <v>2022</v>
      </c>
      <c r="F562" s="2">
        <v>1</v>
      </c>
      <c r="G562" s="2" t="s">
        <v>130</v>
      </c>
      <c r="H562" s="2" t="s">
        <v>35</v>
      </c>
      <c r="I562" s="3">
        <v>1421789</v>
      </c>
      <c r="J562" s="2">
        <v>135593.5</v>
      </c>
      <c r="K562" s="2">
        <v>1286195.5</v>
      </c>
      <c r="L562" s="2">
        <v>908173.39999999991</v>
      </c>
      <c r="M562" s="2">
        <v>378022.1</v>
      </c>
      <c r="N562" s="2">
        <v>200671.06851127266</v>
      </c>
      <c r="O562" s="2">
        <f t="shared" si="8"/>
        <v>15.601910324773542</v>
      </c>
      <c r="P562" s="2">
        <v>57684</v>
      </c>
      <c r="Q562" s="2">
        <v>4293.5059999999994</v>
      </c>
      <c r="R562" s="2">
        <v>75321.458895783158</v>
      </c>
      <c r="S562" s="2">
        <v>10506.446615489487</v>
      </c>
      <c r="T562" s="2">
        <v>0</v>
      </c>
      <c r="U562" s="2">
        <v>37802.21</v>
      </c>
      <c r="V562" s="2">
        <v>15063.446999999998</v>
      </c>
      <c r="W562" s="2">
        <v>0</v>
      </c>
      <c r="X562" s="2">
        <v>177351.03148872734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177351.03148872734</v>
      </c>
      <c r="AF562" s="2">
        <v>0</v>
      </c>
      <c r="AG562" s="2">
        <v>177351.03148872734</v>
      </c>
      <c r="AH562" s="2">
        <v>177351.03148872734</v>
      </c>
      <c r="AI562" s="2">
        <v>1235000</v>
      </c>
      <c r="AJ562" s="6">
        <v>279933.33333333326</v>
      </c>
    </row>
    <row r="563" spans="1:36" x14ac:dyDescent="0.25">
      <c r="A563" s="5" t="s">
        <v>36</v>
      </c>
      <c r="B563" s="2" t="s">
        <v>91</v>
      </c>
      <c r="C563" s="2" t="s">
        <v>107</v>
      </c>
      <c r="D563" s="2">
        <v>3</v>
      </c>
      <c r="E563" s="2">
        <v>2023</v>
      </c>
      <c r="F563" s="2">
        <v>1</v>
      </c>
      <c r="G563" s="2" t="s">
        <v>129</v>
      </c>
      <c r="H563" s="2" t="s">
        <v>35</v>
      </c>
      <c r="I563" s="3">
        <v>1417894</v>
      </c>
      <c r="J563" s="2">
        <v>73129.100000000006</v>
      </c>
      <c r="K563" s="2">
        <v>1344764.9</v>
      </c>
      <c r="L563" s="2">
        <v>755454.21199999994</v>
      </c>
      <c r="M563" s="2">
        <v>589310.68799999997</v>
      </c>
      <c r="N563" s="2">
        <v>1530705.5663343873</v>
      </c>
      <c r="O563" s="2">
        <f t="shared" si="8"/>
        <v>113.82700175580038</v>
      </c>
      <c r="P563" s="2">
        <v>1086800</v>
      </c>
      <c r="Q563" s="2">
        <v>277441.75079372234</v>
      </c>
      <c r="R563" s="2">
        <v>28604.618385423797</v>
      </c>
      <c r="S563" s="2">
        <v>50000.849180164987</v>
      </c>
      <c r="T563" s="2">
        <v>42896.93102788282</v>
      </c>
      <c r="U563" s="2">
        <v>36153.519668041255</v>
      </c>
      <c r="V563" s="2">
        <v>8807.8972791522829</v>
      </c>
      <c r="W563" s="2">
        <v>0</v>
      </c>
      <c r="X563" s="2">
        <v>-941394.87833438732</v>
      </c>
      <c r="Y563" s="2">
        <v>0</v>
      </c>
      <c r="Z563" s="2">
        <v>111993.43859858793</v>
      </c>
      <c r="AA563" s="2">
        <v>-111993.43859858793</v>
      </c>
      <c r="AB563" s="2">
        <v>0</v>
      </c>
      <c r="AC563" s="2">
        <v>12897.42006162329</v>
      </c>
      <c r="AD563" s="2">
        <v>-12897.42006162329</v>
      </c>
      <c r="AE563" s="2">
        <v>-1066285.7369945985</v>
      </c>
      <c r="AF563" s="2">
        <v>0</v>
      </c>
      <c r="AG563" s="2">
        <v>-1066285.7369945985</v>
      </c>
      <c r="AH563" s="2">
        <v>-1066285.7369945985</v>
      </c>
      <c r="AI563" s="2">
        <v>1900000</v>
      </c>
      <c r="AJ563" s="6">
        <v>57000</v>
      </c>
    </row>
    <row r="564" spans="1:36" hidden="1" x14ac:dyDescent="0.25">
      <c r="A564" s="5" t="s">
        <v>41</v>
      </c>
      <c r="B564" s="2" t="s">
        <v>42</v>
      </c>
      <c r="C564" s="2" t="s">
        <v>45</v>
      </c>
      <c r="D564" s="2">
        <v>2</v>
      </c>
      <c r="E564" s="2">
        <v>2023</v>
      </c>
      <c r="F564" s="2">
        <v>1</v>
      </c>
      <c r="G564" s="2" t="s">
        <v>129</v>
      </c>
      <c r="H564" s="2" t="s">
        <v>35</v>
      </c>
      <c r="I564" s="3">
        <v>1392340</v>
      </c>
      <c r="J564" s="2">
        <v>61812.600000000006</v>
      </c>
      <c r="K564" s="2">
        <v>1330527.3999999999</v>
      </c>
      <c r="L564" s="2">
        <v>903030.88</v>
      </c>
      <c r="M564" s="2">
        <v>427496.52</v>
      </c>
      <c r="N564" s="2">
        <v>957064.47494656604</v>
      </c>
      <c r="O564" s="2">
        <f t="shared" si="8"/>
        <v>71.931211258525465</v>
      </c>
      <c r="P564" s="2">
        <v>120888.89040000002</v>
      </c>
      <c r="Q564" s="2">
        <v>130986.88840000001</v>
      </c>
      <c r="R564" s="2">
        <v>332265.74124656589</v>
      </c>
      <c r="S564" s="2">
        <v>44507.618100000007</v>
      </c>
      <c r="T564" s="2">
        <v>88628.037199999977</v>
      </c>
      <c r="U564" s="2">
        <v>42749.652000000002</v>
      </c>
      <c r="V564" s="2">
        <v>197037.64760000003</v>
      </c>
      <c r="W564" s="2">
        <v>0</v>
      </c>
      <c r="X564" s="2">
        <v>-529567.95494656614</v>
      </c>
      <c r="Y564" s="2">
        <v>91.288199999999989</v>
      </c>
      <c r="Z564" s="2">
        <v>62946.057069939408</v>
      </c>
      <c r="AA564" s="2">
        <v>-62854.768869939398</v>
      </c>
      <c r="AB564" s="2">
        <v>0</v>
      </c>
      <c r="AC564" s="2">
        <v>0</v>
      </c>
      <c r="AD564" s="2">
        <v>0</v>
      </c>
      <c r="AE564" s="2">
        <v>-592422.7238165054</v>
      </c>
      <c r="AF564" s="2">
        <v>0</v>
      </c>
      <c r="AG564" s="2">
        <v>-592422.7238165054</v>
      </c>
      <c r="AH564" s="2">
        <v>-592422.7238165054</v>
      </c>
      <c r="AI564" s="2">
        <v>2700000</v>
      </c>
      <c r="AJ564" s="6">
        <v>-209032.25806451609</v>
      </c>
    </row>
    <row r="565" spans="1:36" hidden="1" x14ac:dyDescent="0.25">
      <c r="A565" s="5" t="s">
        <v>32</v>
      </c>
      <c r="B565" s="2" t="s">
        <v>57</v>
      </c>
      <c r="C565" s="2" t="s">
        <v>58</v>
      </c>
      <c r="D565" s="2">
        <v>1</v>
      </c>
      <c r="E565" s="2">
        <v>2022</v>
      </c>
      <c r="F565" s="2">
        <v>1</v>
      </c>
      <c r="G565" s="2" t="s">
        <v>130</v>
      </c>
      <c r="H565" s="2" t="s">
        <v>35</v>
      </c>
      <c r="I565" s="3">
        <v>1392096</v>
      </c>
      <c r="J565" s="2">
        <v>117393.60000000001</v>
      </c>
      <c r="K565" s="2">
        <v>1274702.4000000001</v>
      </c>
      <c r="L565" s="2">
        <v>855737.6</v>
      </c>
      <c r="M565" s="2">
        <v>418964.80000000005</v>
      </c>
      <c r="N565" s="2">
        <v>368353.11243838287</v>
      </c>
      <c r="O565" s="2">
        <f t="shared" si="8"/>
        <v>28.897185134222923</v>
      </c>
      <c r="P565" s="2">
        <v>76794.912000000011</v>
      </c>
      <c r="Q565" s="2">
        <v>25497.936000000002</v>
      </c>
      <c r="R565" s="2">
        <v>97787.880438382854</v>
      </c>
      <c r="S565" s="2">
        <v>70461.968000000008</v>
      </c>
      <c r="T565" s="2">
        <v>0</v>
      </c>
      <c r="U565" s="2">
        <v>42394.847999999998</v>
      </c>
      <c r="V565" s="2">
        <v>55415.567999999999</v>
      </c>
      <c r="W565" s="2">
        <v>0</v>
      </c>
      <c r="X565" s="2">
        <v>50611.687561617138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50611.687561617138</v>
      </c>
      <c r="AF565" s="2">
        <v>0</v>
      </c>
      <c r="AG565" s="2">
        <v>50611.687561617138</v>
      </c>
      <c r="AH565" s="2">
        <v>50611.687561617138</v>
      </c>
      <c r="AI565" s="2">
        <v>1040000</v>
      </c>
      <c r="AJ565" s="6">
        <v>200000</v>
      </c>
    </row>
    <row r="566" spans="1:36" hidden="1" x14ac:dyDescent="0.25">
      <c r="A566" s="5" t="s">
        <v>32</v>
      </c>
      <c r="B566" s="2" t="s">
        <v>57</v>
      </c>
      <c r="C566" s="2" t="s">
        <v>68</v>
      </c>
      <c r="D566" s="2">
        <v>2</v>
      </c>
      <c r="E566" s="2">
        <v>2023</v>
      </c>
      <c r="F566" s="2">
        <v>1</v>
      </c>
      <c r="G566" s="2" t="s">
        <v>129</v>
      </c>
      <c r="H566" s="2" t="s">
        <v>35</v>
      </c>
      <c r="I566" s="3">
        <v>1352526</v>
      </c>
      <c r="J566" s="2">
        <v>84084</v>
      </c>
      <c r="K566" s="2">
        <v>1268442</v>
      </c>
      <c r="L566" s="2">
        <v>749357.80499999993</v>
      </c>
      <c r="M566" s="2">
        <v>519084.19500000007</v>
      </c>
      <c r="N566" s="2">
        <v>2555532.6090000002</v>
      </c>
      <c r="O566" s="2">
        <f t="shared" si="8"/>
        <v>201.47019800668855</v>
      </c>
      <c r="P566" s="2">
        <v>508845.18300000002</v>
      </c>
      <c r="Q566" s="2">
        <v>367722.18</v>
      </c>
      <c r="R566" s="2">
        <v>747759.13799999992</v>
      </c>
      <c r="S566" s="2">
        <v>40612.635000000002</v>
      </c>
      <c r="T566" s="2">
        <v>202578.62100000001</v>
      </c>
      <c r="U566" s="2">
        <v>33244.596000000005</v>
      </c>
      <c r="V566" s="2">
        <v>654770.25600000005</v>
      </c>
      <c r="W566" s="2">
        <v>0</v>
      </c>
      <c r="X566" s="2">
        <v>-2036448.4140000001</v>
      </c>
      <c r="Y566" s="2">
        <v>34.921956175526617</v>
      </c>
      <c r="Z566" s="2">
        <v>48555.002999999997</v>
      </c>
      <c r="AA566" s="2">
        <v>-48520.081043824473</v>
      </c>
      <c r="AB566" s="2">
        <v>0</v>
      </c>
      <c r="AC566" s="2">
        <v>0</v>
      </c>
      <c r="AD566" s="2">
        <v>0</v>
      </c>
      <c r="AE566" s="2">
        <v>-2084968.4950438244</v>
      </c>
      <c r="AF566" s="2">
        <v>0</v>
      </c>
      <c r="AG566" s="2">
        <v>-2084968.4950438244</v>
      </c>
      <c r="AH566" s="2">
        <v>-2084968.4950438244</v>
      </c>
      <c r="AI566" s="2">
        <v>7350000</v>
      </c>
      <c r="AJ566" s="6">
        <v>0</v>
      </c>
    </row>
    <row r="567" spans="1:36" x14ac:dyDescent="0.25">
      <c r="A567" s="5" t="s">
        <v>36</v>
      </c>
      <c r="B567" s="2" t="s">
        <v>91</v>
      </c>
      <c r="C567" s="2" t="s">
        <v>106</v>
      </c>
      <c r="D567" s="2">
        <v>3</v>
      </c>
      <c r="E567" s="2">
        <v>2023</v>
      </c>
      <c r="F567" s="2">
        <v>1</v>
      </c>
      <c r="G567" s="2" t="s">
        <v>129</v>
      </c>
      <c r="H567" s="2" t="s">
        <v>35</v>
      </c>
      <c r="I567" s="3">
        <v>1328400</v>
      </c>
      <c r="J567" s="2">
        <v>90495</v>
      </c>
      <c r="K567" s="2">
        <v>1237905</v>
      </c>
      <c r="L567" s="2">
        <v>885525.72</v>
      </c>
      <c r="M567" s="2">
        <v>352379.28</v>
      </c>
      <c r="N567" s="2">
        <v>506291.60778821423</v>
      </c>
      <c r="O567" s="2">
        <f t="shared" si="8"/>
        <v>40.899068005074234</v>
      </c>
      <c r="P567" s="2">
        <v>0</v>
      </c>
      <c r="Q567" s="2">
        <v>1041.2320122795832</v>
      </c>
      <c r="R567" s="2">
        <v>415803.10716994363</v>
      </c>
      <c r="S567" s="2">
        <v>15195.902736122145</v>
      </c>
      <c r="T567" s="2">
        <v>40189.381700916674</v>
      </c>
      <c r="U567" s="2">
        <v>33871.59796643896</v>
      </c>
      <c r="V567" s="2">
        <v>190.38620251320509</v>
      </c>
      <c r="W567" s="2">
        <v>0</v>
      </c>
      <c r="X567" s="2">
        <v>-153912.32778821426</v>
      </c>
      <c r="Y567" s="2">
        <v>0</v>
      </c>
      <c r="Z567" s="2">
        <v>227198.52357641672</v>
      </c>
      <c r="AA567" s="2">
        <v>-227198.52357641672</v>
      </c>
      <c r="AB567" s="2">
        <v>0</v>
      </c>
      <c r="AC567" s="2">
        <v>12083.366464531467</v>
      </c>
      <c r="AD567" s="2">
        <v>-12083.366464531467</v>
      </c>
      <c r="AE567" s="2">
        <v>-393194.21782916237</v>
      </c>
      <c r="AF567" s="2">
        <v>0</v>
      </c>
      <c r="AG567" s="2">
        <v>-393194.21782916237</v>
      </c>
      <c r="AH567" s="2">
        <v>-393194.21782916237</v>
      </c>
      <c r="AI567" s="2">
        <v>0</v>
      </c>
      <c r="AJ567" s="6">
        <v>0</v>
      </c>
    </row>
    <row r="568" spans="1:36" hidden="1" x14ac:dyDescent="0.25">
      <c r="A568" s="5" t="s">
        <v>32</v>
      </c>
      <c r="B568" s="2" t="s">
        <v>33</v>
      </c>
      <c r="C568" s="2" t="s">
        <v>34</v>
      </c>
      <c r="D568" s="2">
        <v>2</v>
      </c>
      <c r="E568" s="2">
        <v>2023</v>
      </c>
      <c r="F568" s="2">
        <v>1</v>
      </c>
      <c r="G568" s="2" t="s">
        <v>130</v>
      </c>
      <c r="H568" s="2" t="s">
        <v>35</v>
      </c>
      <c r="I568" s="3">
        <v>1309080</v>
      </c>
      <c r="J568" s="2">
        <v>0</v>
      </c>
      <c r="K568" s="2">
        <v>1309080</v>
      </c>
      <c r="L568" s="2">
        <v>785448</v>
      </c>
      <c r="M568" s="2">
        <v>523632</v>
      </c>
      <c r="N568" s="2">
        <v>649420.04399999988</v>
      </c>
      <c r="O568" s="2">
        <f t="shared" si="8"/>
        <v>49.608888990741576</v>
      </c>
      <c r="P568" s="2">
        <v>200000.00100000002</v>
      </c>
      <c r="Q568" s="2">
        <v>80583.12</v>
      </c>
      <c r="R568" s="2">
        <v>225964.08299999996</v>
      </c>
      <c r="S568" s="2">
        <v>0</v>
      </c>
      <c r="T568" s="2">
        <v>10395</v>
      </c>
      <c r="U568" s="2">
        <v>52363.199999999997</v>
      </c>
      <c r="V568" s="2">
        <v>80114.64</v>
      </c>
      <c r="W568" s="2">
        <v>29298.459000000003</v>
      </c>
      <c r="X568" s="2">
        <v>-155086.50299999991</v>
      </c>
      <c r="Y568" s="2">
        <v>0</v>
      </c>
      <c r="Z568" s="2">
        <v>16827.21</v>
      </c>
      <c r="AA568" s="2">
        <v>-16827.21</v>
      </c>
      <c r="AB568" s="2">
        <v>0</v>
      </c>
      <c r="AC568" s="2">
        <v>0</v>
      </c>
      <c r="AD568" s="2">
        <v>0</v>
      </c>
      <c r="AE568" s="2">
        <v>-171913.71299999987</v>
      </c>
      <c r="AF568" s="2">
        <v>0</v>
      </c>
      <c r="AG568" s="2">
        <v>-171913.71299999987</v>
      </c>
      <c r="AH568" s="2">
        <v>-171913.71299999987</v>
      </c>
      <c r="AI568" s="2">
        <v>0</v>
      </c>
      <c r="AJ568" s="6">
        <v>0</v>
      </c>
    </row>
    <row r="569" spans="1:36" hidden="1" x14ac:dyDescent="0.25">
      <c r="A569" s="5" t="s">
        <v>32</v>
      </c>
      <c r="B569" s="2" t="s">
        <v>57</v>
      </c>
      <c r="C569" s="2" t="s">
        <v>64</v>
      </c>
      <c r="D569" s="2">
        <v>2</v>
      </c>
      <c r="E569" s="2">
        <v>2023</v>
      </c>
      <c r="F569" s="2">
        <v>1</v>
      </c>
      <c r="G569" s="2" t="s">
        <v>129</v>
      </c>
      <c r="H569" s="2" t="s">
        <v>35</v>
      </c>
      <c r="I569" s="3">
        <v>1290900</v>
      </c>
      <c r="J569" s="2">
        <v>154908</v>
      </c>
      <c r="K569" s="2">
        <v>1135992</v>
      </c>
      <c r="L569" s="2">
        <v>743744.24799999991</v>
      </c>
      <c r="M569" s="2">
        <v>392247.75200000004</v>
      </c>
      <c r="N569" s="2">
        <v>18109.962</v>
      </c>
      <c r="O569" s="2">
        <f t="shared" si="8"/>
        <v>1.5941980225212853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18109.962</v>
      </c>
      <c r="V569" s="2">
        <v>0</v>
      </c>
      <c r="W569" s="2">
        <v>0</v>
      </c>
      <c r="X569" s="2">
        <v>374137.79000000004</v>
      </c>
      <c r="Y569" s="2">
        <v>26.388895938726922</v>
      </c>
      <c r="Z569" s="2">
        <v>0</v>
      </c>
      <c r="AA569" s="2">
        <v>26.388895938726922</v>
      </c>
      <c r="AB569" s="2">
        <v>0</v>
      </c>
      <c r="AC569" s="2">
        <v>0</v>
      </c>
      <c r="AD569" s="2">
        <v>0</v>
      </c>
      <c r="AE569" s="2">
        <v>374164.17889593873</v>
      </c>
      <c r="AF569" s="2">
        <v>0</v>
      </c>
      <c r="AG569" s="2">
        <v>374164.17889593873</v>
      </c>
      <c r="AH569" s="2">
        <v>374164.17889593873</v>
      </c>
      <c r="AI569" s="2">
        <v>0</v>
      </c>
      <c r="AJ569" s="6">
        <v>0</v>
      </c>
    </row>
    <row r="570" spans="1:36" hidden="1" x14ac:dyDescent="0.25">
      <c r="A570" s="5" t="s">
        <v>32</v>
      </c>
      <c r="B570" s="2" t="s">
        <v>57</v>
      </c>
      <c r="C570" s="2" t="s">
        <v>75</v>
      </c>
      <c r="D570" s="2">
        <v>2</v>
      </c>
      <c r="E570" s="2">
        <v>2023</v>
      </c>
      <c r="F570" s="2">
        <v>1</v>
      </c>
      <c r="G570" s="2" t="s">
        <v>130</v>
      </c>
      <c r="H570" s="2" t="s">
        <v>37</v>
      </c>
      <c r="I570" s="3">
        <v>1287079.9999999998</v>
      </c>
      <c r="J570" s="2">
        <v>23299</v>
      </c>
      <c r="K570" s="2">
        <v>1263781</v>
      </c>
      <c r="L570" s="2">
        <v>772248</v>
      </c>
      <c r="M570" s="2">
        <v>491532.99999999994</v>
      </c>
      <c r="N570" s="2">
        <v>387557.19899999996</v>
      </c>
      <c r="O570" s="2">
        <f t="shared" si="8"/>
        <v>30.666484066464044</v>
      </c>
      <c r="P570" s="2">
        <v>155671.15299999999</v>
      </c>
      <c r="Q570" s="2">
        <v>0</v>
      </c>
      <c r="R570" s="2">
        <v>0</v>
      </c>
      <c r="S570" s="2">
        <v>108361.64799999999</v>
      </c>
      <c r="T570" s="2">
        <v>0</v>
      </c>
      <c r="U570" s="2">
        <v>49153.3</v>
      </c>
      <c r="V570" s="2">
        <v>74371.097999999998</v>
      </c>
      <c r="W570" s="2">
        <v>0</v>
      </c>
      <c r="X570" s="2">
        <v>103975.80099999999</v>
      </c>
      <c r="Y570" s="2">
        <v>0</v>
      </c>
      <c r="Z570" s="2">
        <v>31619.985999999994</v>
      </c>
      <c r="AA570" s="2">
        <v>-31619.985999999994</v>
      </c>
      <c r="AB570" s="2">
        <v>0</v>
      </c>
      <c r="AC570" s="2">
        <v>0</v>
      </c>
      <c r="AD570" s="2">
        <v>0</v>
      </c>
      <c r="AE570" s="2">
        <v>72355.814999999988</v>
      </c>
      <c r="AF570" s="2">
        <v>0</v>
      </c>
      <c r="AG570" s="2">
        <v>72355.814999999988</v>
      </c>
      <c r="AH570" s="2">
        <v>72355.814999999988</v>
      </c>
      <c r="AI570" s="2">
        <v>6900000</v>
      </c>
      <c r="AJ570" s="6">
        <v>0</v>
      </c>
    </row>
    <row r="571" spans="1:36" hidden="1" x14ac:dyDescent="0.25">
      <c r="A571" s="5" t="s">
        <v>41</v>
      </c>
      <c r="B571" s="2" t="s">
        <v>42</v>
      </c>
      <c r="C571" s="2" t="s">
        <v>46</v>
      </c>
      <c r="D571" s="2">
        <v>2</v>
      </c>
      <c r="E571" s="2">
        <v>2023</v>
      </c>
      <c r="F571" s="2">
        <v>1</v>
      </c>
      <c r="G571" s="2" t="s">
        <v>130</v>
      </c>
      <c r="H571" s="2" t="s">
        <v>37</v>
      </c>
      <c r="I571" s="3">
        <v>1278120</v>
      </c>
      <c r="J571" s="2">
        <v>191718</v>
      </c>
      <c r="K571" s="2">
        <v>1086402</v>
      </c>
      <c r="L571" s="2">
        <v>766872</v>
      </c>
      <c r="M571" s="2">
        <v>319530</v>
      </c>
      <c r="N571" s="2">
        <v>408126.69166666677</v>
      </c>
      <c r="O571" s="2">
        <f t="shared" si="8"/>
        <v>37.566820722593178</v>
      </c>
      <c r="P571" s="2">
        <v>0</v>
      </c>
      <c r="Q571" s="2">
        <v>1175.625</v>
      </c>
      <c r="R571" s="2">
        <v>263787</v>
      </c>
      <c r="S571" s="2">
        <v>87528.82666666669</v>
      </c>
      <c r="T571" s="2">
        <v>14000</v>
      </c>
      <c r="U571" s="2">
        <v>31952.999999999996</v>
      </c>
      <c r="V571" s="2">
        <v>9682.24</v>
      </c>
      <c r="W571" s="2">
        <v>0</v>
      </c>
      <c r="X571" s="2">
        <v>-88596.691666666724</v>
      </c>
      <c r="Y571" s="2">
        <v>0</v>
      </c>
      <c r="Z571" s="2">
        <v>57768.964768743725</v>
      </c>
      <c r="AA571" s="2">
        <v>-57768.964768743725</v>
      </c>
      <c r="AB571" s="2">
        <v>0</v>
      </c>
      <c r="AC571" s="2">
        <v>0</v>
      </c>
      <c r="AD571" s="2">
        <v>0</v>
      </c>
      <c r="AE571" s="2">
        <v>-146365.65643541046</v>
      </c>
      <c r="AF571" s="2">
        <v>0</v>
      </c>
      <c r="AG571" s="2">
        <v>-146365.65643541046</v>
      </c>
      <c r="AH571" s="2">
        <v>-146365.65643541046</v>
      </c>
      <c r="AI571" s="2">
        <v>900000</v>
      </c>
      <c r="AJ571" s="6">
        <v>0</v>
      </c>
    </row>
    <row r="572" spans="1:36" x14ac:dyDescent="0.25">
      <c r="A572" s="5" t="s">
        <v>36</v>
      </c>
      <c r="B572" s="2" t="s">
        <v>91</v>
      </c>
      <c r="C572" s="2" t="s">
        <v>116</v>
      </c>
      <c r="D572" s="2">
        <v>2</v>
      </c>
      <c r="E572" s="2">
        <v>2023</v>
      </c>
      <c r="F572" s="2">
        <v>1</v>
      </c>
      <c r="G572" s="2" t="s">
        <v>130</v>
      </c>
      <c r="H572" s="2" t="s">
        <v>37</v>
      </c>
      <c r="I572" s="3">
        <v>1270320</v>
      </c>
      <c r="J572" s="2">
        <v>245268</v>
      </c>
      <c r="K572" s="2">
        <v>1025052</v>
      </c>
      <c r="L572" s="2">
        <v>698676</v>
      </c>
      <c r="M572" s="2">
        <v>326376</v>
      </c>
      <c r="N572" s="2">
        <v>0</v>
      </c>
      <c r="O572" s="2">
        <f t="shared" si="8"/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326376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  <c r="AE572" s="2">
        <v>326376</v>
      </c>
      <c r="AF572" s="2">
        <v>0</v>
      </c>
      <c r="AG572" s="2">
        <v>326376</v>
      </c>
      <c r="AH572" s="2">
        <v>326376</v>
      </c>
      <c r="AI572" s="2">
        <v>1200000</v>
      </c>
      <c r="AJ572" s="6">
        <v>0</v>
      </c>
    </row>
    <row r="573" spans="1:36" x14ac:dyDescent="0.25">
      <c r="A573" s="5" t="s">
        <v>36</v>
      </c>
      <c r="B573" s="2" t="s">
        <v>91</v>
      </c>
      <c r="C573" s="2" t="s">
        <v>95</v>
      </c>
      <c r="D573" s="2">
        <v>3</v>
      </c>
      <c r="E573" s="2">
        <v>2023</v>
      </c>
      <c r="F573" s="2">
        <v>1</v>
      </c>
      <c r="G573" s="2" t="s">
        <v>130</v>
      </c>
      <c r="H573" s="2" t="s">
        <v>35</v>
      </c>
      <c r="I573" s="3">
        <v>1235099.9999999998</v>
      </c>
      <c r="J573" s="2">
        <v>237153</v>
      </c>
      <c r="K573" s="2">
        <v>997946.99999999977</v>
      </c>
      <c r="L573" s="2">
        <v>741060</v>
      </c>
      <c r="M573" s="2">
        <v>256886.99999999997</v>
      </c>
      <c r="N573" s="2">
        <v>317682.59566728037</v>
      </c>
      <c r="O573" s="2">
        <f t="shared" si="8"/>
        <v>31.833613976221226</v>
      </c>
      <c r="P573" s="2">
        <v>0</v>
      </c>
      <c r="Q573" s="2">
        <v>0</v>
      </c>
      <c r="R573" s="2">
        <v>105963.48906454066</v>
      </c>
      <c r="S573" s="2">
        <v>179450.84260273975</v>
      </c>
      <c r="T573" s="2">
        <v>0</v>
      </c>
      <c r="U573" s="2">
        <v>25688.699999999997</v>
      </c>
      <c r="V573" s="2">
        <v>6579.5639999999994</v>
      </c>
      <c r="W573" s="2">
        <v>0</v>
      </c>
      <c r="X573" s="2">
        <v>-60795.595667280388</v>
      </c>
      <c r="Y573" s="2">
        <v>0</v>
      </c>
      <c r="Z573" s="2">
        <v>35764.39046938422</v>
      </c>
      <c r="AA573" s="2">
        <v>-35764.39046938422</v>
      </c>
      <c r="AB573" s="2">
        <v>0</v>
      </c>
      <c r="AC573" s="2">
        <v>0</v>
      </c>
      <c r="AD573" s="2">
        <v>0</v>
      </c>
      <c r="AE573" s="2">
        <v>-96559.986136664593</v>
      </c>
      <c r="AF573" s="2">
        <v>0</v>
      </c>
      <c r="AG573" s="2">
        <v>-96559.986136664593</v>
      </c>
      <c r="AH573" s="2">
        <v>-96559.986136664593</v>
      </c>
      <c r="AI573" s="2">
        <v>1840000</v>
      </c>
      <c r="AJ573" s="6">
        <v>110400</v>
      </c>
    </row>
    <row r="574" spans="1:36" hidden="1" x14ac:dyDescent="0.25">
      <c r="A574" s="5" t="s">
        <v>32</v>
      </c>
      <c r="B574" s="2" t="s">
        <v>57</v>
      </c>
      <c r="C574" s="2" t="s">
        <v>60</v>
      </c>
      <c r="D574" s="2">
        <v>3</v>
      </c>
      <c r="E574" s="2">
        <v>2023</v>
      </c>
      <c r="F574" s="2">
        <v>1</v>
      </c>
      <c r="G574" s="2" t="s">
        <v>130</v>
      </c>
      <c r="H574" s="2" t="s">
        <v>35</v>
      </c>
      <c r="I574" s="3">
        <v>1233400</v>
      </c>
      <c r="J574" s="2">
        <v>140350</v>
      </c>
      <c r="K574" s="2">
        <v>1093050</v>
      </c>
      <c r="L574" s="2">
        <v>740040</v>
      </c>
      <c r="M574" s="2">
        <v>353010</v>
      </c>
      <c r="N574" s="2">
        <v>493482.27500000002</v>
      </c>
      <c r="O574" s="2">
        <f t="shared" si="8"/>
        <v>45.147273683729019</v>
      </c>
      <c r="P574" s="2">
        <v>165373.02500000002</v>
      </c>
      <c r="Q574" s="2">
        <v>75764.675000000003</v>
      </c>
      <c r="R574" s="2">
        <v>101840.325</v>
      </c>
      <c r="S574" s="2">
        <v>61172.724999999999</v>
      </c>
      <c r="T574" s="2">
        <v>978.42499999999995</v>
      </c>
      <c r="U574" s="2">
        <v>35301</v>
      </c>
      <c r="V574" s="2">
        <v>53052.1</v>
      </c>
      <c r="W574" s="2">
        <v>0</v>
      </c>
      <c r="X574" s="2">
        <v>-140472.27500000002</v>
      </c>
      <c r="Y574" s="2">
        <v>0</v>
      </c>
      <c r="Z574" s="2">
        <v>40352.75</v>
      </c>
      <c r="AA574" s="2">
        <v>-40352.75</v>
      </c>
      <c r="AB574" s="2">
        <v>0</v>
      </c>
      <c r="AC574" s="2">
        <v>0</v>
      </c>
      <c r="AD574" s="2">
        <v>0</v>
      </c>
      <c r="AE574" s="2">
        <v>-180825.02499999999</v>
      </c>
      <c r="AF574" s="2">
        <v>0</v>
      </c>
      <c r="AG574" s="2">
        <v>-180825.02499999999</v>
      </c>
      <c r="AH574" s="2">
        <v>-180825.02499999999</v>
      </c>
      <c r="AI574" s="2">
        <v>1175000</v>
      </c>
      <c r="AJ574" s="6">
        <v>0</v>
      </c>
    </row>
    <row r="575" spans="1:36" hidden="1" x14ac:dyDescent="0.25">
      <c r="A575" s="5" t="s">
        <v>32</v>
      </c>
      <c r="B575" s="2" t="s">
        <v>57</v>
      </c>
      <c r="C575" s="2" t="s">
        <v>75</v>
      </c>
      <c r="D575" s="2">
        <v>2</v>
      </c>
      <c r="E575" s="2">
        <v>2022</v>
      </c>
      <c r="F575" s="2">
        <v>1</v>
      </c>
      <c r="G575" s="2" t="s">
        <v>130</v>
      </c>
      <c r="H575" s="2" t="s">
        <v>37</v>
      </c>
      <c r="I575" s="3">
        <v>1207700</v>
      </c>
      <c r="J575" s="2">
        <v>134355</v>
      </c>
      <c r="K575" s="2">
        <v>1073345</v>
      </c>
      <c r="L575" s="2">
        <v>818220</v>
      </c>
      <c r="M575" s="2">
        <v>255125</v>
      </c>
      <c r="N575" s="2">
        <v>58321.25</v>
      </c>
      <c r="O575" s="2">
        <f t="shared" si="8"/>
        <v>5.4335977714527948</v>
      </c>
      <c r="P575" s="2">
        <v>0</v>
      </c>
      <c r="Q575" s="2">
        <v>0</v>
      </c>
      <c r="R575" s="2">
        <v>0</v>
      </c>
      <c r="S575" s="2">
        <v>53667.25</v>
      </c>
      <c r="T575" s="2">
        <v>0</v>
      </c>
      <c r="U575" s="2">
        <v>0</v>
      </c>
      <c r="V575" s="2">
        <v>4654</v>
      </c>
      <c r="W575" s="2">
        <v>0</v>
      </c>
      <c r="X575" s="2">
        <v>196803.75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  <c r="AD575" s="2">
        <v>0</v>
      </c>
      <c r="AE575" s="2">
        <v>196803.75</v>
      </c>
      <c r="AF575" s="2">
        <v>0</v>
      </c>
      <c r="AG575" s="2">
        <v>196803.75</v>
      </c>
      <c r="AH575" s="2">
        <v>196803.75</v>
      </c>
      <c r="AI575" s="2">
        <v>2340000</v>
      </c>
      <c r="AJ575" s="6">
        <v>520000</v>
      </c>
    </row>
    <row r="576" spans="1:36" hidden="1" x14ac:dyDescent="0.25">
      <c r="A576" s="5" t="s">
        <v>32</v>
      </c>
      <c r="B576" s="2" t="s">
        <v>57</v>
      </c>
      <c r="C576" s="2" t="s">
        <v>59</v>
      </c>
      <c r="D576" s="2">
        <v>2</v>
      </c>
      <c r="E576" s="2">
        <v>2023</v>
      </c>
      <c r="F576" s="2">
        <v>1</v>
      </c>
      <c r="G576" s="2" t="s">
        <v>130</v>
      </c>
      <c r="H576" s="2" t="s">
        <v>35</v>
      </c>
      <c r="I576" s="3">
        <v>1201320</v>
      </c>
      <c r="J576" s="2">
        <v>7560</v>
      </c>
      <c r="K576" s="2">
        <v>1193760</v>
      </c>
      <c r="L576" s="2">
        <v>722712</v>
      </c>
      <c r="M576" s="2">
        <v>471048</v>
      </c>
      <c r="N576" s="2">
        <v>566191.92000000004</v>
      </c>
      <c r="O576" s="2">
        <f t="shared" si="8"/>
        <v>47.429292320064334</v>
      </c>
      <c r="P576" s="2">
        <v>75000</v>
      </c>
      <c r="Q576" s="2">
        <v>67751.567999999999</v>
      </c>
      <c r="R576" s="2">
        <v>113053.644</v>
      </c>
      <c r="S576" s="2">
        <v>66708.695999999996</v>
      </c>
      <c r="T576" s="2">
        <v>130480.57199999999</v>
      </c>
      <c r="U576" s="2">
        <v>47104.799999999996</v>
      </c>
      <c r="V576" s="2">
        <v>66092.639999999999</v>
      </c>
      <c r="W576" s="2">
        <v>0</v>
      </c>
      <c r="X576" s="2">
        <v>-95143.92</v>
      </c>
      <c r="Y576" s="2">
        <v>0</v>
      </c>
      <c r="Z576" s="2">
        <v>29955.504000000001</v>
      </c>
      <c r="AA576" s="2">
        <v>-29955.504000000001</v>
      </c>
      <c r="AB576" s="2">
        <v>0</v>
      </c>
      <c r="AC576" s="2">
        <v>0</v>
      </c>
      <c r="AD576" s="2">
        <v>0</v>
      </c>
      <c r="AE576" s="2">
        <v>-125099.424</v>
      </c>
      <c r="AF576" s="2">
        <v>0</v>
      </c>
      <c r="AG576" s="2">
        <v>-125099.424</v>
      </c>
      <c r="AH576" s="2">
        <v>-125099.424</v>
      </c>
      <c r="AI576" s="2">
        <v>1464000</v>
      </c>
      <c r="AJ576" s="6">
        <v>0</v>
      </c>
    </row>
    <row r="577" spans="1:36" x14ac:dyDescent="0.25">
      <c r="A577" s="5" t="s">
        <v>36</v>
      </c>
      <c r="B577" s="2" t="s">
        <v>91</v>
      </c>
      <c r="C577" s="2" t="s">
        <v>111</v>
      </c>
      <c r="D577" s="2">
        <v>1</v>
      </c>
      <c r="E577" s="2">
        <v>2023</v>
      </c>
      <c r="F577" s="2">
        <v>1</v>
      </c>
      <c r="G577" s="2" t="s">
        <v>129</v>
      </c>
      <c r="H577" s="2" t="s">
        <v>35</v>
      </c>
      <c r="I577" s="3">
        <v>1189590</v>
      </c>
      <c r="J577" s="2">
        <v>0</v>
      </c>
      <c r="K577" s="2">
        <v>1189590</v>
      </c>
      <c r="L577" s="2">
        <v>794547.75</v>
      </c>
      <c r="M577" s="2">
        <v>395042.25</v>
      </c>
      <c r="N577" s="2">
        <v>133572.1842493155</v>
      </c>
      <c r="O577" s="2">
        <f t="shared" si="8"/>
        <v>11.228421914215444</v>
      </c>
      <c r="P577" s="2">
        <v>0</v>
      </c>
      <c r="Q577" s="2">
        <v>59216.31894090632</v>
      </c>
      <c r="R577" s="2">
        <v>14398.818172982339</v>
      </c>
      <c r="S577" s="2">
        <v>9401.9948624947174</v>
      </c>
      <c r="T577" s="2">
        <v>7746.80038249876</v>
      </c>
      <c r="U577" s="2">
        <v>37826.219993691513</v>
      </c>
      <c r="V577" s="2">
        <v>4982.0318967418407</v>
      </c>
      <c r="W577" s="2">
        <v>0</v>
      </c>
      <c r="X577" s="2">
        <v>261470.06575068456</v>
      </c>
      <c r="Y577" s="2">
        <v>0</v>
      </c>
      <c r="Z577" s="2">
        <v>28959.091372158247</v>
      </c>
      <c r="AA577" s="2">
        <v>-28959.091372158247</v>
      </c>
      <c r="AB577" s="2">
        <v>0</v>
      </c>
      <c r="AC577" s="2">
        <v>8466.7316632619113</v>
      </c>
      <c r="AD577" s="2">
        <v>-8466.7316632619113</v>
      </c>
      <c r="AE577" s="2">
        <v>224044.24271526441</v>
      </c>
      <c r="AF577" s="2">
        <v>0</v>
      </c>
      <c r="AG577" s="2">
        <v>224044.24271526441</v>
      </c>
      <c r="AH577" s="2">
        <v>224044.24271526441</v>
      </c>
      <c r="AI577" s="2">
        <v>0</v>
      </c>
      <c r="AJ577" s="6">
        <v>0</v>
      </c>
    </row>
    <row r="578" spans="1:36" x14ac:dyDescent="0.25">
      <c r="A578" s="5" t="s">
        <v>36</v>
      </c>
      <c r="B578" s="2" t="s">
        <v>91</v>
      </c>
      <c r="C578" s="2" t="s">
        <v>96</v>
      </c>
      <c r="D578" s="2">
        <v>2</v>
      </c>
      <c r="E578" s="2">
        <v>2022</v>
      </c>
      <c r="F578" s="2">
        <v>1</v>
      </c>
      <c r="G578" s="2" t="s">
        <v>130</v>
      </c>
      <c r="H578" s="2" t="s">
        <v>35</v>
      </c>
      <c r="I578" s="3">
        <v>1148598.0000000002</v>
      </c>
      <c r="J578" s="2">
        <v>0</v>
      </c>
      <c r="K578" s="2">
        <v>1148598.0000000002</v>
      </c>
      <c r="L578" s="2">
        <v>709838.8</v>
      </c>
      <c r="M578" s="2">
        <v>438759.19999999995</v>
      </c>
      <c r="N578" s="2">
        <v>176937.24597086461</v>
      </c>
      <c r="O578" s="2">
        <f t="shared" ref="O578:O641" si="9">N578/K578*100</f>
        <v>15.40462772622489</v>
      </c>
      <c r="P578" s="2">
        <v>24200</v>
      </c>
      <c r="Q578" s="2">
        <v>10421.070000000002</v>
      </c>
      <c r="R578" s="2">
        <v>88926.582477648131</v>
      </c>
      <c r="S578" s="2">
        <v>4360.1074932164483</v>
      </c>
      <c r="T578" s="2">
        <v>0</v>
      </c>
      <c r="U578" s="2">
        <v>43875.92</v>
      </c>
      <c r="V578" s="2">
        <v>5153.5660000000007</v>
      </c>
      <c r="W578" s="2">
        <v>0</v>
      </c>
      <c r="X578" s="2">
        <v>261821.95402913546</v>
      </c>
      <c r="Y578" s="2">
        <v>0</v>
      </c>
      <c r="Z578" s="2">
        <v>0</v>
      </c>
      <c r="AA578" s="2">
        <v>0</v>
      </c>
      <c r="AB578" s="2">
        <v>0</v>
      </c>
      <c r="AC578" s="2">
        <v>0</v>
      </c>
      <c r="AD578" s="2">
        <v>0</v>
      </c>
      <c r="AE578" s="2">
        <v>261821.95402913546</v>
      </c>
      <c r="AF578" s="2">
        <v>0</v>
      </c>
      <c r="AG578" s="2">
        <v>261821.95402913546</v>
      </c>
      <c r="AH578" s="2">
        <v>261821.95402913546</v>
      </c>
      <c r="AI578" s="2">
        <v>220000</v>
      </c>
      <c r="AJ578" s="6">
        <v>49866.666666666672</v>
      </c>
    </row>
    <row r="579" spans="1:36" x14ac:dyDescent="0.25">
      <c r="A579" s="5" t="s">
        <v>36</v>
      </c>
      <c r="B579" s="2" t="s">
        <v>91</v>
      </c>
      <c r="C579" s="2" t="s">
        <v>92</v>
      </c>
      <c r="D579" s="2">
        <v>1</v>
      </c>
      <c r="E579" s="2">
        <v>2023</v>
      </c>
      <c r="F579" s="2">
        <v>1</v>
      </c>
      <c r="G579" s="2" t="s">
        <v>130</v>
      </c>
      <c r="H579" s="2" t="s">
        <v>35</v>
      </c>
      <c r="I579" s="3">
        <v>1103088</v>
      </c>
      <c r="J579" s="2">
        <v>0</v>
      </c>
      <c r="K579" s="2">
        <v>1103088</v>
      </c>
      <c r="L579" s="2">
        <v>661852.80000000005</v>
      </c>
      <c r="M579" s="2">
        <v>441235.19999999995</v>
      </c>
      <c r="N579" s="2">
        <v>507855.86564386147</v>
      </c>
      <c r="O579" s="2">
        <f t="shared" si="9"/>
        <v>46.039469710835533</v>
      </c>
      <c r="P579" s="2">
        <v>70839.993000000002</v>
      </c>
      <c r="Q579" s="2">
        <v>0</v>
      </c>
      <c r="R579" s="2">
        <v>105472.70192307695</v>
      </c>
      <c r="S579" s="2">
        <v>26773.278720784496</v>
      </c>
      <c r="T579" s="2">
        <v>0</v>
      </c>
      <c r="U579" s="2">
        <v>44123.519999999997</v>
      </c>
      <c r="V579" s="2">
        <v>260646.372</v>
      </c>
      <c r="W579" s="2">
        <v>0</v>
      </c>
      <c r="X579" s="2">
        <v>-66620.665643861415</v>
      </c>
      <c r="Y579" s="2">
        <v>0</v>
      </c>
      <c r="Z579" s="2">
        <v>31537.914624834411</v>
      </c>
      <c r="AA579" s="2">
        <v>-31537.914624834411</v>
      </c>
      <c r="AB579" s="2">
        <v>0</v>
      </c>
      <c r="AC579" s="2">
        <v>0</v>
      </c>
      <c r="AD579" s="2">
        <v>0</v>
      </c>
      <c r="AE579" s="2">
        <v>-98158.58026869582</v>
      </c>
      <c r="AF579" s="2">
        <v>0</v>
      </c>
      <c r="AG579" s="2">
        <v>-98158.58026869582</v>
      </c>
      <c r="AH579" s="2">
        <v>-98158.58026869582</v>
      </c>
      <c r="AI579" s="2">
        <v>945000</v>
      </c>
      <c r="AJ579" s="6">
        <v>9450</v>
      </c>
    </row>
    <row r="580" spans="1:36" x14ac:dyDescent="0.25">
      <c r="A580" s="5" t="s">
        <v>36</v>
      </c>
      <c r="B580" s="2" t="s">
        <v>91</v>
      </c>
      <c r="C580" s="2" t="s">
        <v>93</v>
      </c>
      <c r="D580" s="2">
        <v>1</v>
      </c>
      <c r="E580" s="2">
        <v>2023</v>
      </c>
      <c r="F580" s="2">
        <v>1</v>
      </c>
      <c r="G580" s="2" t="s">
        <v>130</v>
      </c>
      <c r="H580" s="2" t="s">
        <v>35</v>
      </c>
      <c r="I580" s="3">
        <v>1098942</v>
      </c>
      <c r="J580" s="2">
        <v>0</v>
      </c>
      <c r="K580" s="2">
        <v>1098942</v>
      </c>
      <c r="L580" s="2">
        <v>659365.20000000007</v>
      </c>
      <c r="M580" s="2">
        <v>439576.8</v>
      </c>
      <c r="N580" s="2">
        <v>403532.09361328441</v>
      </c>
      <c r="O580" s="2">
        <f t="shared" si="9"/>
        <v>36.720053798406504</v>
      </c>
      <c r="P580" s="2">
        <v>85670</v>
      </c>
      <c r="Q580" s="2">
        <v>2530.2939999999999</v>
      </c>
      <c r="R580" s="2">
        <v>182741.52500000002</v>
      </c>
      <c r="S580" s="2">
        <v>82949.90461328438</v>
      </c>
      <c r="T580" s="2">
        <v>0</v>
      </c>
      <c r="U580" s="2">
        <v>43957.68</v>
      </c>
      <c r="V580" s="2">
        <v>5682.6900000000005</v>
      </c>
      <c r="W580" s="2">
        <v>0</v>
      </c>
      <c r="X580" s="2">
        <v>36044.706386715618</v>
      </c>
      <c r="Y580" s="2">
        <v>0</v>
      </c>
      <c r="Z580" s="2">
        <v>48546.871023990549</v>
      </c>
      <c r="AA580" s="2">
        <v>-48546.871023990549</v>
      </c>
      <c r="AB580" s="2">
        <v>0</v>
      </c>
      <c r="AC580" s="2">
        <v>0</v>
      </c>
      <c r="AD580" s="2">
        <v>0</v>
      </c>
      <c r="AE580" s="2">
        <v>-12502.164637274929</v>
      </c>
      <c r="AF580" s="2">
        <v>0</v>
      </c>
      <c r="AG580" s="2">
        <v>-12502.164637274929</v>
      </c>
      <c r="AH580" s="2">
        <v>-12502.164637274929</v>
      </c>
      <c r="AI580" s="2">
        <v>910000</v>
      </c>
      <c r="AJ580" s="6">
        <v>56420</v>
      </c>
    </row>
    <row r="581" spans="1:36" hidden="1" x14ac:dyDescent="0.25">
      <c r="A581" s="5" t="s">
        <v>32</v>
      </c>
      <c r="B581" s="2" t="s">
        <v>57</v>
      </c>
      <c r="C581" s="2" t="s">
        <v>59</v>
      </c>
      <c r="D581" s="2">
        <v>1</v>
      </c>
      <c r="E581" s="2">
        <v>2022</v>
      </c>
      <c r="F581" s="2">
        <v>1</v>
      </c>
      <c r="G581" s="2" t="s">
        <v>130</v>
      </c>
      <c r="H581" s="2" t="s">
        <v>35</v>
      </c>
      <c r="I581" s="3">
        <v>1062594</v>
      </c>
      <c r="J581" s="2">
        <v>30346.799999999999</v>
      </c>
      <c r="K581" s="2">
        <v>1032247.2</v>
      </c>
      <c r="L581" s="2">
        <v>658456.4</v>
      </c>
      <c r="M581" s="2">
        <v>373790.80000000005</v>
      </c>
      <c r="N581" s="2">
        <v>619123.0838866235</v>
      </c>
      <c r="O581" s="2">
        <f t="shared" si="9"/>
        <v>59.978180021861384</v>
      </c>
      <c r="P581" s="2">
        <v>118750</v>
      </c>
      <c r="Q581" s="2">
        <v>88510.758999999991</v>
      </c>
      <c r="R581" s="2">
        <v>193082.47388662351</v>
      </c>
      <c r="S581" s="2">
        <v>65632.365000000005</v>
      </c>
      <c r="T581" s="2">
        <v>0</v>
      </c>
      <c r="U581" s="2">
        <v>37848.531999999992</v>
      </c>
      <c r="V581" s="2">
        <v>115298.95400000001</v>
      </c>
      <c r="W581" s="2">
        <v>0</v>
      </c>
      <c r="X581" s="2">
        <v>-245332.28388662351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  <c r="AD581" s="2">
        <v>0</v>
      </c>
      <c r="AE581" s="2">
        <v>-245332.28388662351</v>
      </c>
      <c r="AF581" s="2">
        <v>0</v>
      </c>
      <c r="AG581" s="2">
        <v>-245332.28388662351</v>
      </c>
      <c r="AH581" s="2">
        <v>-245332.28388662351</v>
      </c>
      <c r="AI581" s="2">
        <v>1235000</v>
      </c>
      <c r="AJ581" s="6">
        <v>237500</v>
      </c>
    </row>
    <row r="582" spans="1:36" x14ac:dyDescent="0.25">
      <c r="A582" s="5" t="s">
        <v>36</v>
      </c>
      <c r="B582" s="2" t="s">
        <v>91</v>
      </c>
      <c r="C582" s="2" t="s">
        <v>95</v>
      </c>
      <c r="D582" s="2">
        <v>3</v>
      </c>
      <c r="E582" s="2">
        <v>2022</v>
      </c>
      <c r="F582" s="2">
        <v>1</v>
      </c>
      <c r="G582" s="2" t="s">
        <v>130</v>
      </c>
      <c r="H582" s="2" t="s">
        <v>35</v>
      </c>
      <c r="I582" s="3">
        <v>1035050</v>
      </c>
      <c r="J582" s="2">
        <v>95480</v>
      </c>
      <c r="K582" s="2">
        <v>939570</v>
      </c>
      <c r="L582" s="2">
        <v>621030</v>
      </c>
      <c r="M582" s="2">
        <v>318540</v>
      </c>
      <c r="N582" s="2">
        <v>207618.60791380366</v>
      </c>
      <c r="O582" s="2">
        <f t="shared" si="9"/>
        <v>22.097194239258773</v>
      </c>
      <c r="P582" s="2">
        <v>18032</v>
      </c>
      <c r="Q582" s="2">
        <v>2456.66</v>
      </c>
      <c r="R582" s="2">
        <v>25918.702406434146</v>
      </c>
      <c r="S582" s="2">
        <v>126793.27550736952</v>
      </c>
      <c r="T582" s="2">
        <v>0</v>
      </c>
      <c r="U582" s="2">
        <v>31854</v>
      </c>
      <c r="V582" s="2">
        <v>2563.9699999999998</v>
      </c>
      <c r="W582" s="2">
        <v>0</v>
      </c>
      <c r="X582" s="2">
        <v>110921.39208619636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  <c r="AE582" s="2">
        <v>110921.39208619636</v>
      </c>
      <c r="AF582" s="2">
        <v>0</v>
      </c>
      <c r="AG582" s="2">
        <v>110921.39208619636</v>
      </c>
      <c r="AH582" s="2">
        <v>110921.39208619636</v>
      </c>
      <c r="AI582" s="2">
        <v>200000</v>
      </c>
      <c r="AJ582" s="6">
        <v>45333.333333333328</v>
      </c>
    </row>
    <row r="583" spans="1:36" x14ac:dyDescent="0.25">
      <c r="A583" s="5" t="s">
        <v>36</v>
      </c>
      <c r="B583" s="2" t="s">
        <v>91</v>
      </c>
      <c r="C583" s="2" t="s">
        <v>120</v>
      </c>
      <c r="D583" s="2">
        <v>3</v>
      </c>
      <c r="E583" s="2">
        <v>2022</v>
      </c>
      <c r="F583" s="2">
        <v>1</v>
      </c>
      <c r="G583" s="2" t="s">
        <v>130</v>
      </c>
      <c r="H583" s="2" t="s">
        <v>35</v>
      </c>
      <c r="I583" s="3">
        <v>999229.00000000012</v>
      </c>
      <c r="J583" s="2">
        <v>126897.10000000003</v>
      </c>
      <c r="K583" s="2">
        <v>872331.9</v>
      </c>
      <c r="L583" s="2">
        <v>603057.4</v>
      </c>
      <c r="M583" s="2">
        <v>269274.50000000006</v>
      </c>
      <c r="N583" s="2">
        <v>359813.04838457459</v>
      </c>
      <c r="O583" s="2">
        <f t="shared" si="9"/>
        <v>41.247264760646104</v>
      </c>
      <c r="P583" s="2">
        <v>0</v>
      </c>
      <c r="Q583" s="2">
        <v>4492.0370000000003</v>
      </c>
      <c r="R583" s="2">
        <v>116543.70601923071</v>
      </c>
      <c r="S583" s="2">
        <v>211849.85536534386</v>
      </c>
      <c r="T583" s="2">
        <v>0</v>
      </c>
      <c r="U583" s="2">
        <v>26927.449999999997</v>
      </c>
      <c r="V583" s="2">
        <v>0</v>
      </c>
      <c r="W583" s="2">
        <v>0</v>
      </c>
      <c r="X583" s="2">
        <v>-90538.548384574548</v>
      </c>
      <c r="Y583" s="2">
        <v>0</v>
      </c>
      <c r="Z583" s="2">
        <v>0</v>
      </c>
      <c r="AA583" s="2">
        <v>0</v>
      </c>
      <c r="AB583" s="2">
        <v>0</v>
      </c>
      <c r="AC583" s="2">
        <v>0</v>
      </c>
      <c r="AD583" s="2">
        <v>0</v>
      </c>
      <c r="AE583" s="2">
        <v>-90538.548384574548</v>
      </c>
      <c r="AF583" s="2">
        <v>0</v>
      </c>
      <c r="AG583" s="2">
        <v>-90538.548384574548</v>
      </c>
      <c r="AH583" s="2">
        <v>-90538.548384574548</v>
      </c>
      <c r="AI583" s="2">
        <v>605000.00000000012</v>
      </c>
      <c r="AJ583" s="6">
        <v>137133.33333333334</v>
      </c>
    </row>
    <row r="584" spans="1:36" x14ac:dyDescent="0.25">
      <c r="A584" s="5" t="s">
        <v>36</v>
      </c>
      <c r="B584" s="2" t="s">
        <v>91</v>
      </c>
      <c r="C584" s="2" t="s">
        <v>104</v>
      </c>
      <c r="D584" s="2">
        <v>3</v>
      </c>
      <c r="E584" s="2">
        <v>2023</v>
      </c>
      <c r="F584" s="2">
        <v>1</v>
      </c>
      <c r="G584" s="2" t="s">
        <v>129</v>
      </c>
      <c r="H584" s="2" t="s">
        <v>35</v>
      </c>
      <c r="I584" s="3">
        <v>979200</v>
      </c>
      <c r="J584" s="2">
        <v>51990</v>
      </c>
      <c r="K584" s="2">
        <v>927210</v>
      </c>
      <c r="L584" s="2">
        <v>650683.24</v>
      </c>
      <c r="M584" s="2">
        <v>276526.76</v>
      </c>
      <c r="N584" s="2">
        <v>978586.87844954594</v>
      </c>
      <c r="O584" s="2">
        <f t="shared" si="9"/>
        <v>105.54101858797316</v>
      </c>
      <c r="P584" s="2">
        <v>719280</v>
      </c>
      <c r="Q584" s="2">
        <v>767.52061609768748</v>
      </c>
      <c r="R584" s="2">
        <v>169865.39794724219</v>
      </c>
      <c r="S584" s="2">
        <v>27998.835838008737</v>
      </c>
      <c r="T584" s="2">
        <v>29624.693286312558</v>
      </c>
      <c r="U584" s="2">
        <v>24967.681969841185</v>
      </c>
      <c r="V584" s="2">
        <v>6082.7487920436342</v>
      </c>
      <c r="W584" s="2">
        <v>0</v>
      </c>
      <c r="X584" s="2">
        <v>-702060.11844954593</v>
      </c>
      <c r="Y584" s="2">
        <v>0</v>
      </c>
      <c r="Z584" s="2">
        <v>243893.83773635322</v>
      </c>
      <c r="AA584" s="2">
        <v>-243893.83773635322</v>
      </c>
      <c r="AB584" s="2">
        <v>0</v>
      </c>
      <c r="AC584" s="2">
        <v>8906.9801581370157</v>
      </c>
      <c r="AD584" s="2">
        <v>-8906.9801581370157</v>
      </c>
      <c r="AE584" s="2">
        <v>-954860.93634403637</v>
      </c>
      <c r="AF584" s="2">
        <v>0</v>
      </c>
      <c r="AG584" s="2">
        <v>-954860.93634403637</v>
      </c>
      <c r="AH584" s="2">
        <v>-954860.93634403637</v>
      </c>
      <c r="AI584" s="2">
        <v>4000000</v>
      </c>
      <c r="AJ584" s="6">
        <v>0</v>
      </c>
    </row>
    <row r="585" spans="1:36" hidden="1" x14ac:dyDescent="0.25">
      <c r="A585" s="5" t="s">
        <v>32</v>
      </c>
      <c r="B585" s="2" t="s">
        <v>57</v>
      </c>
      <c r="C585" s="2" t="s">
        <v>65</v>
      </c>
      <c r="D585" s="2">
        <v>1</v>
      </c>
      <c r="E585" s="2">
        <v>2023</v>
      </c>
      <c r="F585" s="2">
        <v>1</v>
      </c>
      <c r="G585" s="2" t="s">
        <v>130</v>
      </c>
      <c r="H585" s="2" t="s">
        <v>35</v>
      </c>
      <c r="I585" s="3">
        <v>978696</v>
      </c>
      <c r="J585" s="2">
        <v>0</v>
      </c>
      <c r="K585" s="2">
        <v>978696</v>
      </c>
      <c r="L585" s="2">
        <v>596817.6</v>
      </c>
      <c r="M585" s="2">
        <v>381878.39999999997</v>
      </c>
      <c r="N585" s="2">
        <v>768035.97599999991</v>
      </c>
      <c r="O585" s="2">
        <f t="shared" si="9"/>
        <v>78.475438338360419</v>
      </c>
      <c r="P585" s="2">
        <v>225840</v>
      </c>
      <c r="Q585" s="2">
        <v>88998.384000000005</v>
      </c>
      <c r="R585" s="2">
        <v>192830.83199999999</v>
      </c>
      <c r="S585" s="2">
        <v>56209.248</v>
      </c>
      <c r="T585" s="2">
        <v>2545.3679999999999</v>
      </c>
      <c r="U585" s="2">
        <v>38187.840000000004</v>
      </c>
      <c r="V585" s="2">
        <v>163424.304</v>
      </c>
      <c r="W585" s="2">
        <v>0</v>
      </c>
      <c r="X585" s="2">
        <v>-386157.57600000006</v>
      </c>
      <c r="Y585" s="2">
        <v>0</v>
      </c>
      <c r="Z585" s="2">
        <v>31669.151999999998</v>
      </c>
      <c r="AA585" s="2">
        <v>-31669.151999999998</v>
      </c>
      <c r="AB585" s="2">
        <v>0</v>
      </c>
      <c r="AC585" s="2">
        <v>0</v>
      </c>
      <c r="AD585" s="2">
        <v>0</v>
      </c>
      <c r="AE585" s="2">
        <v>-417826.728</v>
      </c>
      <c r="AF585" s="2">
        <v>0</v>
      </c>
      <c r="AG585" s="2">
        <v>-417826.728</v>
      </c>
      <c r="AH585" s="2">
        <v>-417826.728</v>
      </c>
      <c r="AI585" s="2">
        <v>720000</v>
      </c>
      <c r="AJ585" s="6">
        <v>0</v>
      </c>
    </row>
    <row r="586" spans="1:36" hidden="1" x14ac:dyDescent="0.25">
      <c r="A586" s="5" t="s">
        <v>32</v>
      </c>
      <c r="B586" s="2" t="s">
        <v>57</v>
      </c>
      <c r="C586" s="2" t="s">
        <v>70</v>
      </c>
      <c r="D586" s="2">
        <v>2</v>
      </c>
      <c r="E586" s="2">
        <v>2023</v>
      </c>
      <c r="F586" s="2">
        <v>1</v>
      </c>
      <c r="G586" s="2" t="s">
        <v>130</v>
      </c>
      <c r="H586" s="2" t="s">
        <v>35</v>
      </c>
      <c r="I586" s="3">
        <v>973294</v>
      </c>
      <c r="J586" s="2">
        <v>153630.39999999997</v>
      </c>
      <c r="K586" s="2">
        <v>819663.6</v>
      </c>
      <c r="L586" s="2">
        <v>585096.4</v>
      </c>
      <c r="M586" s="2">
        <v>234567.2</v>
      </c>
      <c r="N586" s="2">
        <v>270022.18599999999</v>
      </c>
      <c r="O586" s="2">
        <f t="shared" si="9"/>
        <v>32.943049563259855</v>
      </c>
      <c r="P586" s="2">
        <v>45801</v>
      </c>
      <c r="Q586" s="2">
        <v>33257.182000000001</v>
      </c>
      <c r="R586" s="2">
        <v>64723.903999999995</v>
      </c>
      <c r="S586" s="2">
        <v>42956.872000000003</v>
      </c>
      <c r="T586" s="2">
        <v>26829.375999999997</v>
      </c>
      <c r="U586" s="2">
        <v>23456.720000000001</v>
      </c>
      <c r="V586" s="2">
        <v>32997.131999999998</v>
      </c>
      <c r="W586" s="2">
        <v>0</v>
      </c>
      <c r="X586" s="2">
        <v>-35454.985999999997</v>
      </c>
      <c r="Y586" s="2">
        <v>0</v>
      </c>
      <c r="Z586" s="2">
        <v>13038.227999999999</v>
      </c>
      <c r="AA586" s="2">
        <v>-13038.227999999999</v>
      </c>
      <c r="AB586" s="2">
        <v>0</v>
      </c>
      <c r="AC586" s="2">
        <v>0</v>
      </c>
      <c r="AD586" s="2">
        <v>0</v>
      </c>
      <c r="AE586" s="2">
        <v>-48493.214</v>
      </c>
      <c r="AF586" s="2">
        <v>0</v>
      </c>
      <c r="AG586" s="2">
        <v>-48493.214</v>
      </c>
      <c r="AH586" s="2">
        <v>-48493.214</v>
      </c>
      <c r="AI586" s="2">
        <v>307999.99999999994</v>
      </c>
      <c r="AJ586" s="6">
        <v>0</v>
      </c>
    </row>
    <row r="587" spans="1:36" x14ac:dyDescent="0.25">
      <c r="A587" s="5" t="s">
        <v>36</v>
      </c>
      <c r="B587" s="2" t="s">
        <v>91</v>
      </c>
      <c r="C587" s="2" t="s">
        <v>97</v>
      </c>
      <c r="D587" s="2">
        <v>1</v>
      </c>
      <c r="E587" s="2">
        <v>2022</v>
      </c>
      <c r="F587" s="2">
        <v>1</v>
      </c>
      <c r="G587" s="2" t="s">
        <v>130</v>
      </c>
      <c r="H587" s="2" t="s">
        <v>35</v>
      </c>
      <c r="I587" s="3">
        <v>960431</v>
      </c>
      <c r="J587" s="2">
        <v>82127.5</v>
      </c>
      <c r="K587" s="2">
        <v>878303.5</v>
      </c>
      <c r="L587" s="2">
        <v>576258.6</v>
      </c>
      <c r="M587" s="2">
        <v>302044.90000000002</v>
      </c>
      <c r="N587" s="2">
        <v>166883.33594548979</v>
      </c>
      <c r="O587" s="2">
        <f t="shared" si="9"/>
        <v>19.000645670373601</v>
      </c>
      <c r="P587" s="2">
        <v>47631.1</v>
      </c>
      <c r="Q587" s="2">
        <v>0</v>
      </c>
      <c r="R587" s="2">
        <v>55414.671569979677</v>
      </c>
      <c r="S587" s="2">
        <v>33633.074375510121</v>
      </c>
      <c r="T587" s="2">
        <v>0</v>
      </c>
      <c r="U587" s="2">
        <v>30204.49</v>
      </c>
      <c r="V587" s="2">
        <v>0</v>
      </c>
      <c r="W587" s="2">
        <v>0</v>
      </c>
      <c r="X587" s="2">
        <v>135161.56405451021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  <c r="AD587" s="2">
        <v>0</v>
      </c>
      <c r="AE587" s="2">
        <v>135161.56405451021</v>
      </c>
      <c r="AF587" s="2">
        <v>0</v>
      </c>
      <c r="AG587" s="2">
        <v>135161.56405451021</v>
      </c>
      <c r="AH587" s="2">
        <v>135161.56405451021</v>
      </c>
      <c r="AI587" s="2">
        <v>760000</v>
      </c>
      <c r="AJ587" s="6">
        <v>172266.66666666663</v>
      </c>
    </row>
    <row r="588" spans="1:36" x14ac:dyDescent="0.25">
      <c r="A588" s="5" t="s">
        <v>36</v>
      </c>
      <c r="B588" s="2" t="s">
        <v>53</v>
      </c>
      <c r="C588" s="2" t="s">
        <v>54</v>
      </c>
      <c r="D588" s="2">
        <v>1</v>
      </c>
      <c r="E588" s="2">
        <v>2022</v>
      </c>
      <c r="F588" s="2">
        <v>1</v>
      </c>
      <c r="G588" s="2" t="s">
        <v>130</v>
      </c>
      <c r="H588" s="2" t="s">
        <v>35</v>
      </c>
      <c r="I588" s="3">
        <v>954480</v>
      </c>
      <c r="J588" s="2">
        <v>40160</v>
      </c>
      <c r="K588" s="2">
        <v>914320</v>
      </c>
      <c r="L588" s="2">
        <v>381792</v>
      </c>
      <c r="M588" s="2">
        <v>532528</v>
      </c>
      <c r="N588" s="2">
        <v>679598.66732680926</v>
      </c>
      <c r="O588" s="2">
        <f t="shared" si="9"/>
        <v>74.328316926985011</v>
      </c>
      <c r="P588" s="2">
        <v>163068</v>
      </c>
      <c r="Q588" s="2">
        <v>78537.76827166666</v>
      </c>
      <c r="R588" s="2">
        <v>163514.03538461536</v>
      </c>
      <c r="S588" s="2">
        <v>103357.4</v>
      </c>
      <c r="T588" s="2">
        <v>0</v>
      </c>
      <c r="U588" s="2">
        <v>33152.71767052717</v>
      </c>
      <c r="V588" s="2">
        <v>137968.74599999998</v>
      </c>
      <c r="W588" s="2">
        <v>0</v>
      </c>
      <c r="X588" s="2">
        <v>-147070.66732680917</v>
      </c>
      <c r="Y588" s="2">
        <v>0</v>
      </c>
      <c r="Z588" s="2">
        <v>0</v>
      </c>
      <c r="AA588" s="2">
        <v>0</v>
      </c>
      <c r="AB588" s="2">
        <v>0</v>
      </c>
      <c r="AC588" s="2">
        <v>0</v>
      </c>
      <c r="AD588" s="2">
        <v>0</v>
      </c>
      <c r="AE588" s="2">
        <v>-147070.66732680917</v>
      </c>
      <c r="AF588" s="2">
        <v>0</v>
      </c>
      <c r="AG588" s="2">
        <v>-147070.66732680917</v>
      </c>
      <c r="AH588" s="2">
        <v>-147070.66732680917</v>
      </c>
      <c r="AI588" s="2">
        <v>900000</v>
      </c>
      <c r="AJ588" s="6">
        <v>-300000</v>
      </c>
    </row>
    <row r="589" spans="1:36" hidden="1" x14ac:dyDescent="0.25">
      <c r="A589" s="5" t="s">
        <v>41</v>
      </c>
      <c r="B589" s="2" t="s">
        <v>42</v>
      </c>
      <c r="C589" s="2" t="s">
        <v>44</v>
      </c>
      <c r="D589" s="2">
        <v>2</v>
      </c>
      <c r="E589" s="2">
        <v>2022</v>
      </c>
      <c r="F589" s="2">
        <v>1</v>
      </c>
      <c r="G589" s="2" t="s">
        <v>130</v>
      </c>
      <c r="H589" s="2" t="s">
        <v>35</v>
      </c>
      <c r="I589" s="3">
        <v>931420</v>
      </c>
      <c r="J589" s="2">
        <v>6386.7999999999993</v>
      </c>
      <c r="K589" s="2">
        <v>925033.20000000007</v>
      </c>
      <c r="L589" s="2">
        <v>565572</v>
      </c>
      <c r="M589" s="2">
        <v>359461.2</v>
      </c>
      <c r="N589" s="2">
        <v>374265.47275569232</v>
      </c>
      <c r="O589" s="2">
        <f t="shared" si="9"/>
        <v>40.45968001534348</v>
      </c>
      <c r="P589" s="2">
        <v>102666.66648</v>
      </c>
      <c r="Q589" s="2">
        <v>30977.386468000001</v>
      </c>
      <c r="R589" s="2">
        <v>139281.6498076923</v>
      </c>
      <c r="S589" s="2">
        <v>57670.76</v>
      </c>
      <c r="T589" s="2">
        <v>0</v>
      </c>
      <c r="U589" s="2">
        <v>35946.120000000003</v>
      </c>
      <c r="V589" s="2">
        <v>7722.8899999999994</v>
      </c>
      <c r="W589" s="2">
        <v>0</v>
      </c>
      <c r="X589" s="2">
        <v>-14804.272755692309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  <c r="AE589" s="2">
        <v>-14804.272755692309</v>
      </c>
      <c r="AF589" s="2">
        <v>0</v>
      </c>
      <c r="AG589" s="2">
        <v>-14804.272755692309</v>
      </c>
      <c r="AH589" s="2">
        <v>-14804.272755692309</v>
      </c>
      <c r="AI589" s="2">
        <v>840000</v>
      </c>
      <c r="AJ589" s="6">
        <v>190400</v>
      </c>
    </row>
    <row r="590" spans="1:36" hidden="1" x14ac:dyDescent="0.25">
      <c r="A590" s="5" t="s">
        <v>32</v>
      </c>
      <c r="B590" s="2" t="s">
        <v>57</v>
      </c>
      <c r="C590" s="2" t="s">
        <v>62</v>
      </c>
      <c r="D590" s="2">
        <v>2</v>
      </c>
      <c r="E590" s="2">
        <v>2023</v>
      </c>
      <c r="F590" s="2">
        <v>1</v>
      </c>
      <c r="G590" s="2" t="s">
        <v>130</v>
      </c>
      <c r="H590" s="2" t="s">
        <v>35</v>
      </c>
      <c r="I590" s="3">
        <v>931140</v>
      </c>
      <c r="J590" s="2">
        <v>22260</v>
      </c>
      <c r="K590" s="2">
        <v>908880</v>
      </c>
      <c r="L590" s="2">
        <v>561084</v>
      </c>
      <c r="M590" s="2">
        <v>347796</v>
      </c>
      <c r="N590" s="2">
        <v>427353.39</v>
      </c>
      <c r="O590" s="2">
        <f t="shared" si="9"/>
        <v>47.019781489305515</v>
      </c>
      <c r="P590" s="2">
        <v>78078</v>
      </c>
      <c r="Q590" s="2">
        <v>48343.44</v>
      </c>
      <c r="R590" s="2">
        <v>84388.169999999984</v>
      </c>
      <c r="S590" s="2">
        <v>48827.46</v>
      </c>
      <c r="T590" s="2">
        <v>94273.59</v>
      </c>
      <c r="U590" s="2">
        <v>34779.599999999999</v>
      </c>
      <c r="V590" s="2">
        <v>38663.130000000005</v>
      </c>
      <c r="W590" s="2">
        <v>0</v>
      </c>
      <c r="X590" s="2">
        <v>-79557.39</v>
      </c>
      <c r="Y590" s="2">
        <v>0</v>
      </c>
      <c r="Z590" s="2">
        <v>34223.879999999997</v>
      </c>
      <c r="AA590" s="2">
        <v>-34223.879999999997</v>
      </c>
      <c r="AB590" s="2">
        <v>0</v>
      </c>
      <c r="AC590" s="2">
        <v>0</v>
      </c>
      <c r="AD590" s="2">
        <v>0</v>
      </c>
      <c r="AE590" s="2">
        <v>-113781.27</v>
      </c>
      <c r="AF590" s="2">
        <v>0</v>
      </c>
      <c r="AG590" s="2">
        <v>-113781.27</v>
      </c>
      <c r="AH590" s="2">
        <v>-113781.27</v>
      </c>
      <c r="AI590" s="2">
        <v>720000</v>
      </c>
      <c r="AJ590" s="6">
        <v>0</v>
      </c>
    </row>
    <row r="591" spans="1:36" x14ac:dyDescent="0.25">
      <c r="A591" s="5" t="s">
        <v>36</v>
      </c>
      <c r="B591" s="2" t="s">
        <v>91</v>
      </c>
      <c r="C591" s="2" t="s">
        <v>97</v>
      </c>
      <c r="D591" s="2">
        <v>1</v>
      </c>
      <c r="E591" s="2">
        <v>2023</v>
      </c>
      <c r="F591" s="2">
        <v>1</v>
      </c>
      <c r="G591" s="2" t="s">
        <v>130</v>
      </c>
      <c r="H591" s="2" t="s">
        <v>35</v>
      </c>
      <c r="I591" s="3">
        <v>927564.00000000012</v>
      </c>
      <c r="J591" s="2">
        <v>0</v>
      </c>
      <c r="K591" s="2">
        <v>927564.00000000012</v>
      </c>
      <c r="L591" s="2">
        <v>556538.40000000014</v>
      </c>
      <c r="M591" s="2">
        <v>371025.6</v>
      </c>
      <c r="N591" s="2">
        <v>263520.02355613973</v>
      </c>
      <c r="O591" s="2">
        <f t="shared" si="9"/>
        <v>28.40990201820464</v>
      </c>
      <c r="P591" s="2">
        <v>56640.100000000006</v>
      </c>
      <c r="Q591" s="2">
        <v>0</v>
      </c>
      <c r="R591" s="2">
        <v>124647.36307692308</v>
      </c>
      <c r="S591" s="2">
        <v>43740.920479216686</v>
      </c>
      <c r="T591" s="2">
        <v>0</v>
      </c>
      <c r="U591" s="2">
        <v>37102.560000000005</v>
      </c>
      <c r="V591" s="2">
        <v>1389.08</v>
      </c>
      <c r="W591" s="2">
        <v>0</v>
      </c>
      <c r="X591" s="2">
        <v>107505.57644386028</v>
      </c>
      <c r="Y591" s="2">
        <v>0</v>
      </c>
      <c r="Z591" s="2">
        <v>24082.401516908012</v>
      </c>
      <c r="AA591" s="2">
        <v>-24082.401516908012</v>
      </c>
      <c r="AB591" s="2">
        <v>0</v>
      </c>
      <c r="AC591" s="2">
        <v>0</v>
      </c>
      <c r="AD591" s="2">
        <v>0</v>
      </c>
      <c r="AE591" s="2">
        <v>83423.174926952284</v>
      </c>
      <c r="AF591" s="2">
        <v>0</v>
      </c>
      <c r="AG591" s="2">
        <v>83423.174926952284</v>
      </c>
      <c r="AH591" s="2">
        <v>83423.174926952284</v>
      </c>
      <c r="AI591" s="2">
        <v>770000</v>
      </c>
      <c r="AJ591" s="6">
        <v>7700.0000000000009</v>
      </c>
    </row>
    <row r="592" spans="1:36" hidden="1" x14ac:dyDescent="0.25">
      <c r="A592" s="5" t="s">
        <v>41</v>
      </c>
      <c r="B592" s="2" t="s">
        <v>42</v>
      </c>
      <c r="C592" s="2" t="s">
        <v>46</v>
      </c>
      <c r="D592" s="2">
        <v>3</v>
      </c>
      <c r="E592" s="2">
        <v>2023</v>
      </c>
      <c r="F592" s="2">
        <v>1</v>
      </c>
      <c r="G592" s="2" t="s">
        <v>131</v>
      </c>
      <c r="H592" s="2" t="s">
        <v>37</v>
      </c>
      <c r="I592" s="3">
        <v>923452.17999999993</v>
      </c>
      <c r="J592" s="2">
        <v>0</v>
      </c>
      <c r="K592" s="2">
        <v>923452.17999999993</v>
      </c>
      <c r="L592" s="2">
        <v>851776.60000000009</v>
      </c>
      <c r="M592" s="2">
        <v>71675.58</v>
      </c>
      <c r="N592" s="2">
        <v>0</v>
      </c>
      <c r="O592" s="2">
        <f t="shared" si="9"/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71675.58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71675.58</v>
      </c>
      <c r="AF592" s="2">
        <v>0</v>
      </c>
      <c r="AG592" s="2">
        <v>71675.58</v>
      </c>
      <c r="AH592" s="2">
        <v>71675.58</v>
      </c>
      <c r="AI592" s="2">
        <v>0</v>
      </c>
      <c r="AJ592" s="6">
        <v>0</v>
      </c>
    </row>
    <row r="593" spans="1:36" x14ac:dyDescent="0.25">
      <c r="A593" s="5" t="s">
        <v>36</v>
      </c>
      <c r="B593" s="2" t="s">
        <v>91</v>
      </c>
      <c r="C593" s="2" t="s">
        <v>93</v>
      </c>
      <c r="D593" s="2">
        <v>2</v>
      </c>
      <c r="E593" s="2">
        <v>2023</v>
      </c>
      <c r="F593" s="2">
        <v>1</v>
      </c>
      <c r="G593" s="2" t="s">
        <v>130</v>
      </c>
      <c r="H593" s="2" t="s">
        <v>35</v>
      </c>
      <c r="I593" s="3">
        <v>910470</v>
      </c>
      <c r="J593" s="2">
        <v>2288.0000000000005</v>
      </c>
      <c r="K593" s="2">
        <v>908182</v>
      </c>
      <c r="L593" s="2">
        <v>555742</v>
      </c>
      <c r="M593" s="2">
        <v>352440</v>
      </c>
      <c r="N593" s="2">
        <v>191491.76691331263</v>
      </c>
      <c r="O593" s="2">
        <f t="shared" si="9"/>
        <v>21.085175318748071</v>
      </c>
      <c r="P593" s="2">
        <v>36245.000000000007</v>
      </c>
      <c r="Q593" s="2">
        <v>1770.2960000000003</v>
      </c>
      <c r="R593" s="2">
        <v>80193.437500000015</v>
      </c>
      <c r="S593" s="2">
        <v>30838.290413312625</v>
      </c>
      <c r="T593" s="2">
        <v>0</v>
      </c>
      <c r="U593" s="2">
        <v>35244.000000000007</v>
      </c>
      <c r="V593" s="2">
        <v>7200.7430000000004</v>
      </c>
      <c r="W593" s="2">
        <v>0</v>
      </c>
      <c r="X593" s="2">
        <v>160948.23308668737</v>
      </c>
      <c r="Y593" s="2">
        <v>0</v>
      </c>
      <c r="Z593" s="2">
        <v>20539.060817842153</v>
      </c>
      <c r="AA593" s="2">
        <v>-20539.060817842153</v>
      </c>
      <c r="AB593" s="2">
        <v>0</v>
      </c>
      <c r="AC593" s="2">
        <v>0</v>
      </c>
      <c r="AD593" s="2">
        <v>0</v>
      </c>
      <c r="AE593" s="2">
        <v>140409.17226884523</v>
      </c>
      <c r="AF593" s="2">
        <v>0</v>
      </c>
      <c r="AG593" s="2">
        <v>140409.17226884523</v>
      </c>
      <c r="AH593" s="2">
        <v>140409.17226884523</v>
      </c>
      <c r="AI593" s="2">
        <v>1650000</v>
      </c>
      <c r="AJ593" s="6">
        <v>99000</v>
      </c>
    </row>
    <row r="594" spans="1:36" x14ac:dyDescent="0.25">
      <c r="A594" s="5" t="s">
        <v>36</v>
      </c>
      <c r="B594" s="2" t="s">
        <v>91</v>
      </c>
      <c r="C594" s="2" t="s">
        <v>109</v>
      </c>
      <c r="D594" s="2">
        <v>1</v>
      </c>
      <c r="E594" s="2">
        <v>2023</v>
      </c>
      <c r="F594" s="2">
        <v>1</v>
      </c>
      <c r="G594" s="2" t="s">
        <v>129</v>
      </c>
      <c r="H594" s="2" t="s">
        <v>35</v>
      </c>
      <c r="I594" s="3">
        <v>909384</v>
      </c>
      <c r="J594" s="2">
        <v>40867.199999999997</v>
      </c>
      <c r="K594" s="2">
        <v>868516.79999999993</v>
      </c>
      <c r="L594" s="2">
        <v>483898.82399999996</v>
      </c>
      <c r="M594" s="2">
        <v>384617.97599999997</v>
      </c>
      <c r="N594" s="2">
        <v>2301295.9478323054</v>
      </c>
      <c r="O594" s="2">
        <f t="shared" si="9"/>
        <v>264.96850122326998</v>
      </c>
      <c r="P594" s="2">
        <v>926640</v>
      </c>
      <c r="Q594" s="2">
        <v>276459.40348390868</v>
      </c>
      <c r="R594" s="2">
        <v>938584.08507728716</v>
      </c>
      <c r="S594" s="2">
        <v>107921.01249231189</v>
      </c>
      <c r="T594" s="2">
        <v>5922.0540850530451</v>
      </c>
      <c r="U594" s="2">
        <v>28916.315068841501</v>
      </c>
      <c r="V594" s="2">
        <v>16853.077624902886</v>
      </c>
      <c r="W594" s="2">
        <v>0</v>
      </c>
      <c r="X594" s="2">
        <v>-1916677.9718323054</v>
      </c>
      <c r="Y594" s="2">
        <v>0</v>
      </c>
      <c r="Z594" s="2">
        <v>137706.70845242805</v>
      </c>
      <c r="AA594" s="2">
        <v>-137706.70845242805</v>
      </c>
      <c r="AB594" s="2">
        <v>0</v>
      </c>
      <c r="AC594" s="2">
        <v>6472.4067173259446</v>
      </c>
      <c r="AD594" s="2">
        <v>-6472.4067173259446</v>
      </c>
      <c r="AE594" s="2">
        <v>-2060857.0870020594</v>
      </c>
      <c r="AF594" s="2">
        <v>0</v>
      </c>
      <c r="AG594" s="2">
        <v>-2060857.0870020594</v>
      </c>
      <c r="AH594" s="2">
        <v>-2060857.0870020594</v>
      </c>
      <c r="AI594" s="2">
        <v>7200000</v>
      </c>
      <c r="AJ594" s="6">
        <v>0</v>
      </c>
    </row>
    <row r="595" spans="1:36" hidden="1" x14ac:dyDescent="0.25">
      <c r="A595" s="5" t="s">
        <v>32</v>
      </c>
      <c r="B595" s="2" t="s">
        <v>57</v>
      </c>
      <c r="C595" s="2" t="s">
        <v>58</v>
      </c>
      <c r="D595" s="2">
        <v>3</v>
      </c>
      <c r="E595" s="2">
        <v>2022</v>
      </c>
      <c r="F595" s="2">
        <v>1</v>
      </c>
      <c r="G595" s="2" t="s">
        <v>130</v>
      </c>
      <c r="H595" s="2" t="s">
        <v>35</v>
      </c>
      <c r="I595" s="3">
        <v>909160</v>
      </c>
      <c r="J595" s="2">
        <v>51240</v>
      </c>
      <c r="K595" s="2">
        <v>857920</v>
      </c>
      <c r="L595" s="2">
        <v>562296</v>
      </c>
      <c r="M595" s="2">
        <v>295624</v>
      </c>
      <c r="N595" s="2">
        <v>498564.63441064087</v>
      </c>
      <c r="O595" s="2">
        <f t="shared" si="9"/>
        <v>58.113184727088871</v>
      </c>
      <c r="P595" s="2">
        <v>134391.09599999999</v>
      </c>
      <c r="Q595" s="2">
        <v>46429.851999999992</v>
      </c>
      <c r="R595" s="2">
        <v>160533.2344106409</v>
      </c>
      <c r="S595" s="2">
        <v>54667.983999999997</v>
      </c>
      <c r="T595" s="2">
        <v>1423.0719999999999</v>
      </c>
      <c r="U595" s="2">
        <v>29562.399999999998</v>
      </c>
      <c r="V595" s="2">
        <v>71556.995999999999</v>
      </c>
      <c r="W595" s="2">
        <v>0</v>
      </c>
      <c r="X595" s="2">
        <v>-202940.63441064089</v>
      </c>
      <c r="Y595" s="2">
        <v>0</v>
      </c>
      <c r="Z595" s="2">
        <v>0</v>
      </c>
      <c r="AA595" s="2">
        <v>0</v>
      </c>
      <c r="AB595" s="2">
        <v>0</v>
      </c>
      <c r="AC595" s="2">
        <v>0</v>
      </c>
      <c r="AD595" s="2">
        <v>0</v>
      </c>
      <c r="AE595" s="2">
        <v>-202940.63441064089</v>
      </c>
      <c r="AF595" s="2">
        <v>0</v>
      </c>
      <c r="AG595" s="2">
        <v>-202940.63441064089</v>
      </c>
      <c r="AH595" s="2">
        <v>-202940.63441064089</v>
      </c>
      <c r="AI595" s="2">
        <v>1820000</v>
      </c>
      <c r="AJ595" s="6">
        <v>350000</v>
      </c>
    </row>
    <row r="596" spans="1:36" hidden="1" x14ac:dyDescent="0.25">
      <c r="A596" s="5" t="s">
        <v>32</v>
      </c>
      <c r="B596" s="2" t="s">
        <v>57</v>
      </c>
      <c r="C596" s="2" t="s">
        <v>65</v>
      </c>
      <c r="D596" s="2">
        <v>1</v>
      </c>
      <c r="E596" s="2">
        <v>2022</v>
      </c>
      <c r="F596" s="2">
        <v>1</v>
      </c>
      <c r="G596" s="2" t="s">
        <v>130</v>
      </c>
      <c r="H596" s="2" t="s">
        <v>35</v>
      </c>
      <c r="I596" s="3">
        <v>906690</v>
      </c>
      <c r="J596" s="2">
        <v>87072</v>
      </c>
      <c r="K596" s="2">
        <v>819618</v>
      </c>
      <c r="L596" s="2">
        <v>547614</v>
      </c>
      <c r="M596" s="2">
        <v>272004</v>
      </c>
      <c r="N596" s="2">
        <v>470356.60763857776</v>
      </c>
      <c r="O596" s="2">
        <f t="shared" si="9"/>
        <v>57.387295988933595</v>
      </c>
      <c r="P596" s="2">
        <v>141150</v>
      </c>
      <c r="Q596" s="2">
        <v>53507.805</v>
      </c>
      <c r="R596" s="2">
        <v>120606.16763857778</v>
      </c>
      <c r="S596" s="2">
        <v>49346.565000000002</v>
      </c>
      <c r="T596" s="2">
        <v>0</v>
      </c>
      <c r="U596" s="2">
        <v>28611.885000000002</v>
      </c>
      <c r="V596" s="2">
        <v>77134.184999999998</v>
      </c>
      <c r="W596" s="2">
        <v>0</v>
      </c>
      <c r="X596" s="2">
        <v>-198352.60763857776</v>
      </c>
      <c r="Y596" s="2">
        <v>0</v>
      </c>
      <c r="Z596" s="2">
        <v>0</v>
      </c>
      <c r="AA596" s="2">
        <v>0</v>
      </c>
      <c r="AB596" s="2">
        <v>0</v>
      </c>
      <c r="AC596" s="2">
        <v>0</v>
      </c>
      <c r="AD596" s="2">
        <v>0</v>
      </c>
      <c r="AE596" s="2">
        <v>-198352.60763857776</v>
      </c>
      <c r="AF596" s="2">
        <v>0</v>
      </c>
      <c r="AG596" s="2">
        <v>-198352.60763857776</v>
      </c>
      <c r="AH596" s="2">
        <v>-198352.60763857776</v>
      </c>
      <c r="AI596" s="2">
        <v>600000</v>
      </c>
      <c r="AJ596" s="6">
        <v>192000</v>
      </c>
    </row>
    <row r="597" spans="1:36" x14ac:dyDescent="0.25">
      <c r="A597" s="5" t="s">
        <v>36</v>
      </c>
      <c r="B597" s="2" t="s">
        <v>91</v>
      </c>
      <c r="C597" s="2" t="s">
        <v>92</v>
      </c>
      <c r="D597" s="2">
        <v>3</v>
      </c>
      <c r="E597" s="2">
        <v>2023</v>
      </c>
      <c r="F597" s="2">
        <v>1</v>
      </c>
      <c r="G597" s="2" t="s">
        <v>130</v>
      </c>
      <c r="H597" s="2" t="s">
        <v>35</v>
      </c>
      <c r="I597" s="3">
        <v>895272</v>
      </c>
      <c r="J597" s="2">
        <v>149712</v>
      </c>
      <c r="K597" s="2">
        <v>745560</v>
      </c>
      <c r="L597" s="2">
        <v>537163.19999999995</v>
      </c>
      <c r="M597" s="2">
        <v>208396.79999999999</v>
      </c>
      <c r="N597" s="2">
        <v>409582.10331891675</v>
      </c>
      <c r="O597" s="2">
        <f t="shared" si="9"/>
        <v>54.936169231036637</v>
      </c>
      <c r="P597" s="2">
        <v>80959.991999999998</v>
      </c>
      <c r="Q597" s="2">
        <v>0</v>
      </c>
      <c r="R597" s="2">
        <v>118866.04649516309</v>
      </c>
      <c r="S597" s="2">
        <v>178235.47282375369</v>
      </c>
      <c r="T597" s="2">
        <v>0</v>
      </c>
      <c r="U597" s="2">
        <v>20839.68</v>
      </c>
      <c r="V597" s="2">
        <v>10680.911999999998</v>
      </c>
      <c r="W597" s="2">
        <v>0</v>
      </c>
      <c r="X597" s="2">
        <v>-201185.30331891673</v>
      </c>
      <c r="Y597" s="2">
        <v>0</v>
      </c>
      <c r="Z597" s="2">
        <v>34282.956012905037</v>
      </c>
      <c r="AA597" s="2">
        <v>-34282.956012905037</v>
      </c>
      <c r="AB597" s="2">
        <v>0</v>
      </c>
      <c r="AC597" s="2">
        <v>0</v>
      </c>
      <c r="AD597" s="2">
        <v>0</v>
      </c>
      <c r="AE597" s="2">
        <v>-235468.25933182178</v>
      </c>
      <c r="AF597" s="2">
        <v>0</v>
      </c>
      <c r="AG597" s="2">
        <v>-235468.25933182178</v>
      </c>
      <c r="AH597" s="2">
        <v>-235468.25933182178</v>
      </c>
      <c r="AI597" s="2">
        <v>480000</v>
      </c>
      <c r="AJ597" s="6">
        <v>4800</v>
      </c>
    </row>
    <row r="598" spans="1:36" hidden="1" x14ac:dyDescent="0.25">
      <c r="A598" s="5" t="s">
        <v>32</v>
      </c>
      <c r="B598" s="2" t="s">
        <v>57</v>
      </c>
      <c r="C598" s="2" t="s">
        <v>78</v>
      </c>
      <c r="D598" s="2">
        <v>1</v>
      </c>
      <c r="E598" s="2">
        <v>2023</v>
      </c>
      <c r="F598" s="2">
        <v>1</v>
      </c>
      <c r="G598" s="2" t="s">
        <v>130</v>
      </c>
      <c r="H598" s="2" t="s">
        <v>35</v>
      </c>
      <c r="I598" s="3">
        <v>891432</v>
      </c>
      <c r="J598" s="2">
        <v>89154</v>
      </c>
      <c r="K598" s="2">
        <v>802278</v>
      </c>
      <c r="L598" s="2">
        <v>540619.19999999995</v>
      </c>
      <c r="M598" s="2">
        <v>261658.80000000002</v>
      </c>
      <c r="N598" s="2">
        <v>0</v>
      </c>
      <c r="O598" s="2">
        <f t="shared" si="9"/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261658.80000000002</v>
      </c>
      <c r="Y598" s="2">
        <v>0</v>
      </c>
      <c r="Z598" s="2">
        <v>3879.864</v>
      </c>
      <c r="AA598" s="2">
        <v>-3879.864</v>
      </c>
      <c r="AB598" s="2">
        <v>0</v>
      </c>
      <c r="AC598" s="2">
        <v>0</v>
      </c>
      <c r="AD598" s="2">
        <v>0</v>
      </c>
      <c r="AE598" s="2">
        <v>257778.93600000005</v>
      </c>
      <c r="AF598" s="2">
        <v>0</v>
      </c>
      <c r="AG598" s="2">
        <v>257778.93600000005</v>
      </c>
      <c r="AH598" s="2">
        <v>257778.93600000005</v>
      </c>
      <c r="AI598" s="2">
        <v>0</v>
      </c>
      <c r="AJ598" s="6">
        <v>0</v>
      </c>
    </row>
    <row r="599" spans="1:36" hidden="1" x14ac:dyDescent="0.25">
      <c r="A599" s="5" t="s">
        <v>32</v>
      </c>
      <c r="B599" s="2" t="s">
        <v>57</v>
      </c>
      <c r="C599" s="2" t="s">
        <v>66</v>
      </c>
      <c r="D599" s="2">
        <v>2</v>
      </c>
      <c r="E599" s="2">
        <v>2022</v>
      </c>
      <c r="F599" s="2">
        <v>1</v>
      </c>
      <c r="G599" s="2" t="s">
        <v>130</v>
      </c>
      <c r="H599" s="2" t="s">
        <v>35</v>
      </c>
      <c r="I599" s="3">
        <v>883586</v>
      </c>
      <c r="J599" s="2">
        <v>1815.0000000000002</v>
      </c>
      <c r="K599" s="2">
        <v>881771</v>
      </c>
      <c r="L599" s="2">
        <v>562711.60000000009</v>
      </c>
      <c r="M599" s="2">
        <v>319059.40000000002</v>
      </c>
      <c r="N599" s="2">
        <v>591662.58371384023</v>
      </c>
      <c r="O599" s="2">
        <f t="shared" si="9"/>
        <v>67.099347076944042</v>
      </c>
      <c r="P599" s="2">
        <v>166171.88750877196</v>
      </c>
      <c r="Q599" s="2">
        <v>73590.088000000003</v>
      </c>
      <c r="R599" s="2">
        <v>195149.04620506827</v>
      </c>
      <c r="S599" s="2">
        <v>56169.432000000008</v>
      </c>
      <c r="T599" s="2">
        <v>0</v>
      </c>
      <c r="U599" s="2">
        <v>31905.940000000006</v>
      </c>
      <c r="V599" s="2">
        <v>68676.19</v>
      </c>
      <c r="W599" s="2">
        <v>0</v>
      </c>
      <c r="X599" s="2">
        <v>-272603.18371384026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  <c r="AE599" s="2">
        <v>-272603.18371384026</v>
      </c>
      <c r="AF599" s="2">
        <v>0</v>
      </c>
      <c r="AG599" s="2">
        <v>-272603.18371384026</v>
      </c>
      <c r="AH599" s="2">
        <v>-272603.18371384026</v>
      </c>
      <c r="AI599" s="2">
        <v>440000</v>
      </c>
      <c r="AJ599" s="6">
        <v>66000.000000000015</v>
      </c>
    </row>
    <row r="600" spans="1:36" hidden="1" x14ac:dyDescent="0.25">
      <c r="A600" s="5" t="s">
        <v>32</v>
      </c>
      <c r="B600" s="2" t="s">
        <v>85</v>
      </c>
      <c r="C600" s="2" t="s">
        <v>86</v>
      </c>
      <c r="D600" s="2">
        <v>3</v>
      </c>
      <c r="E600" s="2">
        <v>2022</v>
      </c>
      <c r="F600" s="2">
        <v>1</v>
      </c>
      <c r="G600" s="2" t="s">
        <v>129</v>
      </c>
      <c r="H600" s="2" t="s">
        <v>35</v>
      </c>
      <c r="I600" s="3">
        <v>842556</v>
      </c>
      <c r="J600" s="2">
        <v>10206.950000000001</v>
      </c>
      <c r="K600" s="2">
        <v>832349.05</v>
      </c>
      <c r="L600" s="2">
        <v>472635.74800000002</v>
      </c>
      <c r="M600" s="2">
        <v>359713.30200000003</v>
      </c>
      <c r="N600" s="2">
        <v>987152.62100000004</v>
      </c>
      <c r="O600" s="2">
        <f t="shared" si="9"/>
        <v>118.59839582924975</v>
      </c>
      <c r="P600" s="2">
        <v>361128.625</v>
      </c>
      <c r="Q600" s="2">
        <v>198339.674</v>
      </c>
      <c r="R600" s="2">
        <v>309846.26400000002</v>
      </c>
      <c r="S600" s="2">
        <v>13533.351000000001</v>
      </c>
      <c r="T600" s="2">
        <v>10580.856000000002</v>
      </c>
      <c r="U600" s="2">
        <v>32524.83</v>
      </c>
      <c r="V600" s="2">
        <v>61199.021000000001</v>
      </c>
      <c r="W600" s="2">
        <v>0</v>
      </c>
      <c r="X600" s="2">
        <v>-627439.3189999999</v>
      </c>
      <c r="Y600" s="2">
        <v>79.611999999999995</v>
      </c>
      <c r="Z600" s="2">
        <v>112489.637</v>
      </c>
      <c r="AA600" s="2">
        <v>-112410.02500000001</v>
      </c>
      <c r="AB600" s="2">
        <v>0</v>
      </c>
      <c r="AC600" s="2">
        <v>0</v>
      </c>
      <c r="AD600" s="2">
        <v>0</v>
      </c>
      <c r="AE600" s="2">
        <v>-739849.34400000016</v>
      </c>
      <c r="AF600" s="2">
        <v>0</v>
      </c>
      <c r="AG600" s="2">
        <v>-739849.34400000016</v>
      </c>
      <c r="AH600" s="2">
        <v>-739849.34400000016</v>
      </c>
      <c r="AI600" s="2">
        <v>1170000</v>
      </c>
      <c r="AJ600" s="6">
        <v>0</v>
      </c>
    </row>
    <row r="601" spans="1:36" hidden="1" x14ac:dyDescent="0.25">
      <c r="A601" s="5" t="s">
        <v>32</v>
      </c>
      <c r="B601" s="2" t="s">
        <v>57</v>
      </c>
      <c r="C601" s="2" t="s">
        <v>60</v>
      </c>
      <c r="D601" s="2">
        <v>1</v>
      </c>
      <c r="E601" s="2">
        <v>2022</v>
      </c>
      <c r="F601" s="2">
        <v>1</v>
      </c>
      <c r="G601" s="2" t="s">
        <v>130</v>
      </c>
      <c r="H601" s="2" t="s">
        <v>35</v>
      </c>
      <c r="I601" s="3">
        <v>821548</v>
      </c>
      <c r="J601" s="2">
        <v>89150.1</v>
      </c>
      <c r="K601" s="2">
        <v>732397.89999999991</v>
      </c>
      <c r="L601" s="2">
        <v>493968.8</v>
      </c>
      <c r="M601" s="2">
        <v>238429.1</v>
      </c>
      <c r="N601" s="2">
        <v>268718.46280026459</v>
      </c>
      <c r="O601" s="2">
        <f t="shared" si="9"/>
        <v>36.690228467376087</v>
      </c>
      <c r="P601" s="2">
        <v>65742.637999999992</v>
      </c>
      <c r="Q601" s="2">
        <v>40288.663999999997</v>
      </c>
      <c r="R601" s="2">
        <v>64674.128800264654</v>
      </c>
      <c r="S601" s="2">
        <v>41193.126000000004</v>
      </c>
      <c r="T601" s="2">
        <v>0</v>
      </c>
      <c r="U601" s="2">
        <v>24324.04</v>
      </c>
      <c r="V601" s="2">
        <v>32495.866000000002</v>
      </c>
      <c r="W601" s="2">
        <v>0</v>
      </c>
      <c r="X601" s="2">
        <v>-30289.362800264629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  <c r="AD601" s="2">
        <v>0</v>
      </c>
      <c r="AE601" s="2">
        <v>-30289.362800264629</v>
      </c>
      <c r="AF601" s="2">
        <v>0</v>
      </c>
      <c r="AG601" s="2">
        <v>-30289.362800264629</v>
      </c>
      <c r="AH601" s="2">
        <v>-30289.362800264629</v>
      </c>
      <c r="AI601" s="2">
        <v>650000</v>
      </c>
      <c r="AJ601" s="6">
        <v>130000</v>
      </c>
    </row>
    <row r="602" spans="1:36" hidden="1" x14ac:dyDescent="0.25">
      <c r="A602" s="5" t="s">
        <v>32</v>
      </c>
      <c r="B602" s="2" t="s">
        <v>38</v>
      </c>
      <c r="C602" s="2" t="s">
        <v>39</v>
      </c>
      <c r="D602" s="2">
        <v>1</v>
      </c>
      <c r="E602" s="2">
        <v>2023</v>
      </c>
      <c r="F602" s="2">
        <v>1</v>
      </c>
      <c r="G602" s="2" t="s">
        <v>130</v>
      </c>
      <c r="H602" s="2" t="s">
        <v>35</v>
      </c>
      <c r="I602" s="3">
        <v>808236</v>
      </c>
      <c r="J602" s="2">
        <v>89383.5</v>
      </c>
      <c r="K602" s="2">
        <v>718852.5</v>
      </c>
      <c r="L602" s="2">
        <v>493826.81400000001</v>
      </c>
      <c r="M602" s="2">
        <v>225025.68600000002</v>
      </c>
      <c r="N602" s="2">
        <v>678619.35756000003</v>
      </c>
      <c r="O602" s="2">
        <f t="shared" si="9"/>
        <v>94.403143560048832</v>
      </c>
      <c r="P602" s="2">
        <v>103950</v>
      </c>
      <c r="Q602" s="2">
        <v>76400.567999999999</v>
      </c>
      <c r="R602" s="2">
        <v>370785.93156000006</v>
      </c>
      <c r="S602" s="2">
        <v>32862.798000000003</v>
      </c>
      <c r="T602" s="2">
        <v>63045.054000000004</v>
      </c>
      <c r="U602" s="2">
        <v>0</v>
      </c>
      <c r="V602" s="2">
        <v>31575.006000000001</v>
      </c>
      <c r="W602" s="2">
        <v>105946.32509999999</v>
      </c>
      <c r="X602" s="2">
        <v>-559539.99666000006</v>
      </c>
      <c r="Y602" s="2">
        <v>0</v>
      </c>
      <c r="Z602" s="2">
        <v>33609.15</v>
      </c>
      <c r="AA602" s="2">
        <v>-33609.15</v>
      </c>
      <c r="AB602" s="2">
        <v>0</v>
      </c>
      <c r="AC602" s="2">
        <v>0</v>
      </c>
      <c r="AD602" s="2">
        <v>0</v>
      </c>
      <c r="AE602" s="2">
        <v>-593149.14666000009</v>
      </c>
      <c r="AF602" s="2">
        <v>0</v>
      </c>
      <c r="AG602" s="2">
        <v>-593149.14666000009</v>
      </c>
      <c r="AH602" s="2">
        <v>-593149.14666000009</v>
      </c>
      <c r="AI602" s="2">
        <v>540000</v>
      </c>
      <c r="AJ602" s="6">
        <v>0</v>
      </c>
    </row>
    <row r="603" spans="1:36" x14ac:dyDescent="0.25">
      <c r="A603" s="5" t="s">
        <v>36</v>
      </c>
      <c r="B603" s="2" t="s">
        <v>91</v>
      </c>
      <c r="C603" s="2" t="s">
        <v>101</v>
      </c>
      <c r="D603" s="2">
        <v>2</v>
      </c>
      <c r="E603" s="2">
        <v>2023</v>
      </c>
      <c r="F603" s="2">
        <v>1</v>
      </c>
      <c r="G603" s="2" t="s">
        <v>130</v>
      </c>
      <c r="H603" s="2" t="s">
        <v>35</v>
      </c>
      <c r="I603" s="3">
        <v>766896</v>
      </c>
      <c r="J603" s="2">
        <v>1752</v>
      </c>
      <c r="K603" s="2">
        <v>765144</v>
      </c>
      <c r="L603" s="2">
        <v>460137.60000000003</v>
      </c>
      <c r="M603" s="2">
        <v>305006.40000000002</v>
      </c>
      <c r="N603" s="2">
        <v>41607.839999999997</v>
      </c>
      <c r="O603" s="2">
        <f t="shared" si="9"/>
        <v>5.4379097267965237</v>
      </c>
      <c r="P603" s="2">
        <v>0</v>
      </c>
      <c r="Q603" s="2">
        <v>0</v>
      </c>
      <c r="R603" s="2">
        <v>0</v>
      </c>
      <c r="S603" s="2">
        <v>11107.2</v>
      </c>
      <c r="T603" s="2">
        <v>0</v>
      </c>
      <c r="U603" s="2">
        <v>30500.639999999999</v>
      </c>
      <c r="V603" s="2">
        <v>0</v>
      </c>
      <c r="W603" s="2">
        <v>0</v>
      </c>
      <c r="X603" s="2">
        <v>263398.56</v>
      </c>
      <c r="Y603" s="2">
        <v>0</v>
      </c>
      <c r="Z603" s="2">
        <v>4344.7943881327365</v>
      </c>
      <c r="AA603" s="2">
        <v>-4344.7943881327365</v>
      </c>
      <c r="AB603" s="2">
        <v>0</v>
      </c>
      <c r="AC603" s="2">
        <v>0</v>
      </c>
      <c r="AD603" s="2">
        <v>0</v>
      </c>
      <c r="AE603" s="2">
        <v>259053.76561186727</v>
      </c>
      <c r="AF603" s="2">
        <v>0</v>
      </c>
      <c r="AG603" s="2">
        <v>259053.76561186727</v>
      </c>
      <c r="AH603" s="2">
        <v>259053.76561186727</v>
      </c>
      <c r="AI603" s="2">
        <v>0</v>
      </c>
      <c r="AJ603" s="6">
        <v>0</v>
      </c>
    </row>
    <row r="604" spans="1:36" hidden="1" x14ac:dyDescent="0.25">
      <c r="A604" s="5" t="s">
        <v>41</v>
      </c>
      <c r="B604" s="2" t="s">
        <v>42</v>
      </c>
      <c r="C604" s="2" t="s">
        <v>44</v>
      </c>
      <c r="D604" s="2">
        <v>1</v>
      </c>
      <c r="E604" s="2">
        <v>2023</v>
      </c>
      <c r="F604" s="2">
        <v>1</v>
      </c>
      <c r="G604" s="2" t="s">
        <v>130</v>
      </c>
      <c r="H604" s="2" t="s">
        <v>35</v>
      </c>
      <c r="I604" s="3">
        <v>764512</v>
      </c>
      <c r="J604" s="2">
        <v>0</v>
      </c>
      <c r="K604" s="2">
        <v>764512</v>
      </c>
      <c r="L604" s="2">
        <v>481107.20000000001</v>
      </c>
      <c r="M604" s="2">
        <v>283404.79999999999</v>
      </c>
      <c r="N604" s="2">
        <v>431996.62876005122</v>
      </c>
      <c r="O604" s="2">
        <f t="shared" si="9"/>
        <v>56.506193331177435</v>
      </c>
      <c r="P604" s="2">
        <v>102666.66648</v>
      </c>
      <c r="Q604" s="2">
        <v>31990.281078</v>
      </c>
      <c r="R604" s="2">
        <v>180440.69461538459</v>
      </c>
      <c r="S604" s="2">
        <v>52709.766666666677</v>
      </c>
      <c r="T604" s="2">
        <v>21963.48</v>
      </c>
      <c r="U604" s="2">
        <v>28340.479999999996</v>
      </c>
      <c r="V604" s="2">
        <v>13885.259919999999</v>
      </c>
      <c r="W604" s="2">
        <v>0</v>
      </c>
      <c r="X604" s="2">
        <v>-148591.82876005128</v>
      </c>
      <c r="Y604" s="2">
        <v>0</v>
      </c>
      <c r="Z604" s="2">
        <v>18553.722080750918</v>
      </c>
      <c r="AA604" s="2">
        <v>-18553.722080750918</v>
      </c>
      <c r="AB604" s="2">
        <v>0</v>
      </c>
      <c r="AC604" s="2">
        <v>0</v>
      </c>
      <c r="AD604" s="2">
        <v>0</v>
      </c>
      <c r="AE604" s="2">
        <v>-167145.5508408022</v>
      </c>
      <c r="AF604" s="2">
        <v>0</v>
      </c>
      <c r="AG604" s="2">
        <v>-167145.5508408022</v>
      </c>
      <c r="AH604" s="2">
        <v>-167145.5508408022</v>
      </c>
      <c r="AI604" s="2">
        <v>420000</v>
      </c>
      <c r="AJ604" s="6">
        <v>0</v>
      </c>
    </row>
    <row r="605" spans="1:36" x14ac:dyDescent="0.25">
      <c r="A605" s="5" t="s">
        <v>36</v>
      </c>
      <c r="B605" s="2" t="s">
        <v>91</v>
      </c>
      <c r="C605" s="2" t="s">
        <v>111</v>
      </c>
      <c r="D605" s="2">
        <v>3</v>
      </c>
      <c r="E605" s="2">
        <v>2023</v>
      </c>
      <c r="F605" s="2">
        <v>1</v>
      </c>
      <c r="G605" s="2" t="s">
        <v>129</v>
      </c>
      <c r="H605" s="2" t="s">
        <v>35</v>
      </c>
      <c r="I605" s="3">
        <v>755543.25</v>
      </c>
      <c r="J605" s="2">
        <v>0</v>
      </c>
      <c r="K605" s="2">
        <v>755543.25</v>
      </c>
      <c r="L605" s="2">
        <v>440265.56400000001</v>
      </c>
      <c r="M605" s="2">
        <v>315277.68600000005</v>
      </c>
      <c r="N605" s="2">
        <v>236086.39881481594</v>
      </c>
      <c r="O605" s="2">
        <f t="shared" si="9"/>
        <v>31.247238171317914</v>
      </c>
      <c r="P605" s="2">
        <v>0</v>
      </c>
      <c r="Q605" s="2">
        <v>35529.791364543795</v>
      </c>
      <c r="R605" s="2">
        <v>15242.342756181244</v>
      </c>
      <c r="S605" s="2">
        <v>8642.8498493929656</v>
      </c>
      <c r="T605" s="2">
        <v>22858.187342518147</v>
      </c>
      <c r="U605" s="2">
        <v>19264.872937561493</v>
      </c>
      <c r="V605" s="2">
        <v>134548.35456461826</v>
      </c>
      <c r="W605" s="2">
        <v>0</v>
      </c>
      <c r="X605" s="2">
        <v>79191.287185184061</v>
      </c>
      <c r="Y605" s="2">
        <v>0</v>
      </c>
      <c r="Z605" s="2">
        <v>18317.371844786354</v>
      </c>
      <c r="AA605" s="2">
        <v>-18317.371844786354</v>
      </c>
      <c r="AB605" s="2">
        <v>0</v>
      </c>
      <c r="AC605" s="2">
        <v>6872.5579415485663</v>
      </c>
      <c r="AD605" s="2">
        <v>-6872.5579415485663</v>
      </c>
      <c r="AE605" s="2">
        <v>54001.357398849148</v>
      </c>
      <c r="AF605" s="2">
        <v>0</v>
      </c>
      <c r="AG605" s="2">
        <v>54001.357398849148</v>
      </c>
      <c r="AH605" s="2">
        <v>54001.357398849148</v>
      </c>
      <c r="AI605" s="2">
        <v>0</v>
      </c>
      <c r="AJ605" s="6">
        <v>0</v>
      </c>
    </row>
    <row r="606" spans="1:36" hidden="1" x14ac:dyDescent="0.25">
      <c r="A606" s="5" t="s">
        <v>32</v>
      </c>
      <c r="B606" s="2" t="s">
        <v>38</v>
      </c>
      <c r="C606" s="2" t="s">
        <v>39</v>
      </c>
      <c r="D606" s="2">
        <v>2</v>
      </c>
      <c r="E606" s="2">
        <v>2023</v>
      </c>
      <c r="F606" s="2">
        <v>1</v>
      </c>
      <c r="G606" s="2" t="s">
        <v>130</v>
      </c>
      <c r="H606" s="2" t="s">
        <v>35</v>
      </c>
      <c r="I606" s="3">
        <v>746560</v>
      </c>
      <c r="J606" s="2">
        <v>29648</v>
      </c>
      <c r="K606" s="2">
        <v>716912</v>
      </c>
      <c r="L606" s="2">
        <v>447936</v>
      </c>
      <c r="M606" s="2">
        <v>268976</v>
      </c>
      <c r="N606" s="2">
        <v>593571.34640000004</v>
      </c>
      <c r="O606" s="2">
        <f t="shared" si="9"/>
        <v>82.795565759814309</v>
      </c>
      <c r="P606" s="2">
        <v>92400</v>
      </c>
      <c r="Q606" s="2">
        <v>85171.615999999995</v>
      </c>
      <c r="R606" s="2">
        <v>294478.03439999995</v>
      </c>
      <c r="S606" s="2">
        <v>0</v>
      </c>
      <c r="T606" s="2">
        <v>78907.759999999995</v>
      </c>
      <c r="U606" s="2">
        <v>0</v>
      </c>
      <c r="V606" s="2">
        <v>42613.936000000002</v>
      </c>
      <c r="W606" s="2">
        <v>65655.309280000001</v>
      </c>
      <c r="X606" s="2">
        <v>-390250.65567999997</v>
      </c>
      <c r="Y606" s="2">
        <v>0</v>
      </c>
      <c r="Z606" s="2">
        <v>30405.264000000003</v>
      </c>
      <c r="AA606" s="2">
        <v>-30405.264000000003</v>
      </c>
      <c r="AB606" s="2">
        <v>0</v>
      </c>
      <c r="AC606" s="2">
        <v>0</v>
      </c>
      <c r="AD606" s="2">
        <v>0</v>
      </c>
      <c r="AE606" s="2">
        <v>-420655.91967999993</v>
      </c>
      <c r="AF606" s="2">
        <v>0</v>
      </c>
      <c r="AG606" s="2">
        <v>-420655.91967999993</v>
      </c>
      <c r="AH606" s="2">
        <v>-420655.91967999993</v>
      </c>
      <c r="AI606" s="2">
        <v>1280000</v>
      </c>
      <c r="AJ606" s="6">
        <v>0</v>
      </c>
    </row>
    <row r="607" spans="1:36" hidden="1" x14ac:dyDescent="0.25">
      <c r="A607" s="5" t="s">
        <v>32</v>
      </c>
      <c r="B607" s="2" t="s">
        <v>33</v>
      </c>
      <c r="C607" s="2" t="s">
        <v>34</v>
      </c>
      <c r="D607" s="2">
        <v>1</v>
      </c>
      <c r="E607" s="2">
        <v>2023</v>
      </c>
      <c r="F607" s="2">
        <v>1</v>
      </c>
      <c r="G607" s="2" t="s">
        <v>130</v>
      </c>
      <c r="H607" s="2" t="s">
        <v>35</v>
      </c>
      <c r="I607" s="3">
        <v>743250</v>
      </c>
      <c r="J607" s="2">
        <v>0</v>
      </c>
      <c r="K607" s="2">
        <v>743250</v>
      </c>
      <c r="L607" s="2">
        <v>360501.67500000005</v>
      </c>
      <c r="M607" s="2">
        <v>382748.32499999995</v>
      </c>
      <c r="N607" s="2">
        <v>546549.77194444451</v>
      </c>
      <c r="O607" s="2">
        <f t="shared" si="9"/>
        <v>73.535118996898021</v>
      </c>
      <c r="P607" s="2">
        <v>166666.66750000001</v>
      </c>
      <c r="Q607" s="2">
        <v>67152.600000000006</v>
      </c>
      <c r="R607" s="2">
        <v>202390.03944444447</v>
      </c>
      <c r="S607" s="2">
        <v>0</v>
      </c>
      <c r="T607" s="2">
        <v>4354.6825000000008</v>
      </c>
      <c r="U607" s="2">
        <v>38274.832500000004</v>
      </c>
      <c r="V607" s="2">
        <v>67710.95</v>
      </c>
      <c r="W607" s="2">
        <v>17368.035500000002</v>
      </c>
      <c r="X607" s="2">
        <v>-181169.48244444444</v>
      </c>
      <c r="Y607" s="2">
        <v>0</v>
      </c>
      <c r="Z607" s="2">
        <v>14814.1</v>
      </c>
      <c r="AA607" s="2">
        <v>-14814.1</v>
      </c>
      <c r="AB607" s="2">
        <v>0</v>
      </c>
      <c r="AC607" s="2">
        <v>0</v>
      </c>
      <c r="AD607" s="2">
        <v>0</v>
      </c>
      <c r="AE607" s="2">
        <v>-195983.58244444444</v>
      </c>
      <c r="AF607" s="2">
        <v>0</v>
      </c>
      <c r="AG607" s="2">
        <v>-195983.58244444444</v>
      </c>
      <c r="AH607" s="2">
        <v>-195983.58244444444</v>
      </c>
      <c r="AI607" s="2">
        <v>0</v>
      </c>
      <c r="AJ607" s="6">
        <v>0</v>
      </c>
    </row>
    <row r="608" spans="1:36" hidden="1" x14ac:dyDescent="0.25">
      <c r="A608" s="5" t="s">
        <v>32</v>
      </c>
      <c r="B608" s="2" t="s">
        <v>57</v>
      </c>
      <c r="C608" s="2" t="s">
        <v>59</v>
      </c>
      <c r="D608" s="2">
        <v>3</v>
      </c>
      <c r="E608" s="2">
        <v>2023</v>
      </c>
      <c r="F608" s="2">
        <v>1</v>
      </c>
      <c r="G608" s="2" t="s">
        <v>130</v>
      </c>
      <c r="H608" s="2" t="s">
        <v>35</v>
      </c>
      <c r="I608" s="3">
        <v>738074</v>
      </c>
      <c r="J608" s="2">
        <v>142519</v>
      </c>
      <c r="K608" s="2">
        <v>595555</v>
      </c>
      <c r="L608" s="2">
        <v>442844.4</v>
      </c>
      <c r="M608" s="2">
        <v>152710.6</v>
      </c>
      <c r="N608" s="2">
        <v>535508.08400000003</v>
      </c>
      <c r="O608" s="2">
        <f t="shared" si="9"/>
        <v>89.917486042431022</v>
      </c>
      <c r="P608" s="2">
        <v>118750</v>
      </c>
      <c r="Q608" s="2">
        <v>111955.448</v>
      </c>
      <c r="R608" s="2">
        <v>148050.86899999998</v>
      </c>
      <c r="S608" s="2">
        <v>40893.851999999999</v>
      </c>
      <c r="T608" s="2">
        <v>1673.1019999999999</v>
      </c>
      <c r="U608" s="2">
        <v>15271.06</v>
      </c>
      <c r="V608" s="2">
        <v>98913.752999999997</v>
      </c>
      <c r="W608" s="2">
        <v>0</v>
      </c>
      <c r="X608" s="2">
        <v>-382797.48399999994</v>
      </c>
      <c r="Y608" s="2">
        <v>0</v>
      </c>
      <c r="Z608" s="2">
        <v>46731.430999999997</v>
      </c>
      <c r="AA608" s="2">
        <v>-46731.430999999997</v>
      </c>
      <c r="AB608" s="2">
        <v>0</v>
      </c>
      <c r="AC608" s="2">
        <v>0</v>
      </c>
      <c r="AD608" s="2">
        <v>0</v>
      </c>
      <c r="AE608" s="2">
        <v>-429528.91499999998</v>
      </c>
      <c r="AF608" s="2">
        <v>0</v>
      </c>
      <c r="AG608" s="2">
        <v>-429528.91499999998</v>
      </c>
      <c r="AH608" s="2">
        <v>-429528.91499999998</v>
      </c>
      <c r="AI608" s="2">
        <v>893000</v>
      </c>
      <c r="AJ608" s="6">
        <v>0</v>
      </c>
    </row>
    <row r="609" spans="1:36" x14ac:dyDescent="0.25">
      <c r="A609" s="5" t="s">
        <v>36</v>
      </c>
      <c r="B609" s="2" t="s">
        <v>91</v>
      </c>
      <c r="C609" s="2" t="s">
        <v>122</v>
      </c>
      <c r="D609" s="2">
        <v>1</v>
      </c>
      <c r="E609" s="2">
        <v>2022</v>
      </c>
      <c r="F609" s="2">
        <v>1</v>
      </c>
      <c r="G609" s="2" t="s">
        <v>129</v>
      </c>
      <c r="H609" s="2" t="s">
        <v>35</v>
      </c>
      <c r="I609" s="3">
        <v>700994</v>
      </c>
      <c r="J609" s="2">
        <v>17388</v>
      </c>
      <c r="K609" s="2">
        <v>683606</v>
      </c>
      <c r="L609" s="2">
        <v>462265.86000000004</v>
      </c>
      <c r="M609" s="2">
        <v>221340.13999999998</v>
      </c>
      <c r="N609" s="2">
        <v>988486.46908599278</v>
      </c>
      <c r="O609" s="2">
        <f t="shared" si="9"/>
        <v>144.59885798047307</v>
      </c>
      <c r="P609" s="2">
        <v>700907.89999999991</v>
      </c>
      <c r="Q609" s="2">
        <v>165518.21826943872</v>
      </c>
      <c r="R609" s="2">
        <v>14281.0809190071</v>
      </c>
      <c r="S609" s="2">
        <v>22270.376029247458</v>
      </c>
      <c r="T609" s="2">
        <v>8360.7670956590464</v>
      </c>
      <c r="U609" s="2">
        <v>18734.149674883589</v>
      </c>
      <c r="V609" s="2">
        <v>58413.977097756782</v>
      </c>
      <c r="W609" s="2">
        <v>0</v>
      </c>
      <c r="X609" s="2">
        <v>-767146.32908599277</v>
      </c>
      <c r="Y609" s="2">
        <v>0</v>
      </c>
      <c r="Z609" s="2">
        <v>13490.360021170263</v>
      </c>
      <c r="AA609" s="2">
        <v>-13490.360021170263</v>
      </c>
      <c r="AB609" s="2">
        <v>0</v>
      </c>
      <c r="AC609" s="2">
        <v>3026.9090013828081</v>
      </c>
      <c r="AD609" s="2">
        <v>-3026.9090013828081</v>
      </c>
      <c r="AE609" s="2">
        <v>-783663.59810854588</v>
      </c>
      <c r="AF609" s="2">
        <v>0</v>
      </c>
      <c r="AG609" s="2">
        <v>-783663.59810854588</v>
      </c>
      <c r="AH609" s="2">
        <v>-783663.59810854588</v>
      </c>
      <c r="AI609" s="2">
        <v>0</v>
      </c>
      <c r="AJ609" s="6">
        <v>0</v>
      </c>
    </row>
    <row r="610" spans="1:36" hidden="1" x14ac:dyDescent="0.25">
      <c r="A610" s="5" t="s">
        <v>32</v>
      </c>
      <c r="B610" s="2" t="s">
        <v>57</v>
      </c>
      <c r="C610" s="2" t="s">
        <v>59</v>
      </c>
      <c r="D610" s="2">
        <v>3</v>
      </c>
      <c r="E610" s="2">
        <v>2022</v>
      </c>
      <c r="F610" s="2">
        <v>1</v>
      </c>
      <c r="G610" s="2" t="s">
        <v>130</v>
      </c>
      <c r="H610" s="2" t="s">
        <v>35</v>
      </c>
      <c r="I610" s="3">
        <v>690048</v>
      </c>
      <c r="J610" s="2">
        <v>9256.7999999999993</v>
      </c>
      <c r="K610" s="2">
        <v>680791.2</v>
      </c>
      <c r="L610" s="2">
        <v>419788.79999999999</v>
      </c>
      <c r="M610" s="2">
        <v>261002.40000000002</v>
      </c>
      <c r="N610" s="2">
        <v>720785.17124858196</v>
      </c>
      <c r="O610" s="2">
        <f t="shared" si="9"/>
        <v>105.87463105407092</v>
      </c>
      <c r="P610" s="2">
        <v>150000</v>
      </c>
      <c r="Q610" s="2">
        <v>112641.216</v>
      </c>
      <c r="R610" s="2">
        <v>243471.65924858183</v>
      </c>
      <c r="S610" s="2">
        <v>51749.040000000008</v>
      </c>
      <c r="T610" s="2">
        <v>0</v>
      </c>
      <c r="U610" s="2">
        <v>26100.239999999998</v>
      </c>
      <c r="V610" s="2">
        <v>136823.016</v>
      </c>
      <c r="W610" s="2">
        <v>0</v>
      </c>
      <c r="X610" s="2">
        <v>-459782.77124858176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  <c r="AD610" s="2">
        <v>0</v>
      </c>
      <c r="AE610" s="2">
        <v>-459782.77124858176</v>
      </c>
      <c r="AF610" s="2">
        <v>0</v>
      </c>
      <c r="AG610" s="2">
        <v>-459782.77124858176</v>
      </c>
      <c r="AH610" s="2">
        <v>-459782.77124858176</v>
      </c>
      <c r="AI610" s="2">
        <v>1560000</v>
      </c>
      <c r="AJ610" s="6">
        <v>300000</v>
      </c>
    </row>
    <row r="611" spans="1:36" x14ac:dyDescent="0.25">
      <c r="A611" s="5" t="s">
        <v>36</v>
      </c>
      <c r="B611" s="2" t="s">
        <v>91</v>
      </c>
      <c r="C611" s="2" t="s">
        <v>100</v>
      </c>
      <c r="D611" s="2">
        <v>2</v>
      </c>
      <c r="E611" s="2">
        <v>2023</v>
      </c>
      <c r="F611" s="2">
        <v>1</v>
      </c>
      <c r="G611" s="2" t="s">
        <v>130</v>
      </c>
      <c r="H611" s="2" t="s">
        <v>35</v>
      </c>
      <c r="I611" s="3">
        <v>678178</v>
      </c>
      <c r="J611" s="2">
        <v>0</v>
      </c>
      <c r="K611" s="2">
        <v>678178</v>
      </c>
      <c r="L611" s="2">
        <v>406906.8</v>
      </c>
      <c r="M611" s="2">
        <v>271271.19999999995</v>
      </c>
      <c r="N611" s="2">
        <v>28392.12</v>
      </c>
      <c r="O611" s="2">
        <f t="shared" si="9"/>
        <v>4.1865292002984464</v>
      </c>
      <c r="P611" s="2">
        <v>0</v>
      </c>
      <c r="Q611" s="2">
        <v>0</v>
      </c>
      <c r="R611" s="2">
        <v>0</v>
      </c>
      <c r="S611" s="2">
        <v>1264.9999999999998</v>
      </c>
      <c r="T611" s="2">
        <v>0</v>
      </c>
      <c r="U611" s="2">
        <v>27127.119999999999</v>
      </c>
      <c r="V611" s="2">
        <v>0</v>
      </c>
      <c r="W611" s="2">
        <v>0</v>
      </c>
      <c r="X611" s="2">
        <v>242879.07999999996</v>
      </c>
      <c r="Y611" s="2">
        <v>0</v>
      </c>
      <c r="Z611" s="2">
        <v>39836.493072995552</v>
      </c>
      <c r="AA611" s="2">
        <v>-39836.493072995552</v>
      </c>
      <c r="AB611" s="2">
        <v>0</v>
      </c>
      <c r="AC611" s="2">
        <v>0</v>
      </c>
      <c r="AD611" s="2">
        <v>0</v>
      </c>
      <c r="AE611" s="2">
        <v>203042.58692700442</v>
      </c>
      <c r="AF611" s="2">
        <v>0</v>
      </c>
      <c r="AG611" s="2">
        <v>203042.58692700442</v>
      </c>
      <c r="AH611" s="2">
        <v>203042.58692700442</v>
      </c>
      <c r="AI611" s="2">
        <v>0</v>
      </c>
      <c r="AJ611" s="6">
        <v>0</v>
      </c>
    </row>
    <row r="612" spans="1:36" hidden="1" x14ac:dyDescent="0.25">
      <c r="A612" s="5" t="s">
        <v>32</v>
      </c>
      <c r="B612" s="2" t="s">
        <v>57</v>
      </c>
      <c r="C612" s="2" t="s">
        <v>75</v>
      </c>
      <c r="D612" s="2">
        <v>3</v>
      </c>
      <c r="E612" s="2">
        <v>2023</v>
      </c>
      <c r="F612" s="2">
        <v>1</v>
      </c>
      <c r="G612" s="2" t="s">
        <v>130</v>
      </c>
      <c r="H612" s="2" t="s">
        <v>37</v>
      </c>
      <c r="I612" s="3">
        <v>671738</v>
      </c>
      <c r="J612" s="2">
        <v>9945</v>
      </c>
      <c r="K612" s="2">
        <v>661793</v>
      </c>
      <c r="L612" s="2">
        <v>403042.8</v>
      </c>
      <c r="M612" s="2">
        <v>258750.2</v>
      </c>
      <c r="N612" s="2">
        <v>302011.15399999998</v>
      </c>
      <c r="O612" s="2">
        <f t="shared" si="9"/>
        <v>45.635289886716841</v>
      </c>
      <c r="P612" s="2">
        <v>115061.287</v>
      </c>
      <c r="Q612" s="2">
        <v>0</v>
      </c>
      <c r="R612" s="2">
        <v>0</v>
      </c>
      <c r="S612" s="2">
        <v>80093.392000000007</v>
      </c>
      <c r="T612" s="2">
        <v>0</v>
      </c>
      <c r="U612" s="2">
        <v>43104.520000000004</v>
      </c>
      <c r="V612" s="2">
        <v>63751.955000000002</v>
      </c>
      <c r="W612" s="2">
        <v>0</v>
      </c>
      <c r="X612" s="2">
        <v>-43260.953999999991</v>
      </c>
      <c r="Y612" s="2">
        <v>24.377999999999997</v>
      </c>
      <c r="Z612" s="2">
        <v>53356.250999999989</v>
      </c>
      <c r="AA612" s="2">
        <v>-53331.872999999992</v>
      </c>
      <c r="AB612" s="2">
        <v>0</v>
      </c>
      <c r="AC612" s="2">
        <v>0</v>
      </c>
      <c r="AD612" s="2">
        <v>0</v>
      </c>
      <c r="AE612" s="2">
        <v>-96592.82699999999</v>
      </c>
      <c r="AF612" s="2">
        <v>0</v>
      </c>
      <c r="AG612" s="2">
        <v>-96592.82699999999</v>
      </c>
      <c r="AH612" s="2">
        <v>-96592.82699999999</v>
      </c>
      <c r="AI612" s="2">
        <v>5100000</v>
      </c>
      <c r="AJ612" s="6">
        <v>0</v>
      </c>
    </row>
    <row r="613" spans="1:36" hidden="1" x14ac:dyDescent="0.25">
      <c r="A613" s="5" t="s">
        <v>32</v>
      </c>
      <c r="B613" s="2" t="s">
        <v>57</v>
      </c>
      <c r="C613" s="2" t="s">
        <v>58</v>
      </c>
      <c r="D613" s="2">
        <v>3</v>
      </c>
      <c r="E613" s="2">
        <v>2023</v>
      </c>
      <c r="F613" s="2">
        <v>1</v>
      </c>
      <c r="G613" s="2" t="s">
        <v>130</v>
      </c>
      <c r="H613" s="2" t="s">
        <v>35</v>
      </c>
      <c r="I613" s="3">
        <v>660250</v>
      </c>
      <c r="J613" s="2">
        <v>158412.5</v>
      </c>
      <c r="K613" s="2">
        <v>501837.5</v>
      </c>
      <c r="L613" s="2">
        <v>396150</v>
      </c>
      <c r="M613" s="2">
        <v>105687.5</v>
      </c>
      <c r="N613" s="2">
        <v>416475.72500000003</v>
      </c>
      <c r="O613" s="2">
        <f t="shared" si="9"/>
        <v>82.990156176053006</v>
      </c>
      <c r="P613" s="2">
        <v>114316.075</v>
      </c>
      <c r="Q613" s="2">
        <v>39928.1</v>
      </c>
      <c r="R613" s="2">
        <v>151374.22500000001</v>
      </c>
      <c r="S613" s="2">
        <v>33726.774999999994</v>
      </c>
      <c r="T613" s="2">
        <v>1304.5500000000002</v>
      </c>
      <c r="U613" s="2">
        <v>10568.75</v>
      </c>
      <c r="V613" s="2">
        <v>65257.25</v>
      </c>
      <c r="W613" s="2">
        <v>0</v>
      </c>
      <c r="X613" s="2">
        <v>-310788.22499999998</v>
      </c>
      <c r="Y613" s="2">
        <v>0</v>
      </c>
      <c r="Z613" s="2">
        <v>50907.574999999997</v>
      </c>
      <c r="AA613" s="2">
        <v>-50907.574999999997</v>
      </c>
      <c r="AB613" s="2">
        <v>0</v>
      </c>
      <c r="AC613" s="2">
        <v>0</v>
      </c>
      <c r="AD613" s="2">
        <v>0</v>
      </c>
      <c r="AE613" s="2">
        <v>-361695.80000000005</v>
      </c>
      <c r="AF613" s="2">
        <v>0</v>
      </c>
      <c r="AG613" s="2">
        <v>-361695.80000000005</v>
      </c>
      <c r="AH613" s="2">
        <v>-361695.80000000005</v>
      </c>
      <c r="AI613" s="2">
        <v>1300000</v>
      </c>
      <c r="AJ613" s="6">
        <v>0</v>
      </c>
    </row>
    <row r="614" spans="1:36" hidden="1" x14ac:dyDescent="0.25">
      <c r="A614" s="5" t="s">
        <v>41</v>
      </c>
      <c r="B614" s="2" t="s">
        <v>42</v>
      </c>
      <c r="C614" s="2" t="s">
        <v>44</v>
      </c>
      <c r="D614" s="2">
        <v>3</v>
      </c>
      <c r="E614" s="2">
        <v>2023</v>
      </c>
      <c r="F614" s="2">
        <v>1</v>
      </c>
      <c r="G614" s="2" t="s">
        <v>130</v>
      </c>
      <c r="H614" s="2" t="s">
        <v>35</v>
      </c>
      <c r="I614" s="3">
        <v>654412</v>
      </c>
      <c r="J614" s="2">
        <v>166529</v>
      </c>
      <c r="K614" s="2">
        <v>487883.00000000012</v>
      </c>
      <c r="L614" s="2">
        <v>392647.2</v>
      </c>
      <c r="M614" s="2">
        <v>95235.8</v>
      </c>
      <c r="N614" s="2">
        <v>287482.63216784247</v>
      </c>
      <c r="O614" s="2">
        <f t="shared" si="9"/>
        <v>58.924502835278624</v>
      </c>
      <c r="P614" s="2">
        <v>80666.666520000013</v>
      </c>
      <c r="Q614" s="2">
        <v>25135.220847000004</v>
      </c>
      <c r="R614" s="2">
        <v>125319.88757417584</v>
      </c>
      <c r="S614" s="2">
        <v>35774.566666666666</v>
      </c>
      <c r="T614" s="2">
        <v>0</v>
      </c>
      <c r="U614" s="2">
        <v>9523.58</v>
      </c>
      <c r="V614" s="2">
        <v>11062.71056</v>
      </c>
      <c r="W614" s="2">
        <v>0</v>
      </c>
      <c r="X614" s="2">
        <v>-192246.83216784251</v>
      </c>
      <c r="Y614" s="2">
        <v>0</v>
      </c>
      <c r="Z614" s="2">
        <v>12724.341480210907</v>
      </c>
      <c r="AA614" s="2">
        <v>-12724.341480210907</v>
      </c>
      <c r="AB614" s="2">
        <v>0</v>
      </c>
      <c r="AC614" s="2">
        <v>0</v>
      </c>
      <c r="AD614" s="2">
        <v>0</v>
      </c>
      <c r="AE614" s="2">
        <v>-204971.1736480534</v>
      </c>
      <c r="AF614" s="2">
        <v>0</v>
      </c>
      <c r="AG614" s="2">
        <v>-204971.1736480534</v>
      </c>
      <c r="AH614" s="2">
        <v>-204971.1736480534</v>
      </c>
      <c r="AI614" s="2">
        <v>462000.00000000006</v>
      </c>
      <c r="AJ614" s="6">
        <v>0</v>
      </c>
    </row>
    <row r="615" spans="1:36" hidden="1" x14ac:dyDescent="0.25">
      <c r="A615" s="5" t="s">
        <v>41</v>
      </c>
      <c r="B615" s="2" t="s">
        <v>42</v>
      </c>
      <c r="C615" s="2" t="s">
        <v>46</v>
      </c>
      <c r="D615" s="2">
        <v>1</v>
      </c>
      <c r="E615" s="2">
        <v>2023</v>
      </c>
      <c r="F615" s="2">
        <v>1</v>
      </c>
      <c r="G615" s="2" t="s">
        <v>130</v>
      </c>
      <c r="H615" s="2" t="s">
        <v>37</v>
      </c>
      <c r="I615" s="3">
        <v>633800</v>
      </c>
      <c r="J615" s="2">
        <v>95070</v>
      </c>
      <c r="K615" s="2">
        <v>538730</v>
      </c>
      <c r="L615" s="2">
        <v>380280</v>
      </c>
      <c r="M615" s="2">
        <v>158450</v>
      </c>
      <c r="N615" s="2">
        <v>342448.13611111109</v>
      </c>
      <c r="O615" s="2">
        <f t="shared" si="9"/>
        <v>63.565818890930728</v>
      </c>
      <c r="P615" s="2">
        <v>0</v>
      </c>
      <c r="Q615" s="2">
        <v>1175.625</v>
      </c>
      <c r="R615" s="2">
        <v>220434.44444444444</v>
      </c>
      <c r="S615" s="2">
        <v>47953.166666666664</v>
      </c>
      <c r="T615" s="2">
        <v>48279</v>
      </c>
      <c r="U615" s="2">
        <v>15845</v>
      </c>
      <c r="V615" s="2">
        <v>8760.9</v>
      </c>
      <c r="W615" s="2">
        <v>0</v>
      </c>
      <c r="X615" s="2">
        <v>-183998.13611111112</v>
      </c>
      <c r="Y615" s="2">
        <v>0</v>
      </c>
      <c r="Z615" s="2">
        <v>64143.327744108276</v>
      </c>
      <c r="AA615" s="2">
        <v>-64143.327744108276</v>
      </c>
      <c r="AB615" s="2">
        <v>0</v>
      </c>
      <c r="AC615" s="2">
        <v>0</v>
      </c>
      <c r="AD615" s="2">
        <v>0</v>
      </c>
      <c r="AE615" s="2">
        <v>-248141.46385521942</v>
      </c>
      <c r="AF615" s="2">
        <v>0</v>
      </c>
      <c r="AG615" s="2">
        <v>-248141.46385521942</v>
      </c>
      <c r="AH615" s="2">
        <v>-248141.46385521942</v>
      </c>
      <c r="AI615" s="2">
        <v>500000</v>
      </c>
      <c r="AJ615" s="6">
        <v>0</v>
      </c>
    </row>
    <row r="616" spans="1:36" hidden="1" x14ac:dyDescent="0.25">
      <c r="A616" s="5" t="s">
        <v>32</v>
      </c>
      <c r="B616" s="2" t="s">
        <v>57</v>
      </c>
      <c r="C616" s="2" t="s">
        <v>69</v>
      </c>
      <c r="D616" s="2">
        <v>1</v>
      </c>
      <c r="E616" s="2">
        <v>2022</v>
      </c>
      <c r="F616" s="2">
        <v>1</v>
      </c>
      <c r="G616" s="2" t="s">
        <v>130</v>
      </c>
      <c r="H616" s="2" t="s">
        <v>35</v>
      </c>
      <c r="I616" s="3">
        <v>629926</v>
      </c>
      <c r="J616" s="2">
        <v>62977.399999999994</v>
      </c>
      <c r="K616" s="2">
        <v>566948.6</v>
      </c>
      <c r="L616" s="2">
        <v>377955.6</v>
      </c>
      <c r="M616" s="2">
        <v>188993</v>
      </c>
      <c r="N616" s="2">
        <v>331659.9242958033</v>
      </c>
      <c r="O616" s="2">
        <f t="shared" si="9"/>
        <v>58.49911690333186</v>
      </c>
      <c r="P616" s="2">
        <v>68863.903999999995</v>
      </c>
      <c r="Q616" s="2">
        <v>0</v>
      </c>
      <c r="R616" s="2">
        <v>138306.21529580333</v>
      </c>
      <c r="S616" s="2">
        <v>35357.422999999995</v>
      </c>
      <c r="T616" s="2">
        <v>0</v>
      </c>
      <c r="U616" s="2">
        <v>20946.720999999998</v>
      </c>
      <c r="V616" s="2">
        <v>68185.660999999993</v>
      </c>
      <c r="W616" s="2">
        <v>0</v>
      </c>
      <c r="X616" s="2">
        <v>-142666.9242958033</v>
      </c>
      <c r="Y616" s="2">
        <v>0</v>
      </c>
      <c r="Z616" s="2">
        <v>0</v>
      </c>
      <c r="AA616" s="2">
        <v>0</v>
      </c>
      <c r="AB616" s="2">
        <v>0</v>
      </c>
      <c r="AC616" s="2">
        <v>0</v>
      </c>
      <c r="AD616" s="2">
        <v>0</v>
      </c>
      <c r="AE616" s="2">
        <v>-142666.9242958033</v>
      </c>
      <c r="AF616" s="2">
        <v>0</v>
      </c>
      <c r="AG616" s="2">
        <v>-142666.9242958033</v>
      </c>
      <c r="AH616" s="2">
        <v>-142666.9242958033</v>
      </c>
      <c r="AI616" s="2">
        <v>475000</v>
      </c>
      <c r="AJ616" s="6">
        <v>133000</v>
      </c>
    </row>
    <row r="617" spans="1:36" x14ac:dyDescent="0.25">
      <c r="A617" s="5" t="s">
        <v>36</v>
      </c>
      <c r="B617" s="2" t="s">
        <v>53</v>
      </c>
      <c r="C617" s="2" t="s">
        <v>55</v>
      </c>
      <c r="D617" s="2">
        <v>2</v>
      </c>
      <c r="E617" s="2">
        <v>2022</v>
      </c>
      <c r="F617" s="2">
        <v>1</v>
      </c>
      <c r="G617" s="2" t="s">
        <v>130</v>
      </c>
      <c r="H617" s="2" t="s">
        <v>35</v>
      </c>
      <c r="I617" s="3">
        <v>621186</v>
      </c>
      <c r="J617" s="2">
        <v>0</v>
      </c>
      <c r="K617" s="2">
        <v>621186</v>
      </c>
      <c r="L617" s="2">
        <v>372711.60000000003</v>
      </c>
      <c r="M617" s="2">
        <v>248474.4</v>
      </c>
      <c r="N617" s="2">
        <v>169745.31048925218</v>
      </c>
      <c r="O617" s="2">
        <f t="shared" si="9"/>
        <v>27.326003884384413</v>
      </c>
      <c r="P617" s="2">
        <v>14250</v>
      </c>
      <c r="Q617" s="2">
        <v>18813.080279999998</v>
      </c>
      <c r="R617" s="2">
        <v>61523.007678571419</v>
      </c>
      <c r="S617" s="2">
        <v>31065</v>
      </c>
      <c r="T617" s="2">
        <v>0</v>
      </c>
      <c r="U617" s="2">
        <v>24301.778510680775</v>
      </c>
      <c r="V617" s="2">
        <v>19792.444019999999</v>
      </c>
      <c r="W617" s="2">
        <v>0</v>
      </c>
      <c r="X617" s="2">
        <v>78729.089510747814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  <c r="AD617" s="2">
        <v>0</v>
      </c>
      <c r="AE617" s="2">
        <v>78729.089510747814</v>
      </c>
      <c r="AF617" s="2">
        <v>0</v>
      </c>
      <c r="AG617" s="2">
        <v>78729.089510747814</v>
      </c>
      <c r="AH617" s="2">
        <v>78729.089510747814</v>
      </c>
      <c r="AI617" s="2">
        <v>608000</v>
      </c>
      <c r="AJ617" s="6">
        <v>0</v>
      </c>
    </row>
    <row r="618" spans="1:36" hidden="1" x14ac:dyDescent="0.25">
      <c r="A618" s="5" t="s">
        <v>41</v>
      </c>
      <c r="B618" s="2" t="s">
        <v>42</v>
      </c>
      <c r="C618" s="2" t="s">
        <v>43</v>
      </c>
      <c r="D618" s="2">
        <v>2</v>
      </c>
      <c r="E618" s="2">
        <v>2022</v>
      </c>
      <c r="F618" s="2">
        <v>1</v>
      </c>
      <c r="G618" s="2" t="s">
        <v>130</v>
      </c>
      <c r="H618" s="2" t="s">
        <v>35</v>
      </c>
      <c r="I618" s="3">
        <v>612038</v>
      </c>
      <c r="J618" s="2">
        <v>2630.6</v>
      </c>
      <c r="K618" s="2">
        <v>609407.39999999991</v>
      </c>
      <c r="L618" s="2">
        <v>371702.8</v>
      </c>
      <c r="M618" s="2">
        <v>237704.59999999998</v>
      </c>
      <c r="N618" s="2">
        <v>131814.15055226922</v>
      </c>
      <c r="O618" s="2">
        <f t="shared" si="9"/>
        <v>21.629890046013429</v>
      </c>
      <c r="P618" s="2">
        <v>20579.999999999996</v>
      </c>
      <c r="Q618" s="2">
        <v>6868.7052139999996</v>
      </c>
      <c r="R618" s="2">
        <v>37454.558918269227</v>
      </c>
      <c r="S618" s="2">
        <v>33226.0075</v>
      </c>
      <c r="T618" s="2">
        <v>0</v>
      </c>
      <c r="U618" s="2">
        <v>23770.46</v>
      </c>
      <c r="V618" s="2">
        <v>9914.4189200000001</v>
      </c>
      <c r="W618" s="2">
        <v>0</v>
      </c>
      <c r="X618" s="2">
        <v>105890.44944773076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105890.44944773076</v>
      </c>
      <c r="AF618" s="2">
        <v>0</v>
      </c>
      <c r="AG618" s="2">
        <v>105890.44944773076</v>
      </c>
      <c r="AH618" s="2">
        <v>105890.44944773076</v>
      </c>
      <c r="AI618" s="2">
        <v>629999.99999999988</v>
      </c>
      <c r="AJ618" s="6">
        <v>142800</v>
      </c>
    </row>
    <row r="619" spans="1:36" x14ac:dyDescent="0.25">
      <c r="A619" s="5" t="s">
        <v>36</v>
      </c>
      <c r="B619" s="2" t="s">
        <v>53</v>
      </c>
      <c r="C619" s="2" t="s">
        <v>54</v>
      </c>
      <c r="D619" s="2">
        <v>3</v>
      </c>
      <c r="E619" s="2">
        <v>2022</v>
      </c>
      <c r="F619" s="2">
        <v>1</v>
      </c>
      <c r="G619" s="2" t="s">
        <v>130</v>
      </c>
      <c r="H619" s="2" t="s">
        <v>35</v>
      </c>
      <c r="I619" s="3">
        <v>605904</v>
      </c>
      <c r="J619" s="2">
        <v>32736</v>
      </c>
      <c r="K619" s="2">
        <v>573168</v>
      </c>
      <c r="L619" s="2">
        <v>363542.39999999997</v>
      </c>
      <c r="M619" s="2">
        <v>209625.60000000001</v>
      </c>
      <c r="N619" s="2">
        <v>735534.18700380204</v>
      </c>
      <c r="O619" s="2">
        <f t="shared" si="9"/>
        <v>128.32785274191895</v>
      </c>
      <c r="P619" s="2">
        <v>195681.6</v>
      </c>
      <c r="Q619" s="2">
        <v>94245.321926000004</v>
      </c>
      <c r="R619" s="2">
        <v>201615.78619780217</v>
      </c>
      <c r="S619" s="2">
        <v>85506</v>
      </c>
      <c r="T619" s="2">
        <v>0</v>
      </c>
      <c r="U619" s="2">
        <v>20962.559999999998</v>
      </c>
      <c r="V619" s="2">
        <v>137522.91887999998</v>
      </c>
      <c r="W619" s="2">
        <v>0</v>
      </c>
      <c r="X619" s="2">
        <v>-525908.58700380207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2">
        <v>-525908.58700380207</v>
      </c>
      <c r="AF619" s="2">
        <v>0</v>
      </c>
      <c r="AG619" s="2">
        <v>-525908.58700380207</v>
      </c>
      <c r="AH619" s="2">
        <v>-525908.58700380207</v>
      </c>
      <c r="AI619" s="2">
        <v>240000</v>
      </c>
      <c r="AJ619" s="6">
        <v>0</v>
      </c>
    </row>
    <row r="620" spans="1:36" x14ac:dyDescent="0.25">
      <c r="A620" s="5" t="s">
        <v>36</v>
      </c>
      <c r="B620" s="2" t="s">
        <v>91</v>
      </c>
      <c r="C620" s="2" t="s">
        <v>94</v>
      </c>
      <c r="D620" s="2">
        <v>3</v>
      </c>
      <c r="E620" s="2">
        <v>2023</v>
      </c>
      <c r="F620" s="2">
        <v>1</v>
      </c>
      <c r="G620" s="2" t="s">
        <v>130</v>
      </c>
      <c r="H620" s="2" t="s">
        <v>35</v>
      </c>
      <c r="I620" s="3">
        <v>600420</v>
      </c>
      <c r="J620" s="2">
        <v>68200</v>
      </c>
      <c r="K620" s="2">
        <v>532220</v>
      </c>
      <c r="L620" s="2">
        <v>360252</v>
      </c>
      <c r="M620" s="2">
        <v>171968</v>
      </c>
      <c r="N620" s="2">
        <v>429784.405664808</v>
      </c>
      <c r="O620" s="2">
        <f t="shared" si="9"/>
        <v>80.753148259142463</v>
      </c>
      <c r="P620" s="2">
        <v>142222.22</v>
      </c>
      <c r="Q620" s="2">
        <v>506</v>
      </c>
      <c r="R620" s="2">
        <v>119117.70144230771</v>
      </c>
      <c r="S620" s="2">
        <v>140549.82422250029</v>
      </c>
      <c r="T620" s="2">
        <v>0</v>
      </c>
      <c r="U620" s="2">
        <v>17196.8</v>
      </c>
      <c r="V620" s="2">
        <v>10191.86</v>
      </c>
      <c r="W620" s="2">
        <v>0</v>
      </c>
      <c r="X620" s="2">
        <v>-257816.405664808</v>
      </c>
      <c r="Y620" s="2">
        <v>0</v>
      </c>
      <c r="Z620" s="2">
        <v>29986.361098870435</v>
      </c>
      <c r="AA620" s="2">
        <v>-29986.361098870435</v>
      </c>
      <c r="AB620" s="2">
        <v>0</v>
      </c>
      <c r="AC620" s="2">
        <v>0</v>
      </c>
      <c r="AD620" s="2">
        <v>0</v>
      </c>
      <c r="AE620" s="2">
        <v>-287802.76676367846</v>
      </c>
      <c r="AF620" s="2">
        <v>0</v>
      </c>
      <c r="AG620" s="2">
        <v>-287802.76676367846</v>
      </c>
      <c r="AH620" s="2">
        <v>-287802.76676367846</v>
      </c>
      <c r="AI620" s="2">
        <v>800000</v>
      </c>
      <c r="AJ620" s="6">
        <v>48000</v>
      </c>
    </row>
    <row r="621" spans="1:36" x14ac:dyDescent="0.25">
      <c r="A621" s="5" t="s">
        <v>36</v>
      </c>
      <c r="B621" s="2" t="s">
        <v>91</v>
      </c>
      <c r="C621" s="2" t="s">
        <v>109</v>
      </c>
      <c r="D621" s="2">
        <v>3</v>
      </c>
      <c r="E621" s="2">
        <v>2023</v>
      </c>
      <c r="F621" s="2">
        <v>1</v>
      </c>
      <c r="G621" s="2" t="s">
        <v>129</v>
      </c>
      <c r="H621" s="2" t="s">
        <v>35</v>
      </c>
      <c r="I621" s="3">
        <v>596960</v>
      </c>
      <c r="J621" s="2">
        <v>42796</v>
      </c>
      <c r="K621" s="2">
        <v>554164</v>
      </c>
      <c r="L621" s="2">
        <v>328756.35000000003</v>
      </c>
      <c r="M621" s="2">
        <v>225407.65</v>
      </c>
      <c r="N621" s="2">
        <v>1375199.3669959004</v>
      </c>
      <c r="O621" s="2">
        <f t="shared" si="9"/>
        <v>248.15747089235325</v>
      </c>
      <c r="P621" s="2">
        <v>1003860</v>
      </c>
      <c r="Q621" s="2">
        <v>299497.68710756779</v>
      </c>
      <c r="R621" s="2">
        <v>12043.081493653679</v>
      </c>
      <c r="S621" s="2">
        <v>22808.584044380819</v>
      </c>
      <c r="T621" s="2">
        <v>18060.413505103294</v>
      </c>
      <c r="U621" s="2">
        <v>15221.310691091092</v>
      </c>
      <c r="V621" s="2">
        <v>3708.2901541037249</v>
      </c>
      <c r="W621" s="2">
        <v>0</v>
      </c>
      <c r="X621" s="2">
        <v>-1149791.7169959003</v>
      </c>
      <c r="Y621" s="2">
        <v>0</v>
      </c>
      <c r="Z621" s="2">
        <v>164849.50691832713</v>
      </c>
      <c r="AA621" s="2">
        <v>-164849.50691832713</v>
      </c>
      <c r="AB621" s="2">
        <v>0</v>
      </c>
      <c r="AC621" s="2">
        <v>5430.0560408511792</v>
      </c>
      <c r="AD621" s="2">
        <v>-5430.0560408511792</v>
      </c>
      <c r="AE621" s="2">
        <v>-1320071.2799550788</v>
      </c>
      <c r="AF621" s="2">
        <v>0</v>
      </c>
      <c r="AG621" s="2">
        <v>-1320071.2799550788</v>
      </c>
      <c r="AH621" s="2">
        <v>-1320071.2799550788</v>
      </c>
      <c r="AI621" s="2">
        <v>2600000</v>
      </c>
      <c r="AJ621" s="6">
        <v>0</v>
      </c>
    </row>
    <row r="622" spans="1:36" hidden="1" x14ac:dyDescent="0.25">
      <c r="A622" s="5" t="s">
        <v>32</v>
      </c>
      <c r="B622" s="2" t="s">
        <v>57</v>
      </c>
      <c r="C622" s="2" t="s">
        <v>77</v>
      </c>
      <c r="D622" s="2">
        <v>2</v>
      </c>
      <c r="E622" s="2">
        <v>2023</v>
      </c>
      <c r="F622" s="2">
        <v>1</v>
      </c>
      <c r="G622" s="2" t="s">
        <v>129</v>
      </c>
      <c r="H622" s="2" t="s">
        <v>35</v>
      </c>
      <c r="I622" s="3">
        <v>596728.00000000012</v>
      </c>
      <c r="J622" s="2">
        <v>9130.0000000000018</v>
      </c>
      <c r="K622" s="2">
        <v>587598.00000000012</v>
      </c>
      <c r="L622" s="2">
        <v>386443.42</v>
      </c>
      <c r="M622" s="2">
        <v>201154.58</v>
      </c>
      <c r="N622" s="2">
        <v>1542887.764</v>
      </c>
      <c r="O622" s="2">
        <f t="shared" si="9"/>
        <v>262.57539406192666</v>
      </c>
      <c r="P622" s="2">
        <v>562059.93800000008</v>
      </c>
      <c r="Q622" s="2">
        <v>228094.13</v>
      </c>
      <c r="R622" s="2">
        <v>535205.1100000001</v>
      </c>
      <c r="S622" s="2">
        <v>14146.902000000002</v>
      </c>
      <c r="T622" s="2">
        <v>83955.454000000012</v>
      </c>
      <c r="U622" s="2">
        <v>18709.284000000003</v>
      </c>
      <c r="V622" s="2">
        <v>100716.94600000001</v>
      </c>
      <c r="W622" s="2">
        <v>0</v>
      </c>
      <c r="X622" s="2">
        <v>-1341733.1840000001</v>
      </c>
      <c r="Y622" s="2">
        <v>13.532894075625755</v>
      </c>
      <c r="Z622" s="2">
        <v>168903.12999999998</v>
      </c>
      <c r="AA622" s="2">
        <v>-168889.59710592439</v>
      </c>
      <c r="AB622" s="2">
        <v>0</v>
      </c>
      <c r="AC622" s="2">
        <v>0</v>
      </c>
      <c r="AD622" s="2">
        <v>0</v>
      </c>
      <c r="AE622" s="2">
        <v>-1510622.7811059244</v>
      </c>
      <c r="AF622" s="2">
        <v>0</v>
      </c>
      <c r="AG622" s="2">
        <v>-1510622.7811059244</v>
      </c>
      <c r="AH622" s="2">
        <v>-1510622.7811059244</v>
      </c>
      <c r="AI622" s="2">
        <v>2200000.0000000005</v>
      </c>
      <c r="AJ622" s="6">
        <v>0</v>
      </c>
    </row>
    <row r="623" spans="1:36" hidden="1" x14ac:dyDescent="0.25">
      <c r="A623" s="5" t="s">
        <v>32</v>
      </c>
      <c r="B623" s="2" t="s">
        <v>85</v>
      </c>
      <c r="C623" s="2" t="s">
        <v>86</v>
      </c>
      <c r="D623" s="2">
        <v>3</v>
      </c>
      <c r="E623" s="2">
        <v>2023</v>
      </c>
      <c r="F623" s="2">
        <v>1</v>
      </c>
      <c r="G623" s="2" t="s">
        <v>129</v>
      </c>
      <c r="H623" s="2" t="s">
        <v>35</v>
      </c>
      <c r="I623" s="3">
        <v>591885</v>
      </c>
      <c r="J623" s="2">
        <v>10521</v>
      </c>
      <c r="K623" s="2">
        <v>581364</v>
      </c>
      <c r="L623" s="2">
        <v>327395.20800000004</v>
      </c>
      <c r="M623" s="2">
        <v>253968.79199999999</v>
      </c>
      <c r="N623" s="2">
        <v>1778826.6720000003</v>
      </c>
      <c r="O623" s="2">
        <f t="shared" si="9"/>
        <v>305.97468573905513</v>
      </c>
      <c r="P623" s="2">
        <v>597337.0830000001</v>
      </c>
      <c r="Q623" s="2">
        <v>331853.84400000004</v>
      </c>
      <c r="R623" s="2">
        <v>518315.93099999998</v>
      </c>
      <c r="S623" s="2">
        <v>41332.893000000004</v>
      </c>
      <c r="T623" s="2">
        <v>52017.756000000008</v>
      </c>
      <c r="U623" s="2">
        <v>16277.1</v>
      </c>
      <c r="V623" s="2">
        <v>221692.065</v>
      </c>
      <c r="W623" s="2">
        <v>0</v>
      </c>
      <c r="X623" s="2">
        <v>-1524857.88</v>
      </c>
      <c r="Y623" s="2">
        <v>276.57</v>
      </c>
      <c r="Z623" s="2">
        <v>111910.84831212529</v>
      </c>
      <c r="AA623" s="2">
        <v>-111634.2783121253</v>
      </c>
      <c r="AB623" s="2">
        <v>0</v>
      </c>
      <c r="AC623" s="2">
        <v>0</v>
      </c>
      <c r="AD623" s="2">
        <v>0</v>
      </c>
      <c r="AE623" s="2">
        <v>-1636492.1583121251</v>
      </c>
      <c r="AF623" s="2">
        <v>0</v>
      </c>
      <c r="AG623" s="2">
        <v>-1636492.1583121251</v>
      </c>
      <c r="AH623" s="2">
        <v>-1636492.1583121251</v>
      </c>
      <c r="AI623" s="2">
        <v>2730000</v>
      </c>
      <c r="AJ623" s="6">
        <v>0</v>
      </c>
    </row>
    <row r="624" spans="1:36" x14ac:dyDescent="0.25">
      <c r="A624" s="5" t="s">
        <v>36</v>
      </c>
      <c r="B624" s="2" t="s">
        <v>91</v>
      </c>
      <c r="C624" s="2" t="s">
        <v>94</v>
      </c>
      <c r="D624" s="2">
        <v>3</v>
      </c>
      <c r="E624" s="2">
        <v>2022</v>
      </c>
      <c r="F624" s="2">
        <v>1</v>
      </c>
      <c r="G624" s="2" t="s">
        <v>130</v>
      </c>
      <c r="H624" s="2" t="s">
        <v>35</v>
      </c>
      <c r="I624" s="3">
        <v>587120</v>
      </c>
      <c r="J624" s="2">
        <v>25036</v>
      </c>
      <c r="K624" s="2">
        <v>562084</v>
      </c>
      <c r="L624" s="2">
        <v>352272</v>
      </c>
      <c r="M624" s="2">
        <v>209812</v>
      </c>
      <c r="N624" s="2">
        <v>717216.38177453203</v>
      </c>
      <c r="O624" s="2">
        <f t="shared" si="9"/>
        <v>127.59950145788387</v>
      </c>
      <c r="P624" s="2">
        <v>80472.268800000005</v>
      </c>
      <c r="Q624" s="2">
        <v>6488.66</v>
      </c>
      <c r="R624" s="2">
        <v>82572.863625233658</v>
      </c>
      <c r="S624" s="2">
        <v>518175.10934929841</v>
      </c>
      <c r="T624" s="2">
        <v>0</v>
      </c>
      <c r="U624" s="2">
        <v>20981.199999999997</v>
      </c>
      <c r="V624" s="2">
        <v>8526.2800000000007</v>
      </c>
      <c r="W624" s="2">
        <v>0</v>
      </c>
      <c r="X624" s="2">
        <v>-507404.38177453208</v>
      </c>
      <c r="Y624" s="2">
        <v>0</v>
      </c>
      <c r="Z624" s="2">
        <v>0</v>
      </c>
      <c r="AA624" s="2">
        <v>0</v>
      </c>
      <c r="AB624" s="2">
        <v>0</v>
      </c>
      <c r="AC624" s="2">
        <v>0</v>
      </c>
      <c r="AD624" s="2">
        <v>0</v>
      </c>
      <c r="AE624" s="2">
        <v>-507404.38177453208</v>
      </c>
      <c r="AF624" s="2">
        <v>0</v>
      </c>
      <c r="AG624" s="2">
        <v>-507404.38177453208</v>
      </c>
      <c r="AH624" s="2">
        <v>-507404.38177453208</v>
      </c>
      <c r="AI624" s="2">
        <v>600000</v>
      </c>
      <c r="AJ624" s="6">
        <v>136000</v>
      </c>
    </row>
    <row r="625" spans="1:36" x14ac:dyDescent="0.25">
      <c r="A625" s="5" t="s">
        <v>36</v>
      </c>
      <c r="B625" s="2" t="s">
        <v>91</v>
      </c>
      <c r="C625" s="2" t="s">
        <v>116</v>
      </c>
      <c r="D625" s="2">
        <v>3</v>
      </c>
      <c r="E625" s="2">
        <v>2022</v>
      </c>
      <c r="F625" s="2">
        <v>1</v>
      </c>
      <c r="G625" s="2" t="s">
        <v>130</v>
      </c>
      <c r="H625" s="2" t="s">
        <v>37</v>
      </c>
      <c r="I625" s="3">
        <v>585800</v>
      </c>
      <c r="J625" s="2">
        <v>134100</v>
      </c>
      <c r="K625" s="2">
        <v>451700</v>
      </c>
      <c r="L625" s="2">
        <v>351480</v>
      </c>
      <c r="M625" s="2">
        <v>100220</v>
      </c>
      <c r="N625" s="2">
        <v>0</v>
      </c>
      <c r="O625" s="2">
        <f t="shared" si="9"/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100220</v>
      </c>
      <c r="Y625" s="2">
        <v>0</v>
      </c>
      <c r="Z625" s="2">
        <v>0</v>
      </c>
      <c r="AA625" s="2">
        <v>0</v>
      </c>
      <c r="AB625" s="2">
        <v>0</v>
      </c>
      <c r="AC625" s="2">
        <v>0</v>
      </c>
      <c r="AD625" s="2">
        <v>0</v>
      </c>
      <c r="AE625" s="2">
        <v>100220</v>
      </c>
      <c r="AF625" s="2">
        <v>0</v>
      </c>
      <c r="AG625" s="2">
        <v>100220</v>
      </c>
      <c r="AH625" s="2">
        <v>100220</v>
      </c>
      <c r="AI625" s="2">
        <v>0</v>
      </c>
      <c r="AJ625" s="6">
        <v>0</v>
      </c>
    </row>
    <row r="626" spans="1:36" hidden="1" x14ac:dyDescent="0.25">
      <c r="A626" s="5" t="s">
        <v>32</v>
      </c>
      <c r="B626" s="2" t="s">
        <v>81</v>
      </c>
      <c r="C626" s="2" t="s">
        <v>82</v>
      </c>
      <c r="D626" s="2">
        <v>1</v>
      </c>
      <c r="E626" s="2">
        <v>2022</v>
      </c>
      <c r="F626" s="2">
        <v>1</v>
      </c>
      <c r="G626" s="2" t="s">
        <v>129</v>
      </c>
      <c r="H626" s="2" t="s">
        <v>35</v>
      </c>
      <c r="I626" s="3">
        <v>569646</v>
      </c>
      <c r="J626" s="2">
        <v>17730</v>
      </c>
      <c r="K626" s="2">
        <v>551916</v>
      </c>
      <c r="L626" s="2">
        <v>263520</v>
      </c>
      <c r="M626" s="2">
        <v>288396</v>
      </c>
      <c r="N626" s="2">
        <v>1706465.6728571677</v>
      </c>
      <c r="O626" s="2">
        <f t="shared" si="9"/>
        <v>309.18938259756334</v>
      </c>
      <c r="P626" s="2">
        <v>678366.41400000011</v>
      </c>
      <c r="Q626" s="2">
        <v>247648.89600000001</v>
      </c>
      <c r="R626" s="2">
        <v>734869.098</v>
      </c>
      <c r="S626" s="2">
        <v>0</v>
      </c>
      <c r="T626" s="2">
        <v>16741.664857167456</v>
      </c>
      <c r="U626" s="2">
        <v>28839.599999999999</v>
      </c>
      <c r="V626" s="2">
        <v>0</v>
      </c>
      <c r="W626" s="2">
        <v>0</v>
      </c>
      <c r="X626" s="2">
        <v>-1418069.6728571677</v>
      </c>
      <c r="Y626" s="2">
        <v>111.6</v>
      </c>
      <c r="Z626" s="2">
        <v>128268.45</v>
      </c>
      <c r="AA626" s="2">
        <v>-128156.84999999999</v>
      </c>
      <c r="AB626" s="2">
        <v>0</v>
      </c>
      <c r="AC626" s="2">
        <v>0</v>
      </c>
      <c r="AD626" s="2">
        <v>0</v>
      </c>
      <c r="AE626" s="2">
        <v>-1546226.5228571675</v>
      </c>
      <c r="AF626" s="2">
        <v>0</v>
      </c>
      <c r="AG626" s="2">
        <v>-1546226.5228571675</v>
      </c>
      <c r="AH626" s="2">
        <v>-1546226.5228571675</v>
      </c>
      <c r="AI626" s="2">
        <v>8199000</v>
      </c>
      <c r="AJ626" s="6">
        <v>0</v>
      </c>
    </row>
    <row r="627" spans="1:36" hidden="1" x14ac:dyDescent="0.25">
      <c r="A627" s="5" t="s">
        <v>32</v>
      </c>
      <c r="B627" s="2" t="s">
        <v>57</v>
      </c>
      <c r="C627" s="2" t="s">
        <v>77</v>
      </c>
      <c r="D627" s="2">
        <v>2</v>
      </c>
      <c r="E627" s="2">
        <v>2022</v>
      </c>
      <c r="F627" s="2">
        <v>1</v>
      </c>
      <c r="G627" s="2" t="s">
        <v>129</v>
      </c>
      <c r="H627" s="2" t="s">
        <v>35</v>
      </c>
      <c r="I627" s="3">
        <v>567030</v>
      </c>
      <c r="J627" s="2">
        <v>0</v>
      </c>
      <c r="K627" s="2">
        <v>567030</v>
      </c>
      <c r="L627" s="2">
        <v>334565.65000000002</v>
      </c>
      <c r="M627" s="2">
        <v>232464.35</v>
      </c>
      <c r="N627" s="2">
        <v>695165.49933560786</v>
      </c>
      <c r="O627" s="2">
        <f t="shared" si="9"/>
        <v>122.59765785507078</v>
      </c>
      <c r="P627" s="2">
        <v>231562.94</v>
      </c>
      <c r="Q627" s="2">
        <v>130512.94</v>
      </c>
      <c r="R627" s="2">
        <v>269276.30933560786</v>
      </c>
      <c r="S627" s="2">
        <v>24302.269999999997</v>
      </c>
      <c r="T627" s="2">
        <v>4607.37</v>
      </c>
      <c r="U627" s="2">
        <v>24879.239999999998</v>
      </c>
      <c r="V627" s="2">
        <v>10024.43</v>
      </c>
      <c r="W627" s="2">
        <v>0</v>
      </c>
      <c r="X627" s="2">
        <v>-462701.14933560789</v>
      </c>
      <c r="Y627" s="2">
        <v>27.105890077390676</v>
      </c>
      <c r="Z627" s="2">
        <v>80877.48</v>
      </c>
      <c r="AA627" s="2">
        <v>-80850.374109922617</v>
      </c>
      <c r="AB627" s="2">
        <v>0</v>
      </c>
      <c r="AC627" s="2">
        <v>0</v>
      </c>
      <c r="AD627" s="2">
        <v>0</v>
      </c>
      <c r="AE627" s="2">
        <v>-543551.52344553056</v>
      </c>
      <c r="AF627" s="2">
        <v>0</v>
      </c>
      <c r="AG627" s="2">
        <v>-543551.52344553056</v>
      </c>
      <c r="AH627" s="2">
        <v>-543551.52344553056</v>
      </c>
      <c r="AI627" s="2">
        <v>2000000</v>
      </c>
      <c r="AJ627" s="6">
        <v>-309763.27537067101</v>
      </c>
    </row>
    <row r="628" spans="1:36" hidden="1" x14ac:dyDescent="0.25">
      <c r="A628" s="5" t="s">
        <v>41</v>
      </c>
      <c r="B628" s="2" t="s">
        <v>42</v>
      </c>
      <c r="C628" s="2" t="s">
        <v>43</v>
      </c>
      <c r="D628" s="2">
        <v>2</v>
      </c>
      <c r="E628" s="2">
        <v>2023</v>
      </c>
      <c r="F628" s="2">
        <v>1</v>
      </c>
      <c r="G628" s="2" t="s">
        <v>130</v>
      </c>
      <c r="H628" s="2" t="s">
        <v>35</v>
      </c>
      <c r="I628" s="3">
        <v>559104</v>
      </c>
      <c r="J628" s="2">
        <v>0</v>
      </c>
      <c r="K628" s="2">
        <v>559104</v>
      </c>
      <c r="L628" s="2">
        <v>335462.39999999997</v>
      </c>
      <c r="M628" s="2">
        <v>223641.60000000001</v>
      </c>
      <c r="N628" s="2">
        <v>245479.29727053206</v>
      </c>
      <c r="O628" s="2">
        <f t="shared" si="9"/>
        <v>43.905838139332225</v>
      </c>
      <c r="P628" s="2">
        <v>41159.999999999993</v>
      </c>
      <c r="Q628" s="2">
        <v>25278.260471333328</v>
      </c>
      <c r="R628" s="2">
        <v>78630.641165865367</v>
      </c>
      <c r="S628" s="2">
        <v>35333.783333333333</v>
      </c>
      <c r="T628" s="2">
        <v>11681.6</v>
      </c>
      <c r="U628" s="2">
        <v>22364.160000000003</v>
      </c>
      <c r="V628" s="2">
        <v>31030.852299999999</v>
      </c>
      <c r="W628" s="2">
        <v>0</v>
      </c>
      <c r="X628" s="2">
        <v>-21837.697270532048</v>
      </c>
      <c r="Y628" s="2">
        <v>0</v>
      </c>
      <c r="Z628" s="2">
        <v>30583.995365191007</v>
      </c>
      <c r="AA628" s="2">
        <v>-30583.995365191007</v>
      </c>
      <c r="AB628" s="2">
        <v>0</v>
      </c>
      <c r="AC628" s="2">
        <v>0</v>
      </c>
      <c r="AD628" s="2">
        <v>0</v>
      </c>
      <c r="AE628" s="2">
        <v>-52421.692635723055</v>
      </c>
      <c r="AF628" s="2">
        <v>0</v>
      </c>
      <c r="AG628" s="2">
        <v>-52421.692635723055</v>
      </c>
      <c r="AH628" s="2">
        <v>-52421.692635723055</v>
      </c>
      <c r="AI628" s="2">
        <v>1231999.9999999998</v>
      </c>
      <c r="AJ628" s="6">
        <v>0</v>
      </c>
    </row>
    <row r="629" spans="1:36" x14ac:dyDescent="0.25">
      <c r="A629" s="5" t="s">
        <v>36</v>
      </c>
      <c r="B629" s="2" t="s">
        <v>53</v>
      </c>
      <c r="C629" s="2" t="s">
        <v>55</v>
      </c>
      <c r="D629" s="2">
        <v>1</v>
      </c>
      <c r="E629" s="2">
        <v>2022</v>
      </c>
      <c r="F629" s="2">
        <v>1</v>
      </c>
      <c r="G629" s="2" t="s">
        <v>130</v>
      </c>
      <c r="H629" s="2" t="s">
        <v>35</v>
      </c>
      <c r="I629" s="3">
        <v>557228</v>
      </c>
      <c r="J629" s="2">
        <v>76551.999999999985</v>
      </c>
      <c r="K629" s="2">
        <v>480676</v>
      </c>
      <c r="L629" s="2">
        <v>222891.19999999998</v>
      </c>
      <c r="M629" s="2">
        <v>257784.8</v>
      </c>
      <c r="N629" s="2">
        <v>285202.97695972351</v>
      </c>
      <c r="O629" s="2">
        <f t="shared" si="9"/>
        <v>59.333725203613973</v>
      </c>
      <c r="P629" s="2">
        <v>21000</v>
      </c>
      <c r="Q629" s="2">
        <v>27724.539359999995</v>
      </c>
      <c r="R629" s="2">
        <v>117809.32153846155</v>
      </c>
      <c r="S629" s="2">
        <v>33373.200000000004</v>
      </c>
      <c r="T629" s="2">
        <v>0</v>
      </c>
      <c r="U629" s="2">
        <v>16048.483261261968</v>
      </c>
      <c r="V629" s="2">
        <v>69247.43280000001</v>
      </c>
      <c r="W629" s="2">
        <v>0</v>
      </c>
      <c r="X629" s="2">
        <v>-27418.176959723532</v>
      </c>
      <c r="Y629" s="2">
        <v>0</v>
      </c>
      <c r="Z629" s="2">
        <v>0</v>
      </c>
      <c r="AA629" s="2">
        <v>0</v>
      </c>
      <c r="AB629" s="2">
        <v>0</v>
      </c>
      <c r="AC629" s="2">
        <v>0</v>
      </c>
      <c r="AD629" s="2">
        <v>0</v>
      </c>
      <c r="AE629" s="2">
        <v>-27418.176959723532</v>
      </c>
      <c r="AF629" s="2">
        <v>0</v>
      </c>
      <c r="AG629" s="2">
        <v>-27418.176959723532</v>
      </c>
      <c r="AH629" s="2">
        <v>-27418.176959723532</v>
      </c>
      <c r="AI629" s="2">
        <v>557200</v>
      </c>
      <c r="AJ629" s="6">
        <v>0</v>
      </c>
    </row>
    <row r="630" spans="1:36" hidden="1" x14ac:dyDescent="0.25">
      <c r="A630" s="5" t="s">
        <v>32</v>
      </c>
      <c r="B630" s="2" t="s">
        <v>57</v>
      </c>
      <c r="C630" s="2" t="s">
        <v>69</v>
      </c>
      <c r="D630" s="2">
        <v>1</v>
      </c>
      <c r="E630" s="2">
        <v>2023</v>
      </c>
      <c r="F630" s="2">
        <v>1</v>
      </c>
      <c r="G630" s="2" t="s">
        <v>130</v>
      </c>
      <c r="H630" s="2" t="s">
        <v>35</v>
      </c>
      <c r="I630" s="3">
        <v>541664</v>
      </c>
      <c r="J630" s="2">
        <v>0</v>
      </c>
      <c r="K630" s="2">
        <v>541664</v>
      </c>
      <c r="L630" s="2">
        <v>324998.40000000002</v>
      </c>
      <c r="M630" s="2">
        <v>216665.60000000001</v>
      </c>
      <c r="N630" s="2">
        <v>444329.39199999999</v>
      </c>
      <c r="O630" s="2">
        <f t="shared" si="9"/>
        <v>82.030445442192942</v>
      </c>
      <c r="P630" s="2">
        <v>105404.448</v>
      </c>
      <c r="Q630" s="2">
        <v>71168.88</v>
      </c>
      <c r="R630" s="2">
        <v>140777.07200000001</v>
      </c>
      <c r="S630" s="2">
        <v>31594.495999999999</v>
      </c>
      <c r="T630" s="2">
        <v>2159.5040000000004</v>
      </c>
      <c r="U630" s="2">
        <v>21666.559999999998</v>
      </c>
      <c r="V630" s="2">
        <v>71558.432000000001</v>
      </c>
      <c r="W630" s="2">
        <v>0</v>
      </c>
      <c r="X630" s="2">
        <v>-227663.79200000002</v>
      </c>
      <c r="Y630" s="2">
        <v>0</v>
      </c>
      <c r="Z630" s="2">
        <v>19911.232000000004</v>
      </c>
      <c r="AA630" s="2">
        <v>-19911.232000000004</v>
      </c>
      <c r="AB630" s="2">
        <v>0</v>
      </c>
      <c r="AC630" s="2">
        <v>0</v>
      </c>
      <c r="AD630" s="2">
        <v>0</v>
      </c>
      <c r="AE630" s="2">
        <v>-247575.024</v>
      </c>
      <c r="AF630" s="2">
        <v>0</v>
      </c>
      <c r="AG630" s="2">
        <v>-247575.024</v>
      </c>
      <c r="AH630" s="2">
        <v>-247575.024</v>
      </c>
      <c r="AI630" s="2">
        <v>400000</v>
      </c>
      <c r="AJ630" s="6">
        <v>0</v>
      </c>
    </row>
    <row r="631" spans="1:36" x14ac:dyDescent="0.25">
      <c r="A631" s="5" t="s">
        <v>36</v>
      </c>
      <c r="B631" s="2" t="s">
        <v>53</v>
      </c>
      <c r="C631" s="2" t="s">
        <v>54</v>
      </c>
      <c r="D631" s="2">
        <v>3</v>
      </c>
      <c r="E631" s="2">
        <v>2023</v>
      </c>
      <c r="F631" s="2">
        <v>1</v>
      </c>
      <c r="G631" s="2" t="s">
        <v>130</v>
      </c>
      <c r="H631" s="2" t="s">
        <v>35</v>
      </c>
      <c r="I631" s="3">
        <v>534624</v>
      </c>
      <c r="J631" s="2">
        <v>70896</v>
      </c>
      <c r="K631" s="2">
        <v>463728</v>
      </c>
      <c r="L631" s="2">
        <v>320774.39999999997</v>
      </c>
      <c r="M631" s="2">
        <v>142953.60000000001</v>
      </c>
      <c r="N631" s="2">
        <v>483346.32864399999</v>
      </c>
      <c r="O631" s="2">
        <f t="shared" si="9"/>
        <v>104.23056805799951</v>
      </c>
      <c r="P631" s="2">
        <v>106726.08</v>
      </c>
      <c r="Q631" s="2">
        <v>82501.429764</v>
      </c>
      <c r="R631" s="2">
        <v>136185.21600000001</v>
      </c>
      <c r="S631" s="2">
        <v>52446.16</v>
      </c>
      <c r="T631" s="2">
        <v>11831.808000000001</v>
      </c>
      <c r="U631" s="2">
        <v>14295.36</v>
      </c>
      <c r="V631" s="2">
        <v>79360.274879999997</v>
      </c>
      <c r="W631" s="2">
        <v>0</v>
      </c>
      <c r="X631" s="2">
        <v>-340392.72864400002</v>
      </c>
      <c r="Y631" s="2">
        <v>0</v>
      </c>
      <c r="Z631" s="2">
        <v>34798.252800000002</v>
      </c>
      <c r="AA631" s="2">
        <v>-34798.252800000002</v>
      </c>
      <c r="AB631" s="2">
        <v>0</v>
      </c>
      <c r="AC631" s="2">
        <v>0</v>
      </c>
      <c r="AD631" s="2">
        <v>0</v>
      </c>
      <c r="AE631" s="2">
        <v>-375190.98144399998</v>
      </c>
      <c r="AF631" s="2">
        <v>0</v>
      </c>
      <c r="AG631" s="2">
        <v>-375190.98144399998</v>
      </c>
      <c r="AH631" s="2">
        <v>-375190.98144399998</v>
      </c>
      <c r="AI631" s="2">
        <v>320000</v>
      </c>
      <c r="AJ631" s="6">
        <v>-32000</v>
      </c>
    </row>
    <row r="632" spans="1:36" hidden="1" x14ac:dyDescent="0.25">
      <c r="A632" s="5" t="s">
        <v>32</v>
      </c>
      <c r="B632" s="2" t="s">
        <v>57</v>
      </c>
      <c r="C632" s="2" t="s">
        <v>65</v>
      </c>
      <c r="D632" s="2">
        <v>2</v>
      </c>
      <c r="E632" s="2">
        <v>2022</v>
      </c>
      <c r="F632" s="2">
        <v>1</v>
      </c>
      <c r="G632" s="2" t="s">
        <v>130</v>
      </c>
      <c r="H632" s="2" t="s">
        <v>35</v>
      </c>
      <c r="I632" s="3">
        <v>533400</v>
      </c>
      <c r="J632" s="2">
        <v>5208</v>
      </c>
      <c r="K632" s="2">
        <v>528192</v>
      </c>
      <c r="L632" s="2">
        <v>329160</v>
      </c>
      <c r="M632" s="2">
        <v>199032</v>
      </c>
      <c r="N632" s="2">
        <v>639507.43386004434</v>
      </c>
      <c r="O632" s="2">
        <f t="shared" si="9"/>
        <v>121.07480496865617</v>
      </c>
      <c r="P632" s="2">
        <v>225840</v>
      </c>
      <c r="Q632" s="2">
        <v>89338.824000000008</v>
      </c>
      <c r="R632" s="2">
        <v>178610.68986004434</v>
      </c>
      <c r="S632" s="2">
        <v>39794.663999999997</v>
      </c>
      <c r="T632" s="2">
        <v>0</v>
      </c>
      <c r="U632" s="2">
        <v>19903.2</v>
      </c>
      <c r="V632" s="2">
        <v>86020.056000000011</v>
      </c>
      <c r="W632" s="2">
        <v>0</v>
      </c>
      <c r="X632" s="2">
        <v>-440475.43386004434</v>
      </c>
      <c r="Y632" s="2">
        <v>0</v>
      </c>
      <c r="Z632" s="2">
        <v>0</v>
      </c>
      <c r="AA632" s="2">
        <v>0</v>
      </c>
      <c r="AB632" s="2">
        <v>0</v>
      </c>
      <c r="AC632" s="2">
        <v>0</v>
      </c>
      <c r="AD632" s="2">
        <v>0</v>
      </c>
      <c r="AE632" s="2">
        <v>-440475.43386004434</v>
      </c>
      <c r="AF632" s="2">
        <v>0</v>
      </c>
      <c r="AG632" s="2">
        <v>-440475.43386004434</v>
      </c>
      <c r="AH632" s="2">
        <v>-440475.43386004434</v>
      </c>
      <c r="AI632" s="2">
        <v>960000</v>
      </c>
      <c r="AJ632" s="6">
        <v>307200</v>
      </c>
    </row>
    <row r="633" spans="1:36" hidden="1" x14ac:dyDescent="0.25">
      <c r="A633" s="5" t="s">
        <v>41</v>
      </c>
      <c r="B633" s="2" t="s">
        <v>42</v>
      </c>
      <c r="C633" s="2" t="s">
        <v>44</v>
      </c>
      <c r="D633" s="2">
        <v>2</v>
      </c>
      <c r="E633" s="2">
        <v>2023</v>
      </c>
      <c r="F633" s="2">
        <v>1</v>
      </c>
      <c r="G633" s="2" t="s">
        <v>130</v>
      </c>
      <c r="H633" s="2" t="s">
        <v>35</v>
      </c>
      <c r="I633" s="3">
        <v>524161</v>
      </c>
      <c r="J633" s="2">
        <v>38831.4</v>
      </c>
      <c r="K633" s="2">
        <v>485329.6</v>
      </c>
      <c r="L633" s="2">
        <v>314496.59999999998</v>
      </c>
      <c r="M633" s="2">
        <v>170833</v>
      </c>
      <c r="N633" s="2">
        <v>287438.36611467402</v>
      </c>
      <c r="O633" s="2">
        <f t="shared" si="9"/>
        <v>59.22539365302962</v>
      </c>
      <c r="P633" s="2">
        <v>62333.333219999993</v>
      </c>
      <c r="Q633" s="2">
        <v>19422.670654499998</v>
      </c>
      <c r="R633" s="2">
        <v>104128.59784684065</v>
      </c>
      <c r="S633" s="2">
        <v>33060.438333333339</v>
      </c>
      <c r="T633" s="2">
        <v>41470.479999999996</v>
      </c>
      <c r="U633" s="2">
        <v>17083.3</v>
      </c>
      <c r="V633" s="2">
        <v>9939.5460599999988</v>
      </c>
      <c r="W633" s="2">
        <v>0</v>
      </c>
      <c r="X633" s="2">
        <v>-116605.36611467398</v>
      </c>
      <c r="Y633" s="2">
        <v>0</v>
      </c>
      <c r="Z633" s="2">
        <v>10601.116873893379</v>
      </c>
      <c r="AA633" s="2">
        <v>-10601.116873893379</v>
      </c>
      <c r="AB633" s="2">
        <v>0</v>
      </c>
      <c r="AC633" s="2">
        <v>0</v>
      </c>
      <c r="AD633" s="2">
        <v>0</v>
      </c>
      <c r="AE633" s="2">
        <v>-127206.48298856737</v>
      </c>
      <c r="AF633" s="2">
        <v>0</v>
      </c>
      <c r="AG633" s="2">
        <v>-127206.48298856737</v>
      </c>
      <c r="AH633" s="2">
        <v>-127206.48298856737</v>
      </c>
      <c r="AI633" s="2">
        <v>612000</v>
      </c>
      <c r="AJ633" s="6">
        <v>0</v>
      </c>
    </row>
    <row r="634" spans="1:36" hidden="1" x14ac:dyDescent="0.25">
      <c r="A634" s="5" t="s">
        <v>32</v>
      </c>
      <c r="B634" s="2" t="s">
        <v>57</v>
      </c>
      <c r="C634" s="2" t="s">
        <v>67</v>
      </c>
      <c r="D634" s="2">
        <v>2</v>
      </c>
      <c r="E634" s="2">
        <v>2022</v>
      </c>
      <c r="F634" s="2">
        <v>1</v>
      </c>
      <c r="G634" s="2" t="s">
        <v>130</v>
      </c>
      <c r="H634" s="2" t="s">
        <v>35</v>
      </c>
      <c r="I634" s="3">
        <v>501690</v>
      </c>
      <c r="J634" s="2">
        <v>0</v>
      </c>
      <c r="K634" s="2">
        <v>501690</v>
      </c>
      <c r="L634" s="2">
        <v>316614</v>
      </c>
      <c r="M634" s="2">
        <v>185076</v>
      </c>
      <c r="N634" s="2">
        <v>398951.75913567794</v>
      </c>
      <c r="O634" s="2">
        <f t="shared" si="9"/>
        <v>79.521568924171888</v>
      </c>
      <c r="P634" s="2">
        <v>73920.87000000001</v>
      </c>
      <c r="Q634" s="2">
        <v>3561.15</v>
      </c>
      <c r="R634" s="2">
        <v>185209.88913567795</v>
      </c>
      <c r="S634" s="2">
        <v>36539.025000000001</v>
      </c>
      <c r="T634" s="2">
        <v>0</v>
      </c>
      <c r="U634" s="2">
        <v>18507.599999999999</v>
      </c>
      <c r="V634" s="2">
        <v>81213.225000000006</v>
      </c>
      <c r="W634" s="2">
        <v>0</v>
      </c>
      <c r="X634" s="2">
        <v>-213875.75913567792</v>
      </c>
      <c r="Y634" s="2">
        <v>0</v>
      </c>
      <c r="Z634" s="2">
        <v>0</v>
      </c>
      <c r="AA634" s="2">
        <v>0</v>
      </c>
      <c r="AB634" s="2">
        <v>0</v>
      </c>
      <c r="AC634" s="2">
        <v>0</v>
      </c>
      <c r="AD634" s="2">
        <v>0</v>
      </c>
      <c r="AE634" s="2">
        <v>-213875.75913567792</v>
      </c>
      <c r="AF634" s="2">
        <v>0</v>
      </c>
      <c r="AG634" s="2">
        <v>-213875.75913567792</v>
      </c>
      <c r="AH634" s="2">
        <v>-213875.75913567792</v>
      </c>
      <c r="AI634" s="2">
        <v>300000</v>
      </c>
      <c r="AJ634" s="6">
        <v>45000</v>
      </c>
    </row>
    <row r="635" spans="1:36" hidden="1" x14ac:dyDescent="0.25">
      <c r="A635" s="5" t="s">
        <v>32</v>
      </c>
      <c r="B635" s="2" t="s">
        <v>57</v>
      </c>
      <c r="C635" s="2" t="s">
        <v>61</v>
      </c>
      <c r="D635" s="2">
        <v>2</v>
      </c>
      <c r="E635" s="2">
        <v>2022</v>
      </c>
      <c r="F635" s="2">
        <v>1</v>
      </c>
      <c r="G635" s="2" t="s">
        <v>130</v>
      </c>
      <c r="H635" s="2" t="s">
        <v>35</v>
      </c>
      <c r="I635" s="3">
        <v>490056</v>
      </c>
      <c r="J635" s="2">
        <v>3465</v>
      </c>
      <c r="K635" s="2">
        <v>486591</v>
      </c>
      <c r="L635" s="2">
        <v>321753.59999999998</v>
      </c>
      <c r="M635" s="2">
        <v>164837.40000000002</v>
      </c>
      <c r="N635" s="2">
        <v>197718.89422714163</v>
      </c>
      <c r="O635" s="2">
        <f t="shared" si="9"/>
        <v>40.633487719078573</v>
      </c>
      <c r="P635" s="2">
        <v>64444.380000000005</v>
      </c>
      <c r="Q635" s="2">
        <v>38873.519999999997</v>
      </c>
      <c r="R635" s="2">
        <v>36493.704227141672</v>
      </c>
      <c r="S635" s="2">
        <v>26852.112000000001</v>
      </c>
      <c r="T635" s="2">
        <v>0</v>
      </c>
      <c r="U635" s="2">
        <v>15689.939999999999</v>
      </c>
      <c r="V635" s="2">
        <v>15365.237999999999</v>
      </c>
      <c r="W635" s="2">
        <v>0</v>
      </c>
      <c r="X635" s="2">
        <v>-32881.494227141651</v>
      </c>
      <c r="Y635" s="2">
        <v>0</v>
      </c>
      <c r="Z635" s="2">
        <v>0</v>
      </c>
      <c r="AA635" s="2">
        <v>0</v>
      </c>
      <c r="AB635" s="2">
        <v>0</v>
      </c>
      <c r="AC635" s="2">
        <v>0</v>
      </c>
      <c r="AD635" s="2">
        <v>0</v>
      </c>
      <c r="AE635" s="2">
        <v>-32881.494227141651</v>
      </c>
      <c r="AF635" s="2">
        <v>0</v>
      </c>
      <c r="AG635" s="2">
        <v>-32881.494227141651</v>
      </c>
      <c r="AH635" s="2">
        <v>-32881.494227141651</v>
      </c>
      <c r="AI635" s="2">
        <v>420000</v>
      </c>
      <c r="AJ635" s="6">
        <v>105000</v>
      </c>
    </row>
    <row r="636" spans="1:36" x14ac:dyDescent="0.25">
      <c r="A636" s="5" t="s">
        <v>36</v>
      </c>
      <c r="B636" s="2" t="s">
        <v>91</v>
      </c>
      <c r="C636" s="2" t="s">
        <v>107</v>
      </c>
      <c r="D636" s="2">
        <v>1</v>
      </c>
      <c r="E636" s="2">
        <v>2023</v>
      </c>
      <c r="F636" s="2">
        <v>1</v>
      </c>
      <c r="G636" s="2" t="s">
        <v>129</v>
      </c>
      <c r="H636" s="2" t="s">
        <v>35</v>
      </c>
      <c r="I636" s="3">
        <v>475662.00000000006</v>
      </c>
      <c r="J636" s="2">
        <v>0</v>
      </c>
      <c r="K636" s="2">
        <v>475662.00000000006</v>
      </c>
      <c r="L636" s="2">
        <v>280910.27799999999</v>
      </c>
      <c r="M636" s="2">
        <v>194751.72200000004</v>
      </c>
      <c r="N636" s="2">
        <v>1252548.9867707391</v>
      </c>
      <c r="O636" s="2">
        <f t="shared" si="9"/>
        <v>263.32752811255449</v>
      </c>
      <c r="P636" s="2">
        <v>629200.00000000012</v>
      </c>
      <c r="Q636" s="2">
        <v>160624.17151215504</v>
      </c>
      <c r="R636" s="2">
        <v>390295.05097784102</v>
      </c>
      <c r="S636" s="2">
        <v>44663.859351145111</v>
      </c>
      <c r="T636" s="2">
        <v>3097.5870371641709</v>
      </c>
      <c r="U636" s="2">
        <v>15124.955198546804</v>
      </c>
      <c r="V636" s="2">
        <v>9543.3626938867019</v>
      </c>
      <c r="W636" s="2">
        <v>0</v>
      </c>
      <c r="X636" s="2">
        <v>-1057797.264770739</v>
      </c>
      <c r="Y636" s="2">
        <v>0</v>
      </c>
      <c r="Z636" s="2">
        <v>61169.339379169141</v>
      </c>
      <c r="AA636" s="2">
        <v>-61169.339379169141</v>
      </c>
      <c r="AB636" s="2">
        <v>0</v>
      </c>
      <c r="AC636" s="2">
        <v>3385.4542459254772</v>
      </c>
      <c r="AD636" s="2">
        <v>-3385.4542459254772</v>
      </c>
      <c r="AE636" s="2">
        <v>-1122352.0583958337</v>
      </c>
      <c r="AF636" s="2">
        <v>0</v>
      </c>
      <c r="AG636" s="2">
        <v>-1122352.0583958337</v>
      </c>
      <c r="AH636" s="2">
        <v>-1122352.0583958337</v>
      </c>
      <c r="AI636" s="2">
        <v>4180000.0000000005</v>
      </c>
      <c r="AJ636" s="6">
        <v>41800.000000000007</v>
      </c>
    </row>
    <row r="637" spans="1:36" x14ac:dyDescent="0.25">
      <c r="A637" s="5" t="s">
        <v>36</v>
      </c>
      <c r="B637" s="2" t="s">
        <v>91</v>
      </c>
      <c r="C637" s="2" t="s">
        <v>96</v>
      </c>
      <c r="D637" s="2">
        <v>3</v>
      </c>
      <c r="E637" s="2">
        <v>2022</v>
      </c>
      <c r="F637" s="2">
        <v>1</v>
      </c>
      <c r="G637" s="2" t="s">
        <v>130</v>
      </c>
      <c r="H637" s="2" t="s">
        <v>35</v>
      </c>
      <c r="I637" s="3">
        <v>475616</v>
      </c>
      <c r="J637" s="2">
        <v>87987.199999999997</v>
      </c>
      <c r="K637" s="2">
        <v>387628.79999999999</v>
      </c>
      <c r="L637" s="2">
        <v>290169.59999999998</v>
      </c>
      <c r="M637" s="2">
        <v>97459.199999999997</v>
      </c>
      <c r="N637" s="2">
        <v>125417.58358357821</v>
      </c>
      <c r="O637" s="2">
        <f t="shared" si="9"/>
        <v>32.355073612584569</v>
      </c>
      <c r="P637" s="2">
        <v>17600</v>
      </c>
      <c r="Q637" s="2">
        <v>7578.9599999999991</v>
      </c>
      <c r="R637" s="2">
        <v>42446.468315784412</v>
      </c>
      <c r="S637" s="2">
        <v>44298.187267793779</v>
      </c>
      <c r="T637" s="2">
        <v>0</v>
      </c>
      <c r="U637" s="2">
        <v>9745.92</v>
      </c>
      <c r="V637" s="2">
        <v>3748.0480000000007</v>
      </c>
      <c r="W637" s="2">
        <v>0</v>
      </c>
      <c r="X637" s="2">
        <v>-27958.383583578201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  <c r="AD637" s="2">
        <v>0</v>
      </c>
      <c r="AE637" s="2">
        <v>-27958.383583578201</v>
      </c>
      <c r="AF637" s="2">
        <v>0</v>
      </c>
      <c r="AG637" s="2">
        <v>-27958.383583578201</v>
      </c>
      <c r="AH637" s="2">
        <v>-27958.383583578201</v>
      </c>
      <c r="AI637" s="2">
        <v>144000</v>
      </c>
      <c r="AJ637" s="6">
        <v>32640</v>
      </c>
    </row>
    <row r="638" spans="1:36" x14ac:dyDescent="0.25">
      <c r="A638" s="5" t="s">
        <v>36</v>
      </c>
      <c r="B638" s="2" t="s">
        <v>91</v>
      </c>
      <c r="C638" s="2" t="s">
        <v>104</v>
      </c>
      <c r="D638" s="2">
        <v>1</v>
      </c>
      <c r="E638" s="2">
        <v>2023</v>
      </c>
      <c r="F638" s="2">
        <v>1</v>
      </c>
      <c r="G638" s="2" t="s">
        <v>129</v>
      </c>
      <c r="H638" s="2" t="s">
        <v>35</v>
      </c>
      <c r="I638" s="3">
        <v>474880</v>
      </c>
      <c r="J638" s="2">
        <v>50148</v>
      </c>
      <c r="K638" s="2">
        <v>424732</v>
      </c>
      <c r="L638" s="2">
        <v>299668.20799999998</v>
      </c>
      <c r="M638" s="2">
        <v>125063.79199999999</v>
      </c>
      <c r="N638" s="2">
        <v>538534.44955890952</v>
      </c>
      <c r="O638" s="2">
        <f t="shared" si="9"/>
        <v>126.79394290020755</v>
      </c>
      <c r="P638" s="2">
        <v>503496</v>
      </c>
      <c r="Q638" s="2">
        <v>978.59246703088945</v>
      </c>
      <c r="R638" s="2">
        <v>5747.9558284668283</v>
      </c>
      <c r="S638" s="2">
        <v>3753.2421425041325</v>
      </c>
      <c r="T638" s="2">
        <v>3092.4945280651409</v>
      </c>
      <c r="U638" s="2">
        <v>15100.089401057696</v>
      </c>
      <c r="V638" s="2">
        <v>6366.075191784922</v>
      </c>
      <c r="W638" s="2">
        <v>0</v>
      </c>
      <c r="X638" s="2">
        <v>-413470.6575589095</v>
      </c>
      <c r="Y638" s="2">
        <v>0</v>
      </c>
      <c r="Z638" s="2">
        <v>244201.4150194675</v>
      </c>
      <c r="AA638" s="2">
        <v>-244201.4150194675</v>
      </c>
      <c r="AB638" s="2">
        <v>0</v>
      </c>
      <c r="AC638" s="2">
        <v>3379.8884760714336</v>
      </c>
      <c r="AD638" s="2">
        <v>-3379.8884760714336</v>
      </c>
      <c r="AE638" s="2">
        <v>-661051.9610544485</v>
      </c>
      <c r="AF638" s="2">
        <v>0</v>
      </c>
      <c r="AG638" s="2">
        <v>-661051.9610544485</v>
      </c>
      <c r="AH638" s="2">
        <v>-661051.9610544485</v>
      </c>
      <c r="AI638" s="2">
        <v>4200000</v>
      </c>
      <c r="AJ638" s="6">
        <v>0</v>
      </c>
    </row>
    <row r="639" spans="1:36" hidden="1" x14ac:dyDescent="0.25">
      <c r="A639" s="5" t="s">
        <v>41</v>
      </c>
      <c r="B639" s="2" t="s">
        <v>42</v>
      </c>
      <c r="C639" s="2" t="s">
        <v>45</v>
      </c>
      <c r="D639" s="2">
        <v>2</v>
      </c>
      <c r="E639" s="2">
        <v>2022</v>
      </c>
      <c r="F639" s="2">
        <v>1</v>
      </c>
      <c r="G639" s="2" t="s">
        <v>130</v>
      </c>
      <c r="H639" s="2" t="s">
        <v>35</v>
      </c>
      <c r="I639" s="3">
        <v>461838</v>
      </c>
      <c r="J639" s="2">
        <v>0</v>
      </c>
      <c r="K639" s="2">
        <v>461838</v>
      </c>
      <c r="L639" s="2">
        <v>279182.8</v>
      </c>
      <c r="M639" s="2">
        <v>182655.2</v>
      </c>
      <c r="N639" s="2">
        <v>231060.1565649524</v>
      </c>
      <c r="O639" s="2">
        <f t="shared" si="9"/>
        <v>50.030564086314335</v>
      </c>
      <c r="P639" s="2">
        <v>17333.333680000003</v>
      </c>
      <c r="Q639" s="2">
        <v>20370.054874000001</v>
      </c>
      <c r="R639" s="2">
        <v>136633.39446428569</v>
      </c>
      <c r="S639" s="2">
        <v>34472.316666666673</v>
      </c>
      <c r="T639" s="2">
        <v>0</v>
      </c>
      <c r="U639" s="2">
        <v>18265.52</v>
      </c>
      <c r="V639" s="2">
        <v>3985.5368800000001</v>
      </c>
      <c r="W639" s="2">
        <v>0</v>
      </c>
      <c r="X639" s="2">
        <v>-48404.956564952379</v>
      </c>
      <c r="Y639" s="2">
        <v>0</v>
      </c>
      <c r="Z639" s="2">
        <v>0</v>
      </c>
      <c r="AA639" s="2">
        <v>0</v>
      </c>
      <c r="AB639" s="2">
        <v>0</v>
      </c>
      <c r="AC639" s="2">
        <v>0</v>
      </c>
      <c r="AD639" s="2">
        <v>0</v>
      </c>
      <c r="AE639" s="2">
        <v>-48404.956564952379</v>
      </c>
      <c r="AF639" s="2">
        <v>0</v>
      </c>
      <c r="AG639" s="2">
        <v>-48404.956564952379</v>
      </c>
      <c r="AH639" s="2">
        <v>-48404.956564952379</v>
      </c>
      <c r="AI639" s="2">
        <v>390000</v>
      </c>
      <c r="AJ639" s="6">
        <v>88400</v>
      </c>
    </row>
    <row r="640" spans="1:36" hidden="1" x14ac:dyDescent="0.25">
      <c r="A640" s="5" t="s">
        <v>32</v>
      </c>
      <c r="B640" s="2" t="s">
        <v>57</v>
      </c>
      <c r="C640" s="2" t="s">
        <v>78</v>
      </c>
      <c r="D640" s="2">
        <v>2</v>
      </c>
      <c r="E640" s="2">
        <v>2023</v>
      </c>
      <c r="F640" s="2">
        <v>1</v>
      </c>
      <c r="G640" s="2" t="s">
        <v>130</v>
      </c>
      <c r="H640" s="2" t="s">
        <v>35</v>
      </c>
      <c r="I640" s="3">
        <v>453400</v>
      </c>
      <c r="J640" s="2">
        <v>40140</v>
      </c>
      <c r="K640" s="2">
        <v>413260</v>
      </c>
      <c r="L640" s="2">
        <v>282040</v>
      </c>
      <c r="M640" s="2">
        <v>131220</v>
      </c>
      <c r="N640" s="2">
        <v>0</v>
      </c>
      <c r="O640" s="2">
        <f t="shared" si="9"/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131220</v>
      </c>
      <c r="Y640" s="2">
        <v>0</v>
      </c>
      <c r="Z640" s="2">
        <v>4608.55</v>
      </c>
      <c r="AA640" s="2">
        <v>-4608.55</v>
      </c>
      <c r="AB640" s="2">
        <v>0</v>
      </c>
      <c r="AC640" s="2">
        <v>0</v>
      </c>
      <c r="AD640" s="2">
        <v>0</v>
      </c>
      <c r="AE640" s="2">
        <v>126611.45000000001</v>
      </c>
      <c r="AF640" s="2">
        <v>0</v>
      </c>
      <c r="AG640" s="2">
        <v>126611.45000000001</v>
      </c>
      <c r="AH640" s="2">
        <v>126611.45000000001</v>
      </c>
      <c r="AI640" s="2">
        <v>0</v>
      </c>
      <c r="AJ640" s="6">
        <v>0</v>
      </c>
    </row>
    <row r="641" spans="1:36" hidden="1" x14ac:dyDescent="0.25">
      <c r="A641" s="5" t="s">
        <v>41</v>
      </c>
      <c r="B641" s="2" t="s">
        <v>42</v>
      </c>
      <c r="C641" s="2" t="s">
        <v>47</v>
      </c>
      <c r="D641" s="2">
        <v>1</v>
      </c>
      <c r="E641" s="2">
        <v>2023</v>
      </c>
      <c r="F641" s="2">
        <v>1</v>
      </c>
      <c r="G641" s="2" t="s">
        <v>130</v>
      </c>
      <c r="H641" s="2" t="s">
        <v>35</v>
      </c>
      <c r="I641" s="3">
        <v>440164</v>
      </c>
      <c r="J641" s="2">
        <v>18305.599999999999</v>
      </c>
      <c r="K641" s="2">
        <v>421858.39999999997</v>
      </c>
      <c r="L641" s="2">
        <v>264098.40000000002</v>
      </c>
      <c r="M641" s="2">
        <v>157760</v>
      </c>
      <c r="N641" s="2">
        <v>174808.36330000003</v>
      </c>
      <c r="O641" s="2">
        <f t="shared" si="9"/>
        <v>41.437686982172231</v>
      </c>
      <c r="P641" s="2">
        <v>39301.976999999999</v>
      </c>
      <c r="Q641" s="2">
        <v>11279.216100000001</v>
      </c>
      <c r="R641" s="2">
        <v>60169.714999999997</v>
      </c>
      <c r="S641" s="2">
        <v>25546.07</v>
      </c>
      <c r="T641" s="2">
        <v>5005.99</v>
      </c>
      <c r="U641" s="2">
        <v>15776</v>
      </c>
      <c r="V641" s="2">
        <v>17729.395200000003</v>
      </c>
      <c r="W641" s="2">
        <v>0</v>
      </c>
      <c r="X641" s="2">
        <v>-17048.363300000005</v>
      </c>
      <c r="Y641" s="2">
        <v>0</v>
      </c>
      <c r="Z641" s="2">
        <v>13761.39154667716</v>
      </c>
      <c r="AA641" s="2">
        <v>-13761.39154667716</v>
      </c>
      <c r="AB641" s="2">
        <v>0</v>
      </c>
      <c r="AC641" s="2">
        <v>0</v>
      </c>
      <c r="AD641" s="2">
        <v>0</v>
      </c>
      <c r="AE641" s="2">
        <v>-30809.754846677166</v>
      </c>
      <c r="AF641" s="2">
        <v>0</v>
      </c>
      <c r="AG641" s="2">
        <v>-30809.754846677166</v>
      </c>
      <c r="AH641" s="2">
        <v>-30809.754846677166</v>
      </c>
      <c r="AI641" s="2">
        <v>323000</v>
      </c>
      <c r="AJ641" s="6">
        <v>0</v>
      </c>
    </row>
    <row r="642" spans="1:36" x14ac:dyDescent="0.25">
      <c r="A642" s="5" t="s">
        <v>36</v>
      </c>
      <c r="B642" s="2" t="s">
        <v>91</v>
      </c>
      <c r="C642" s="2" t="s">
        <v>95</v>
      </c>
      <c r="D642" s="2">
        <v>1</v>
      </c>
      <c r="E642" s="2">
        <v>2023</v>
      </c>
      <c r="F642" s="2">
        <v>1</v>
      </c>
      <c r="G642" s="2" t="s">
        <v>130</v>
      </c>
      <c r="H642" s="2" t="s">
        <v>35</v>
      </c>
      <c r="I642" s="3">
        <v>435644</v>
      </c>
      <c r="J642" s="2">
        <v>0</v>
      </c>
      <c r="K642" s="2">
        <v>435644</v>
      </c>
      <c r="L642" s="2">
        <v>261386.40000000002</v>
      </c>
      <c r="M642" s="2">
        <v>174257.59999999998</v>
      </c>
      <c r="N642" s="2">
        <v>174197.97883508957</v>
      </c>
      <c r="O642" s="2">
        <f t="shared" ref="O642:O705" si="10">N642/K642*100</f>
        <v>39.986314246285858</v>
      </c>
      <c r="P642" s="2">
        <v>0</v>
      </c>
      <c r="Q642" s="2">
        <v>0</v>
      </c>
      <c r="R642" s="2">
        <v>67475.004807692312</v>
      </c>
      <c r="S642" s="2">
        <v>86649.151027397282</v>
      </c>
      <c r="T642" s="2">
        <v>0</v>
      </c>
      <c r="U642" s="2">
        <v>17425.760000000002</v>
      </c>
      <c r="V642" s="2">
        <v>2648.0630000000001</v>
      </c>
      <c r="W642" s="2">
        <v>0</v>
      </c>
      <c r="X642" s="2">
        <v>59.621164910417058</v>
      </c>
      <c r="Y642" s="2">
        <v>0</v>
      </c>
      <c r="Z642" s="2">
        <v>18501.088104810638</v>
      </c>
      <c r="AA642" s="2">
        <v>-18501.088104810638</v>
      </c>
      <c r="AB642" s="2">
        <v>0</v>
      </c>
      <c r="AC642" s="2">
        <v>0</v>
      </c>
      <c r="AD642" s="2">
        <v>0</v>
      </c>
      <c r="AE642" s="2">
        <v>-18441.46693990022</v>
      </c>
      <c r="AF642" s="2">
        <v>0</v>
      </c>
      <c r="AG642" s="2">
        <v>-18441.46693990022</v>
      </c>
      <c r="AH642" s="2">
        <v>-18441.46693990022</v>
      </c>
      <c r="AI642" s="2">
        <v>220000</v>
      </c>
      <c r="AJ642" s="6">
        <v>13200</v>
      </c>
    </row>
    <row r="643" spans="1:36" hidden="1" x14ac:dyDescent="0.25">
      <c r="A643" s="5" t="s">
        <v>32</v>
      </c>
      <c r="B643" s="2" t="s">
        <v>57</v>
      </c>
      <c r="C643" s="2" t="s">
        <v>68</v>
      </c>
      <c r="D643" s="2">
        <v>2</v>
      </c>
      <c r="E643" s="2">
        <v>2022</v>
      </c>
      <c r="F643" s="2">
        <v>1</v>
      </c>
      <c r="G643" s="2" t="s">
        <v>129</v>
      </c>
      <c r="H643" s="2" t="s">
        <v>35</v>
      </c>
      <c r="I643" s="3">
        <v>433671</v>
      </c>
      <c r="J643" s="2">
        <v>21126</v>
      </c>
      <c r="K643" s="2">
        <v>412545</v>
      </c>
      <c r="L643" s="2">
        <v>250477.43699999998</v>
      </c>
      <c r="M643" s="2">
        <v>162067.56300000002</v>
      </c>
      <c r="N643" s="2">
        <v>1773587.7417338318</v>
      </c>
      <c r="O643" s="2">
        <f t="shared" si="10"/>
        <v>429.91376497929485</v>
      </c>
      <c r="P643" s="2">
        <v>242307.68100000001</v>
      </c>
      <c r="Q643" s="2">
        <v>70898.646000000008</v>
      </c>
      <c r="R643" s="2">
        <v>825495.15573383204</v>
      </c>
      <c r="S643" s="2">
        <v>56686.307999999997</v>
      </c>
      <c r="T643" s="2">
        <v>210748.587</v>
      </c>
      <c r="U643" s="2">
        <v>43959.09</v>
      </c>
      <c r="V643" s="2">
        <v>323492.27400000003</v>
      </c>
      <c r="W643" s="2">
        <v>0</v>
      </c>
      <c r="X643" s="2">
        <v>-1611520.1787338317</v>
      </c>
      <c r="Y643" s="2">
        <v>33.78410461658823</v>
      </c>
      <c r="Z643" s="2">
        <v>52915.106999999996</v>
      </c>
      <c r="AA643" s="2">
        <v>-52881.322895383411</v>
      </c>
      <c r="AB643" s="2">
        <v>0</v>
      </c>
      <c r="AC643" s="2">
        <v>0</v>
      </c>
      <c r="AD643" s="2">
        <v>0</v>
      </c>
      <c r="AE643" s="2">
        <v>-1664401.5016292154</v>
      </c>
      <c r="AF643" s="2">
        <v>0</v>
      </c>
      <c r="AG643" s="2">
        <v>-1664401.5016292154</v>
      </c>
      <c r="AH643" s="2">
        <v>-1664401.5016292154</v>
      </c>
      <c r="AI643" s="2">
        <v>3150000</v>
      </c>
      <c r="AJ643" s="6">
        <v>727195.41509723524</v>
      </c>
    </row>
    <row r="644" spans="1:36" hidden="1" x14ac:dyDescent="0.25">
      <c r="A644" s="5" t="s">
        <v>41</v>
      </c>
      <c r="B644" s="2" t="s">
        <v>42</v>
      </c>
      <c r="C644" s="2" t="s">
        <v>44</v>
      </c>
      <c r="D644" s="2">
        <v>1</v>
      </c>
      <c r="E644" s="2">
        <v>2022</v>
      </c>
      <c r="F644" s="2">
        <v>1</v>
      </c>
      <c r="G644" s="2" t="s">
        <v>130</v>
      </c>
      <c r="H644" s="2" t="s">
        <v>35</v>
      </c>
      <c r="I644" s="3">
        <v>432159</v>
      </c>
      <c r="J644" s="2">
        <v>45496.5</v>
      </c>
      <c r="K644" s="2">
        <v>386662.5</v>
      </c>
      <c r="L644" s="2">
        <v>262655.40000000002</v>
      </c>
      <c r="M644" s="2">
        <v>124007.09999999999</v>
      </c>
      <c r="N644" s="2">
        <v>279097.57824083802</v>
      </c>
      <c r="O644" s="2">
        <f t="shared" si="10"/>
        <v>72.18118598023807</v>
      </c>
      <c r="P644" s="2">
        <v>76999.999860000011</v>
      </c>
      <c r="Q644" s="2">
        <v>23233.039850999998</v>
      </c>
      <c r="R644" s="2">
        <v>130433.57706983805</v>
      </c>
      <c r="S644" s="2">
        <v>27897.449999999997</v>
      </c>
      <c r="T644" s="2">
        <v>0</v>
      </c>
      <c r="U644" s="2">
        <v>12400.71</v>
      </c>
      <c r="V644" s="2">
        <v>8132.8014600000006</v>
      </c>
      <c r="W644" s="2">
        <v>0</v>
      </c>
      <c r="X644" s="2">
        <v>-155090.47824083801</v>
      </c>
      <c r="Y644" s="2">
        <v>0</v>
      </c>
      <c r="Z644" s="2">
        <v>0</v>
      </c>
      <c r="AA644" s="2">
        <v>0</v>
      </c>
      <c r="AB644" s="2">
        <v>0</v>
      </c>
      <c r="AC644" s="2">
        <v>0</v>
      </c>
      <c r="AD644" s="2">
        <v>0</v>
      </c>
      <c r="AE644" s="2">
        <v>-155090.47824083801</v>
      </c>
      <c r="AF644" s="2">
        <v>0</v>
      </c>
      <c r="AG644" s="2">
        <v>-155090.47824083801</v>
      </c>
      <c r="AH644" s="2">
        <v>-155090.47824083801</v>
      </c>
      <c r="AI644" s="2">
        <v>630000</v>
      </c>
      <c r="AJ644" s="6">
        <v>142800</v>
      </c>
    </row>
    <row r="645" spans="1:36" x14ac:dyDescent="0.25">
      <c r="A645" s="5" t="s">
        <v>36</v>
      </c>
      <c r="B645" s="2" t="s">
        <v>53</v>
      </c>
      <c r="C645" s="2" t="s">
        <v>56</v>
      </c>
      <c r="D645" s="2">
        <v>2</v>
      </c>
      <c r="E645" s="2">
        <v>2023</v>
      </c>
      <c r="F645" s="2">
        <v>1</v>
      </c>
      <c r="G645" s="2" t="s">
        <v>130</v>
      </c>
      <c r="H645" s="2" t="s">
        <v>35</v>
      </c>
      <c r="I645" s="3">
        <v>424350</v>
      </c>
      <c r="J645" s="2">
        <v>0</v>
      </c>
      <c r="K645" s="2">
        <v>424350</v>
      </c>
      <c r="L645" s="2">
        <v>254610</v>
      </c>
      <c r="M645" s="2">
        <v>169740</v>
      </c>
      <c r="N645" s="2">
        <v>106081.09969404762</v>
      </c>
      <c r="O645" s="2">
        <f t="shared" si="10"/>
        <v>24.998491738906001</v>
      </c>
      <c r="P645" s="2">
        <v>13930.5</v>
      </c>
      <c r="Q645" s="2">
        <v>18305.578799999999</v>
      </c>
      <c r="R645" s="2">
        <v>25257.471560714293</v>
      </c>
      <c r="S645" s="2">
        <v>22387.083333333336</v>
      </c>
      <c r="T645" s="2">
        <v>3816.45</v>
      </c>
      <c r="U645" s="2">
        <v>16974</v>
      </c>
      <c r="V645" s="2">
        <v>5410.0160000000005</v>
      </c>
      <c r="W645" s="2">
        <v>0</v>
      </c>
      <c r="X645" s="2">
        <v>63658.900305952375</v>
      </c>
      <c r="Y645" s="2">
        <v>0</v>
      </c>
      <c r="Z645" s="2">
        <v>7433.768</v>
      </c>
      <c r="AA645" s="2">
        <v>-7433.768</v>
      </c>
      <c r="AB645" s="2">
        <v>0</v>
      </c>
      <c r="AC645" s="2">
        <v>0</v>
      </c>
      <c r="AD645" s="2">
        <v>0</v>
      </c>
      <c r="AE645" s="2">
        <v>56225.132305952371</v>
      </c>
      <c r="AF645" s="2">
        <v>0</v>
      </c>
      <c r="AG645" s="2">
        <v>56225.132305952371</v>
      </c>
      <c r="AH645" s="2">
        <v>56225.132305952371</v>
      </c>
      <c r="AI645" s="2">
        <v>250000</v>
      </c>
      <c r="AJ645" s="6">
        <v>-35000</v>
      </c>
    </row>
    <row r="646" spans="1:36" hidden="1" x14ac:dyDescent="0.25">
      <c r="A646" s="5" t="s">
        <v>32</v>
      </c>
      <c r="B646" s="2" t="s">
        <v>57</v>
      </c>
      <c r="C646" s="2" t="s">
        <v>63</v>
      </c>
      <c r="D646" s="2">
        <v>2</v>
      </c>
      <c r="E646" s="2">
        <v>2023</v>
      </c>
      <c r="F646" s="2">
        <v>1</v>
      </c>
      <c r="G646" s="2" t="s">
        <v>130</v>
      </c>
      <c r="H646" s="2" t="s">
        <v>35</v>
      </c>
      <c r="I646" s="3">
        <v>422172</v>
      </c>
      <c r="J646" s="2">
        <v>0</v>
      </c>
      <c r="K646" s="2">
        <v>422172</v>
      </c>
      <c r="L646" s="2">
        <v>253303.2</v>
      </c>
      <c r="M646" s="2">
        <v>168868.80000000002</v>
      </c>
      <c r="N646" s="2">
        <v>268838.52</v>
      </c>
      <c r="O646" s="2">
        <f t="shared" si="10"/>
        <v>63.679855603877101</v>
      </c>
      <c r="P646" s="2">
        <v>85213.331999999995</v>
      </c>
      <c r="Q646" s="2">
        <v>38224.127999999997</v>
      </c>
      <c r="R646" s="2">
        <v>57871.368000000002</v>
      </c>
      <c r="S646" s="2">
        <v>24492.072</v>
      </c>
      <c r="T646" s="2">
        <v>24430.5</v>
      </c>
      <c r="U646" s="2">
        <v>16886.88</v>
      </c>
      <c r="V646" s="2">
        <v>21720.239999999998</v>
      </c>
      <c r="W646" s="2">
        <v>0</v>
      </c>
      <c r="X646" s="2">
        <v>-99969.72</v>
      </c>
      <c r="Y646" s="2">
        <v>0</v>
      </c>
      <c r="Z646" s="2">
        <v>11184.683999999999</v>
      </c>
      <c r="AA646" s="2">
        <v>-11184.683999999999</v>
      </c>
      <c r="AB646" s="2">
        <v>0</v>
      </c>
      <c r="AC646" s="2">
        <v>0</v>
      </c>
      <c r="AD646" s="2">
        <v>0</v>
      </c>
      <c r="AE646" s="2">
        <v>-111154.40399999999</v>
      </c>
      <c r="AF646" s="2">
        <v>0</v>
      </c>
      <c r="AG646" s="2">
        <v>-111154.40399999999</v>
      </c>
      <c r="AH646" s="2">
        <v>-111154.40399999999</v>
      </c>
      <c r="AI646" s="2">
        <v>240000</v>
      </c>
      <c r="AJ646" s="6">
        <v>0</v>
      </c>
    </row>
    <row r="647" spans="1:36" hidden="1" x14ac:dyDescent="0.25">
      <c r="A647" s="5" t="s">
        <v>32</v>
      </c>
      <c r="B647" s="2" t="s">
        <v>57</v>
      </c>
      <c r="C647" s="2" t="s">
        <v>69</v>
      </c>
      <c r="D647" s="2">
        <v>2</v>
      </c>
      <c r="E647" s="2">
        <v>2023</v>
      </c>
      <c r="F647" s="2">
        <v>1</v>
      </c>
      <c r="G647" s="2" t="s">
        <v>130</v>
      </c>
      <c r="H647" s="2" t="s">
        <v>35</v>
      </c>
      <c r="I647" s="3">
        <v>421470</v>
      </c>
      <c r="J647" s="2">
        <v>74970</v>
      </c>
      <c r="K647" s="2">
        <v>346500</v>
      </c>
      <c r="L647" s="2">
        <v>252882</v>
      </c>
      <c r="M647" s="2">
        <v>93618</v>
      </c>
      <c r="N647" s="2">
        <v>504750.09899999999</v>
      </c>
      <c r="O647" s="2">
        <f t="shared" si="10"/>
        <v>145.67102424242424</v>
      </c>
      <c r="P647" s="2">
        <v>138343.33799999999</v>
      </c>
      <c r="Q647" s="2">
        <v>93409.154999999999</v>
      </c>
      <c r="R647" s="2">
        <v>157673.75400000002</v>
      </c>
      <c r="S647" s="2">
        <v>23246.076000000001</v>
      </c>
      <c r="T647" s="2">
        <v>3606.7710000000006</v>
      </c>
      <c r="U647" s="2">
        <v>9361.7999999999993</v>
      </c>
      <c r="V647" s="2">
        <v>79109.205000000002</v>
      </c>
      <c r="W647" s="2">
        <v>0</v>
      </c>
      <c r="X647" s="2">
        <v>-411132.09900000005</v>
      </c>
      <c r="Y647" s="2">
        <v>0</v>
      </c>
      <c r="Z647" s="2">
        <v>23365.062000000002</v>
      </c>
      <c r="AA647" s="2">
        <v>-23365.062000000002</v>
      </c>
      <c r="AB647" s="2">
        <v>0</v>
      </c>
      <c r="AC647" s="2">
        <v>0</v>
      </c>
      <c r="AD647" s="2">
        <v>0</v>
      </c>
      <c r="AE647" s="2">
        <v>-434497.16100000008</v>
      </c>
      <c r="AF647" s="2">
        <v>0</v>
      </c>
      <c r="AG647" s="2">
        <v>-434497.16100000008</v>
      </c>
      <c r="AH647" s="2">
        <v>-434497.16100000008</v>
      </c>
      <c r="AI647" s="2">
        <v>546000</v>
      </c>
      <c r="AJ647" s="6">
        <v>0</v>
      </c>
    </row>
    <row r="648" spans="1:36" x14ac:dyDescent="0.25">
      <c r="A648" s="5" t="s">
        <v>36</v>
      </c>
      <c r="B648" s="2" t="s">
        <v>91</v>
      </c>
      <c r="C648" s="2" t="s">
        <v>99</v>
      </c>
      <c r="D648" s="2">
        <v>2</v>
      </c>
      <c r="E648" s="2">
        <v>2022</v>
      </c>
      <c r="F648" s="2">
        <v>1</v>
      </c>
      <c r="G648" s="2" t="s">
        <v>130</v>
      </c>
      <c r="H648" s="2" t="s">
        <v>35</v>
      </c>
      <c r="I648" s="3">
        <v>409710</v>
      </c>
      <c r="J648" s="2">
        <v>0</v>
      </c>
      <c r="K648" s="2">
        <v>409710</v>
      </c>
      <c r="L648" s="2">
        <v>251826</v>
      </c>
      <c r="M648" s="2">
        <v>157884</v>
      </c>
      <c r="N648" s="2">
        <v>86323.486253680181</v>
      </c>
      <c r="O648" s="2">
        <f t="shared" si="10"/>
        <v>21.069411596905173</v>
      </c>
      <c r="P648" s="2">
        <v>37603.5</v>
      </c>
      <c r="Q648" s="2">
        <v>6567.9750000000004</v>
      </c>
      <c r="R648" s="2">
        <v>23833.321253680169</v>
      </c>
      <c r="S648" s="2">
        <v>0</v>
      </c>
      <c r="T648" s="2">
        <v>0</v>
      </c>
      <c r="U648" s="2">
        <v>15788.4</v>
      </c>
      <c r="V648" s="2">
        <v>2530.29</v>
      </c>
      <c r="W648" s="2">
        <v>0</v>
      </c>
      <c r="X648" s="2">
        <v>71560.513746319833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2">
        <v>71560.513746319833</v>
      </c>
      <c r="AF648" s="2">
        <v>0</v>
      </c>
      <c r="AG648" s="2">
        <v>71560.513746319833</v>
      </c>
      <c r="AH648" s="2">
        <v>71560.513746319833</v>
      </c>
      <c r="AI648" s="2">
        <v>75000</v>
      </c>
      <c r="AJ648" s="6">
        <v>0</v>
      </c>
    </row>
    <row r="649" spans="1:36" hidden="1" x14ac:dyDescent="0.25">
      <c r="A649" s="5" t="s">
        <v>32</v>
      </c>
      <c r="B649" s="2" t="s">
        <v>57</v>
      </c>
      <c r="C649" s="2" t="s">
        <v>77</v>
      </c>
      <c r="D649" s="2">
        <v>1</v>
      </c>
      <c r="E649" s="2">
        <v>2023</v>
      </c>
      <c r="F649" s="2">
        <v>1</v>
      </c>
      <c r="G649" s="2" t="s">
        <v>129</v>
      </c>
      <c r="H649" s="2" t="s">
        <v>35</v>
      </c>
      <c r="I649" s="3">
        <v>406584</v>
      </c>
      <c r="J649" s="2">
        <v>26880</v>
      </c>
      <c r="K649" s="2">
        <v>379704</v>
      </c>
      <c r="L649" s="2">
        <v>228222.96</v>
      </c>
      <c r="M649" s="2">
        <v>151481.03999999998</v>
      </c>
      <c r="N649" s="2">
        <v>1890631.5840000003</v>
      </c>
      <c r="O649" s="2">
        <f t="shared" si="10"/>
        <v>497.92248277605722</v>
      </c>
      <c r="P649" s="2">
        <v>613156.29599999997</v>
      </c>
      <c r="Q649" s="2">
        <v>248829.96</v>
      </c>
      <c r="R649" s="2">
        <v>831337.10399999993</v>
      </c>
      <c r="S649" s="2">
        <v>13779.672</v>
      </c>
      <c r="T649" s="2">
        <v>25038.456000000002</v>
      </c>
      <c r="U649" s="2">
        <v>10249.200000000001</v>
      </c>
      <c r="V649" s="2">
        <v>148240.89600000001</v>
      </c>
      <c r="W649" s="2">
        <v>0</v>
      </c>
      <c r="X649" s="2">
        <v>-1739150.544</v>
      </c>
      <c r="Y649" s="2">
        <v>14.073571262776337</v>
      </c>
      <c r="Z649" s="2">
        <v>159906.984</v>
      </c>
      <c r="AA649" s="2">
        <v>-159892.9104287372</v>
      </c>
      <c r="AB649" s="2">
        <v>0</v>
      </c>
      <c r="AC649" s="2">
        <v>0</v>
      </c>
      <c r="AD649" s="2">
        <v>0</v>
      </c>
      <c r="AE649" s="2">
        <v>-1899043.4544287375</v>
      </c>
      <c r="AF649" s="2">
        <v>0</v>
      </c>
      <c r="AG649" s="2">
        <v>-1899043.4544287375</v>
      </c>
      <c r="AH649" s="2">
        <v>-1899043.4544287375</v>
      </c>
      <c r="AI649" s="2">
        <v>1200000</v>
      </c>
      <c r="AJ649" s="6">
        <v>0</v>
      </c>
    </row>
    <row r="650" spans="1:36" hidden="1" x14ac:dyDescent="0.25">
      <c r="A650" s="5" t="s">
        <v>32</v>
      </c>
      <c r="B650" s="2" t="s">
        <v>57</v>
      </c>
      <c r="C650" s="2" t="s">
        <v>76</v>
      </c>
      <c r="D650" s="2">
        <v>2</v>
      </c>
      <c r="E650" s="2">
        <v>2022</v>
      </c>
      <c r="F650" s="2">
        <v>1</v>
      </c>
      <c r="G650" s="2" t="s">
        <v>130</v>
      </c>
      <c r="H650" s="2" t="s">
        <v>35</v>
      </c>
      <c r="I650" s="3">
        <v>402000</v>
      </c>
      <c r="J650" s="2">
        <v>0</v>
      </c>
      <c r="K650" s="2">
        <v>402000</v>
      </c>
      <c r="L650" s="2">
        <v>274800</v>
      </c>
      <c r="M650" s="2">
        <v>127200</v>
      </c>
      <c r="N650" s="2">
        <v>314060.58944454481</v>
      </c>
      <c r="O650" s="2">
        <f t="shared" si="10"/>
        <v>78.124524737448951</v>
      </c>
      <c r="P650" s="2">
        <v>132286.96799999999</v>
      </c>
      <c r="Q650" s="2">
        <v>0</v>
      </c>
      <c r="R650" s="2">
        <v>143626.9894445448</v>
      </c>
      <c r="S650" s="2">
        <v>20923.703999999998</v>
      </c>
      <c r="T650" s="2">
        <v>0</v>
      </c>
      <c r="U650" s="2">
        <v>12720</v>
      </c>
      <c r="V650" s="2">
        <v>4502.9279999999999</v>
      </c>
      <c r="W650" s="2">
        <v>0</v>
      </c>
      <c r="X650" s="2">
        <v>-186860.58944454478</v>
      </c>
      <c r="Y650" s="2">
        <v>0</v>
      </c>
      <c r="Z650" s="2">
        <v>0</v>
      </c>
      <c r="AA650" s="2">
        <v>0</v>
      </c>
      <c r="AB650" s="2">
        <v>0</v>
      </c>
      <c r="AC650" s="2">
        <v>0</v>
      </c>
      <c r="AD650" s="2">
        <v>0</v>
      </c>
      <c r="AE650" s="2">
        <v>-186860.58944454478</v>
      </c>
      <c r="AF650" s="2">
        <v>0</v>
      </c>
      <c r="AG650" s="2">
        <v>-186860.58944454478</v>
      </c>
      <c r="AH650" s="2">
        <v>-186860.58944454478</v>
      </c>
      <c r="AI650" s="2">
        <v>300000</v>
      </c>
      <c r="AJ650" s="6">
        <v>72000</v>
      </c>
    </row>
    <row r="651" spans="1:36" hidden="1" x14ac:dyDescent="0.25">
      <c r="A651" s="5" t="s">
        <v>32</v>
      </c>
      <c r="B651" s="2" t="s">
        <v>57</v>
      </c>
      <c r="C651" s="2" t="s">
        <v>78</v>
      </c>
      <c r="D651" s="2">
        <v>2</v>
      </c>
      <c r="E651" s="2">
        <v>2022</v>
      </c>
      <c r="F651" s="2">
        <v>1</v>
      </c>
      <c r="G651" s="2" t="s">
        <v>130</v>
      </c>
      <c r="H651" s="2" t="s">
        <v>35</v>
      </c>
      <c r="I651" s="3">
        <v>401800</v>
      </c>
      <c r="J651" s="2">
        <v>0</v>
      </c>
      <c r="K651" s="2">
        <v>401800</v>
      </c>
      <c r="L651" s="2">
        <v>273560</v>
      </c>
      <c r="M651" s="2">
        <v>128240</v>
      </c>
      <c r="N651" s="2">
        <v>101517.9147023426</v>
      </c>
      <c r="O651" s="2">
        <f t="shared" si="10"/>
        <v>25.265782653644251</v>
      </c>
      <c r="P651" s="2">
        <v>31479.307999999997</v>
      </c>
      <c r="Q651" s="2">
        <v>1490.3279999999997</v>
      </c>
      <c r="R651" s="2">
        <v>33938.206702342606</v>
      </c>
      <c r="S651" s="2">
        <v>20330.239999999998</v>
      </c>
      <c r="T651" s="2">
        <v>0</v>
      </c>
      <c r="U651" s="2">
        <v>12824</v>
      </c>
      <c r="V651" s="2">
        <v>1455.8319999999999</v>
      </c>
      <c r="W651" s="2">
        <v>0</v>
      </c>
      <c r="X651" s="2">
        <v>26722.085297657391</v>
      </c>
      <c r="Y651" s="2">
        <v>0</v>
      </c>
      <c r="Z651" s="2">
        <v>0</v>
      </c>
      <c r="AA651" s="2">
        <v>0</v>
      </c>
      <c r="AB651" s="2">
        <v>0</v>
      </c>
      <c r="AC651" s="2">
        <v>0</v>
      </c>
      <c r="AD651" s="2">
        <v>0</v>
      </c>
      <c r="AE651" s="2">
        <v>26722.085297657391</v>
      </c>
      <c r="AF651" s="2">
        <v>0</v>
      </c>
      <c r="AG651" s="2">
        <v>26722.085297657391</v>
      </c>
      <c r="AH651" s="2">
        <v>26722.085297657391</v>
      </c>
      <c r="AI651" s="2">
        <v>350000</v>
      </c>
      <c r="AJ651" s="6">
        <v>84000</v>
      </c>
    </row>
    <row r="652" spans="1:36" hidden="1" x14ac:dyDescent="0.25">
      <c r="A652" s="5" t="s">
        <v>32</v>
      </c>
      <c r="B652" s="2" t="s">
        <v>57</v>
      </c>
      <c r="C652" s="2" t="s">
        <v>70</v>
      </c>
      <c r="D652" s="2">
        <v>1</v>
      </c>
      <c r="E652" s="2">
        <v>2023</v>
      </c>
      <c r="F652" s="2">
        <v>1</v>
      </c>
      <c r="G652" s="2" t="s">
        <v>130</v>
      </c>
      <c r="H652" s="2" t="s">
        <v>35</v>
      </c>
      <c r="I652" s="3">
        <v>400830</v>
      </c>
      <c r="J652" s="2">
        <v>15433.5</v>
      </c>
      <c r="K652" s="2">
        <v>385396.5</v>
      </c>
      <c r="L652" s="2">
        <v>240498</v>
      </c>
      <c r="M652" s="2">
        <v>144898.5</v>
      </c>
      <c r="N652" s="2">
        <v>450840.66</v>
      </c>
      <c r="O652" s="2">
        <f t="shared" si="10"/>
        <v>116.98099489746274</v>
      </c>
      <c r="P652" s="2">
        <v>98145</v>
      </c>
      <c r="Q652" s="2">
        <v>71265.39</v>
      </c>
      <c r="R652" s="2">
        <v>157018.16999999998</v>
      </c>
      <c r="S652" s="2">
        <v>23499.18</v>
      </c>
      <c r="T652" s="2">
        <v>1539.72</v>
      </c>
      <c r="U652" s="2">
        <v>14489.849999999999</v>
      </c>
      <c r="V652" s="2">
        <v>84883.349999999991</v>
      </c>
      <c r="W652" s="2">
        <v>0</v>
      </c>
      <c r="X652" s="2">
        <v>-305942.16000000003</v>
      </c>
      <c r="Y652" s="2">
        <v>0</v>
      </c>
      <c r="Z652" s="2">
        <v>27081.93</v>
      </c>
      <c r="AA652" s="2">
        <v>-27081.93</v>
      </c>
      <c r="AB652" s="2">
        <v>0</v>
      </c>
      <c r="AC652" s="2">
        <v>0</v>
      </c>
      <c r="AD652" s="2">
        <v>0</v>
      </c>
      <c r="AE652" s="2">
        <v>-333024.08999999997</v>
      </c>
      <c r="AF652" s="2">
        <v>0</v>
      </c>
      <c r="AG652" s="2">
        <v>-333024.08999999997</v>
      </c>
      <c r="AH652" s="2">
        <v>-333024.08999999997</v>
      </c>
      <c r="AI652" s="2">
        <v>480000</v>
      </c>
      <c r="AJ652" s="6">
        <v>0</v>
      </c>
    </row>
    <row r="653" spans="1:36" hidden="1" x14ac:dyDescent="0.25">
      <c r="A653" s="5" t="s">
        <v>41</v>
      </c>
      <c r="B653" s="2" t="s">
        <v>42</v>
      </c>
      <c r="C653" s="2" t="s">
        <v>45</v>
      </c>
      <c r="D653" s="2">
        <v>2</v>
      </c>
      <c r="E653" s="2">
        <v>2023</v>
      </c>
      <c r="F653" s="2">
        <v>1</v>
      </c>
      <c r="G653" s="2" t="s">
        <v>130</v>
      </c>
      <c r="H653" s="2" t="s">
        <v>35</v>
      </c>
      <c r="I653" s="3">
        <v>400450</v>
      </c>
      <c r="J653" s="2">
        <v>0</v>
      </c>
      <c r="K653" s="2">
        <v>400450</v>
      </c>
      <c r="L653" s="2">
        <v>240270</v>
      </c>
      <c r="M653" s="2">
        <v>160180</v>
      </c>
      <c r="N653" s="2">
        <v>278890.04366719327</v>
      </c>
      <c r="O653" s="2">
        <f t="shared" si="10"/>
        <v>69.64416123540849</v>
      </c>
      <c r="P653" s="2">
        <v>17777.778000000002</v>
      </c>
      <c r="Q653" s="2">
        <v>20111.324787500002</v>
      </c>
      <c r="R653" s="2">
        <v>124560.20754635989</v>
      </c>
      <c r="S653" s="2">
        <v>35162.083333333343</v>
      </c>
      <c r="T653" s="2">
        <v>38750</v>
      </c>
      <c r="U653" s="2">
        <v>16018</v>
      </c>
      <c r="V653" s="2">
        <v>26510.65</v>
      </c>
      <c r="W653" s="2">
        <v>0</v>
      </c>
      <c r="X653" s="2">
        <v>-118710.04366719327</v>
      </c>
      <c r="Y653" s="2">
        <v>0</v>
      </c>
      <c r="Z653" s="2">
        <v>28344.705484236969</v>
      </c>
      <c r="AA653" s="2">
        <v>-28344.705484236969</v>
      </c>
      <c r="AB653" s="2">
        <v>0</v>
      </c>
      <c r="AC653" s="2">
        <v>0</v>
      </c>
      <c r="AD653" s="2">
        <v>0</v>
      </c>
      <c r="AE653" s="2">
        <v>-147054.74915143024</v>
      </c>
      <c r="AF653" s="2">
        <v>0</v>
      </c>
      <c r="AG653" s="2">
        <v>-147054.74915143024</v>
      </c>
      <c r="AH653" s="2">
        <v>-147054.74915143024</v>
      </c>
      <c r="AI653" s="2">
        <v>250000</v>
      </c>
      <c r="AJ653" s="6">
        <v>0</v>
      </c>
    </row>
    <row r="654" spans="1:36" x14ac:dyDescent="0.25">
      <c r="A654" s="5" t="s">
        <v>36</v>
      </c>
      <c r="B654" s="2" t="s">
        <v>91</v>
      </c>
      <c r="C654" s="2" t="s">
        <v>97</v>
      </c>
      <c r="D654" s="2">
        <v>3</v>
      </c>
      <c r="E654" s="2">
        <v>2023</v>
      </c>
      <c r="F654" s="2">
        <v>1</v>
      </c>
      <c r="G654" s="2" t="s">
        <v>130</v>
      </c>
      <c r="H654" s="2" t="s">
        <v>35</v>
      </c>
      <c r="I654" s="3">
        <v>398761</v>
      </c>
      <c r="J654" s="2">
        <v>84386.5</v>
      </c>
      <c r="K654" s="2">
        <v>314374.50000000006</v>
      </c>
      <c r="L654" s="2">
        <v>246296.60000000003</v>
      </c>
      <c r="M654" s="2">
        <v>68077.900000000009</v>
      </c>
      <c r="N654" s="2">
        <v>212171.04067657451</v>
      </c>
      <c r="O654" s="2">
        <f t="shared" si="10"/>
        <v>67.489901590801566</v>
      </c>
      <c r="P654" s="2">
        <v>28320.050000000003</v>
      </c>
      <c r="Q654" s="2">
        <v>0</v>
      </c>
      <c r="R654" s="2">
        <v>78255.130436966167</v>
      </c>
      <c r="S654" s="2">
        <v>98788.070239608365</v>
      </c>
      <c r="T654" s="2">
        <v>0</v>
      </c>
      <c r="U654" s="2">
        <v>6807.79</v>
      </c>
      <c r="V654" s="2">
        <v>0</v>
      </c>
      <c r="W654" s="2">
        <v>0</v>
      </c>
      <c r="X654" s="2">
        <v>-144093.14067657452</v>
      </c>
      <c r="Y654" s="2">
        <v>0</v>
      </c>
      <c r="Z654" s="2">
        <v>11750.90368538168</v>
      </c>
      <c r="AA654" s="2">
        <v>-11750.90368538168</v>
      </c>
      <c r="AB654" s="2">
        <v>0</v>
      </c>
      <c r="AC654" s="2">
        <v>0</v>
      </c>
      <c r="AD654" s="2">
        <v>0</v>
      </c>
      <c r="AE654" s="2">
        <v>-155844.04436195621</v>
      </c>
      <c r="AF654" s="2">
        <v>0</v>
      </c>
      <c r="AG654" s="2">
        <v>-155844.04436195621</v>
      </c>
      <c r="AH654" s="2">
        <v>-155844.04436195621</v>
      </c>
      <c r="AI654" s="2">
        <v>165000.00000000003</v>
      </c>
      <c r="AJ654" s="6">
        <v>1650</v>
      </c>
    </row>
    <row r="655" spans="1:36" hidden="1" x14ac:dyDescent="0.25">
      <c r="A655" s="5" t="s">
        <v>32</v>
      </c>
      <c r="B655" s="2" t="s">
        <v>57</v>
      </c>
      <c r="C655" s="2" t="s">
        <v>64</v>
      </c>
      <c r="D655" s="2">
        <v>3</v>
      </c>
      <c r="E655" s="2">
        <v>2022</v>
      </c>
      <c r="F655" s="2">
        <v>1</v>
      </c>
      <c r="G655" s="2" t="s">
        <v>129</v>
      </c>
      <c r="H655" s="2" t="s">
        <v>35</v>
      </c>
      <c r="I655" s="3">
        <v>382690</v>
      </c>
      <c r="J655" s="2">
        <v>102690</v>
      </c>
      <c r="K655" s="2">
        <v>280000</v>
      </c>
      <c r="L655" s="2">
        <v>182571.73199999996</v>
      </c>
      <c r="M655" s="2">
        <v>97428.267999999982</v>
      </c>
      <c r="N655" s="2">
        <v>1735795.656</v>
      </c>
      <c r="O655" s="2">
        <f t="shared" si="10"/>
        <v>619.92701999999997</v>
      </c>
      <c r="P655" s="2">
        <v>1722521.64</v>
      </c>
      <c r="Q655" s="2">
        <v>0</v>
      </c>
      <c r="R655" s="2">
        <v>0</v>
      </c>
      <c r="S655" s="2">
        <v>0</v>
      </c>
      <c r="T655" s="2">
        <v>0</v>
      </c>
      <c r="U655" s="2">
        <v>13274.016</v>
      </c>
      <c r="V655" s="2">
        <v>0</v>
      </c>
      <c r="W655" s="2">
        <v>0</v>
      </c>
      <c r="X655" s="2">
        <v>-1638367.3879999998</v>
      </c>
      <c r="Y655" s="2">
        <v>0</v>
      </c>
      <c r="Z655" s="2">
        <v>0</v>
      </c>
      <c r="AA655" s="2">
        <v>0</v>
      </c>
      <c r="AB655" s="2">
        <v>0</v>
      </c>
      <c r="AC655" s="2">
        <v>0</v>
      </c>
      <c r="AD655" s="2">
        <v>0</v>
      </c>
      <c r="AE655" s="2">
        <v>-1638367.3879999998</v>
      </c>
      <c r="AF655" s="2">
        <v>0</v>
      </c>
      <c r="AG655" s="2">
        <v>-1638367.3879999998</v>
      </c>
      <c r="AH655" s="2">
        <v>-1638367.3879999998</v>
      </c>
      <c r="AI655" s="2">
        <v>0</v>
      </c>
      <c r="AJ655" s="6">
        <v>0</v>
      </c>
    </row>
    <row r="656" spans="1:36" hidden="1" x14ac:dyDescent="0.25">
      <c r="A656" s="5" t="s">
        <v>32</v>
      </c>
      <c r="B656" s="2" t="s">
        <v>57</v>
      </c>
      <c r="C656" s="2" t="s">
        <v>70</v>
      </c>
      <c r="D656" s="2">
        <v>1</v>
      </c>
      <c r="E656" s="2">
        <v>2022</v>
      </c>
      <c r="F656" s="2">
        <v>1</v>
      </c>
      <c r="G656" s="2" t="s">
        <v>130</v>
      </c>
      <c r="H656" s="2" t="s">
        <v>35</v>
      </c>
      <c r="I656" s="3">
        <v>381864</v>
      </c>
      <c r="J656" s="2">
        <v>34826.400000000001</v>
      </c>
      <c r="K656" s="2">
        <v>347037.60000000003</v>
      </c>
      <c r="L656" s="2">
        <v>232478.4</v>
      </c>
      <c r="M656" s="2">
        <v>114559.2</v>
      </c>
      <c r="N656" s="2">
        <v>174302.08297691203</v>
      </c>
      <c r="O656" s="2">
        <f t="shared" si="10"/>
        <v>50.225705507677553</v>
      </c>
      <c r="P656" s="2">
        <v>22891.903999999999</v>
      </c>
      <c r="Q656" s="2">
        <v>0</v>
      </c>
      <c r="R656" s="2">
        <v>71641.510976912046</v>
      </c>
      <c r="S656" s="2">
        <v>20715.309999999998</v>
      </c>
      <c r="T656" s="2">
        <v>0</v>
      </c>
      <c r="U656" s="2">
        <v>12474.097999999998</v>
      </c>
      <c r="V656" s="2">
        <v>46579.26</v>
      </c>
      <c r="W656" s="2">
        <v>0</v>
      </c>
      <c r="X656" s="2">
        <v>-59742.882976912035</v>
      </c>
      <c r="Y656" s="2">
        <v>0</v>
      </c>
      <c r="Z656" s="2">
        <v>0</v>
      </c>
      <c r="AA656" s="2">
        <v>0</v>
      </c>
      <c r="AB656" s="2">
        <v>0</v>
      </c>
      <c r="AC656" s="2">
        <v>0</v>
      </c>
      <c r="AD656" s="2">
        <v>0</v>
      </c>
      <c r="AE656" s="2">
        <v>-59742.882976912035</v>
      </c>
      <c r="AF656" s="2">
        <v>0</v>
      </c>
      <c r="AG656" s="2">
        <v>-59742.882976912035</v>
      </c>
      <c r="AH656" s="2">
        <v>-59742.882976912035</v>
      </c>
      <c r="AI656" s="2">
        <v>350000</v>
      </c>
      <c r="AJ656" s="6">
        <v>112000</v>
      </c>
    </row>
    <row r="657" spans="1:36" hidden="1" x14ac:dyDescent="0.25">
      <c r="A657" s="5" t="s">
        <v>41</v>
      </c>
      <c r="B657" s="2" t="s">
        <v>42</v>
      </c>
      <c r="C657" s="2" t="s">
        <v>46</v>
      </c>
      <c r="D657" s="2">
        <v>3</v>
      </c>
      <c r="E657" s="2">
        <v>2023</v>
      </c>
      <c r="F657" s="2">
        <v>1</v>
      </c>
      <c r="G657" s="2" t="s">
        <v>130</v>
      </c>
      <c r="H657" s="2" t="s">
        <v>37</v>
      </c>
      <c r="I657" s="3">
        <v>379428</v>
      </c>
      <c r="J657" s="2">
        <v>56914.2</v>
      </c>
      <c r="K657" s="2">
        <v>322513.8</v>
      </c>
      <c r="L657" s="2">
        <v>210000</v>
      </c>
      <c r="M657" s="2">
        <v>112513.79999999999</v>
      </c>
      <c r="N657" s="2">
        <v>313209.05297189351</v>
      </c>
      <c r="O657" s="2">
        <f t="shared" si="10"/>
        <v>97.114930577201193</v>
      </c>
      <c r="P657" s="2">
        <v>0</v>
      </c>
      <c r="Q657" s="2">
        <v>1234.40625</v>
      </c>
      <c r="R657" s="2">
        <v>252854.66272189346</v>
      </c>
      <c r="S657" s="2">
        <v>47868.604000000007</v>
      </c>
      <c r="T657" s="2">
        <v>0</v>
      </c>
      <c r="U657" s="2">
        <v>11251.38</v>
      </c>
      <c r="V657" s="2">
        <v>0</v>
      </c>
      <c r="W657" s="2">
        <v>0</v>
      </c>
      <c r="X657" s="2">
        <v>-200695.2529718935</v>
      </c>
      <c r="Y657" s="2">
        <v>0</v>
      </c>
      <c r="Z657" s="2">
        <v>91989.730632083112</v>
      </c>
      <c r="AA657" s="2">
        <v>-91989.730632083112</v>
      </c>
      <c r="AB657" s="2">
        <v>0</v>
      </c>
      <c r="AC657" s="2">
        <v>0</v>
      </c>
      <c r="AD657" s="2">
        <v>0</v>
      </c>
      <c r="AE657" s="2">
        <v>-292684.98360397655</v>
      </c>
      <c r="AF657" s="2">
        <v>0</v>
      </c>
      <c r="AG657" s="2">
        <v>-292684.98360397655</v>
      </c>
      <c r="AH657" s="2">
        <v>-292684.98360397655</v>
      </c>
      <c r="AI657" s="2">
        <v>630000</v>
      </c>
      <c r="AJ657" s="6">
        <v>0</v>
      </c>
    </row>
    <row r="658" spans="1:36" x14ac:dyDescent="0.25">
      <c r="A658" s="5" t="s">
        <v>36</v>
      </c>
      <c r="B658" s="2" t="s">
        <v>91</v>
      </c>
      <c r="C658" s="2" t="s">
        <v>99</v>
      </c>
      <c r="D658" s="2">
        <v>2</v>
      </c>
      <c r="E658" s="2">
        <v>2023</v>
      </c>
      <c r="F658" s="2">
        <v>1</v>
      </c>
      <c r="G658" s="2" t="s">
        <v>130</v>
      </c>
      <c r="H658" s="2" t="s">
        <v>35</v>
      </c>
      <c r="I658" s="3">
        <v>365400</v>
      </c>
      <c r="J658" s="2">
        <v>440</v>
      </c>
      <c r="K658" s="2">
        <v>364960</v>
      </c>
      <c r="L658" s="2">
        <v>224040</v>
      </c>
      <c r="M658" s="2">
        <v>140920</v>
      </c>
      <c r="N658" s="2">
        <v>115352.14025992273</v>
      </c>
      <c r="O658" s="2">
        <f t="shared" si="10"/>
        <v>31.606789856401452</v>
      </c>
      <c r="P658" s="2">
        <v>0</v>
      </c>
      <c r="Q658" s="2">
        <v>0</v>
      </c>
      <c r="R658" s="2">
        <v>80663.161538461543</v>
      </c>
      <c r="S658" s="2">
        <v>11714.018721461189</v>
      </c>
      <c r="T658" s="2">
        <v>0</v>
      </c>
      <c r="U658" s="2">
        <v>14092</v>
      </c>
      <c r="V658" s="2">
        <v>8882.9600000000009</v>
      </c>
      <c r="W658" s="2">
        <v>0</v>
      </c>
      <c r="X658" s="2">
        <v>25567.859740077274</v>
      </c>
      <c r="Y658" s="2">
        <v>0</v>
      </c>
      <c r="Z658" s="2">
        <v>31122.214400000004</v>
      </c>
      <c r="AA658" s="2">
        <v>-31122.214400000004</v>
      </c>
      <c r="AB658" s="2">
        <v>0</v>
      </c>
      <c r="AC658" s="2">
        <v>0</v>
      </c>
      <c r="AD658" s="2">
        <v>0</v>
      </c>
      <c r="AE658" s="2">
        <v>-5554.3546599227284</v>
      </c>
      <c r="AF658" s="2">
        <v>0</v>
      </c>
      <c r="AG658" s="2">
        <v>-5554.3546599227284</v>
      </c>
      <c r="AH658" s="2">
        <v>-5554.3546599227284</v>
      </c>
      <c r="AI658" s="2">
        <v>800000</v>
      </c>
      <c r="AJ658" s="6">
        <v>8000</v>
      </c>
    </row>
    <row r="659" spans="1:36" hidden="1" x14ac:dyDescent="0.25">
      <c r="A659" s="5" t="s">
        <v>32</v>
      </c>
      <c r="B659" s="2" t="s">
        <v>57</v>
      </c>
      <c r="C659" s="2" t="s">
        <v>75</v>
      </c>
      <c r="D659" s="2">
        <v>1</v>
      </c>
      <c r="E659" s="2">
        <v>2023</v>
      </c>
      <c r="F659" s="2">
        <v>1</v>
      </c>
      <c r="G659" s="2" t="s">
        <v>130</v>
      </c>
      <c r="H659" s="2" t="s">
        <v>37</v>
      </c>
      <c r="I659" s="3">
        <v>356000</v>
      </c>
      <c r="J659" s="2">
        <v>53400</v>
      </c>
      <c r="K659" s="2">
        <v>302600</v>
      </c>
      <c r="L659" s="2">
        <v>213600</v>
      </c>
      <c r="M659" s="2">
        <v>89000</v>
      </c>
      <c r="N659" s="2">
        <v>321124.57999999996</v>
      </c>
      <c r="O659" s="2">
        <f t="shared" si="10"/>
        <v>106.1218043621943</v>
      </c>
      <c r="P659" s="2">
        <v>135366.22</v>
      </c>
      <c r="Q659" s="2">
        <v>0</v>
      </c>
      <c r="R659" s="2">
        <v>0</v>
      </c>
      <c r="S659" s="2">
        <v>94227.520000000004</v>
      </c>
      <c r="T659" s="2">
        <v>0</v>
      </c>
      <c r="U659" s="2">
        <v>8900</v>
      </c>
      <c r="V659" s="2">
        <v>82630.840000000011</v>
      </c>
      <c r="W659" s="2">
        <v>0</v>
      </c>
      <c r="X659" s="2">
        <v>-232124.58</v>
      </c>
      <c r="Y659" s="2">
        <v>0</v>
      </c>
      <c r="Z659" s="2">
        <v>7893.28</v>
      </c>
      <c r="AA659" s="2">
        <v>-7893.28</v>
      </c>
      <c r="AB659" s="2">
        <v>0</v>
      </c>
      <c r="AC659" s="2">
        <v>0</v>
      </c>
      <c r="AD659" s="2">
        <v>0</v>
      </c>
      <c r="AE659" s="2">
        <v>-240017.86</v>
      </c>
      <c r="AF659" s="2">
        <v>0</v>
      </c>
      <c r="AG659" s="2">
        <v>-240017.86</v>
      </c>
      <c r="AH659" s="2">
        <v>-240017.86</v>
      </c>
      <c r="AI659" s="2">
        <v>6000000</v>
      </c>
      <c r="AJ659" s="6">
        <v>0</v>
      </c>
    </row>
    <row r="660" spans="1:36" hidden="1" x14ac:dyDescent="0.25">
      <c r="A660" s="5" t="s">
        <v>32</v>
      </c>
      <c r="B660" s="2" t="s">
        <v>57</v>
      </c>
      <c r="C660" s="2" t="s">
        <v>65</v>
      </c>
      <c r="D660" s="2">
        <v>3</v>
      </c>
      <c r="E660" s="2">
        <v>2023</v>
      </c>
      <c r="F660" s="2">
        <v>1</v>
      </c>
      <c r="G660" s="2" t="s">
        <v>130</v>
      </c>
      <c r="H660" s="2" t="s">
        <v>35</v>
      </c>
      <c r="I660" s="3">
        <v>355416</v>
      </c>
      <c r="J660" s="2">
        <v>84672</v>
      </c>
      <c r="K660" s="2">
        <v>270744</v>
      </c>
      <c r="L660" s="2">
        <v>213249.59999999998</v>
      </c>
      <c r="M660" s="2">
        <v>57494.399999999994</v>
      </c>
      <c r="N660" s="2">
        <v>324408.91200000001</v>
      </c>
      <c r="O660" s="2">
        <f t="shared" si="10"/>
        <v>119.82127470968886</v>
      </c>
      <c r="P660" s="2">
        <v>112920</v>
      </c>
      <c r="Q660" s="2">
        <v>47300.076000000001</v>
      </c>
      <c r="R660" s="2">
        <v>89833.475999999995</v>
      </c>
      <c r="S660" s="2">
        <v>17174.423999999999</v>
      </c>
      <c r="T660" s="2">
        <v>547.90800000000002</v>
      </c>
      <c r="U660" s="2">
        <v>5749.44</v>
      </c>
      <c r="V660" s="2">
        <v>50883.588000000003</v>
      </c>
      <c r="W660" s="2">
        <v>0</v>
      </c>
      <c r="X660" s="2">
        <v>-266914.51199999999</v>
      </c>
      <c r="Y660" s="2">
        <v>0</v>
      </c>
      <c r="Z660" s="2">
        <v>15343.5</v>
      </c>
      <c r="AA660" s="2">
        <v>-15343.5</v>
      </c>
      <c r="AB660" s="2">
        <v>0</v>
      </c>
      <c r="AC660" s="2">
        <v>0</v>
      </c>
      <c r="AD660" s="2">
        <v>0</v>
      </c>
      <c r="AE660" s="2">
        <v>-282258.01199999999</v>
      </c>
      <c r="AF660" s="2">
        <v>0</v>
      </c>
      <c r="AG660" s="2">
        <v>-282258.01199999999</v>
      </c>
      <c r="AH660" s="2">
        <v>-282258.01199999999</v>
      </c>
      <c r="AI660" s="2">
        <v>288000</v>
      </c>
      <c r="AJ660" s="6">
        <v>0</v>
      </c>
    </row>
    <row r="661" spans="1:36" hidden="1" x14ac:dyDescent="0.25">
      <c r="A661" s="5" t="s">
        <v>32</v>
      </c>
      <c r="B661" s="2" t="s">
        <v>81</v>
      </c>
      <c r="C661" s="2" t="s">
        <v>82</v>
      </c>
      <c r="D661" s="2">
        <v>1</v>
      </c>
      <c r="E661" s="2">
        <v>2022</v>
      </c>
      <c r="F661" s="2">
        <v>1</v>
      </c>
      <c r="G661" s="2" t="s">
        <v>128</v>
      </c>
      <c r="H661" s="2" t="s">
        <v>35</v>
      </c>
      <c r="I661" s="3">
        <v>351456</v>
      </c>
      <c r="J661" s="2">
        <v>0</v>
      </c>
      <c r="K661" s="2">
        <v>351456</v>
      </c>
      <c r="L661" s="2">
        <v>351360</v>
      </c>
      <c r="M661" s="2">
        <v>96</v>
      </c>
      <c r="N661" s="2">
        <v>9.6</v>
      </c>
      <c r="O661" s="2">
        <f t="shared" si="10"/>
        <v>2.7314941272876263E-3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9.6</v>
      </c>
      <c r="V661" s="2">
        <v>0</v>
      </c>
      <c r="W661" s="2">
        <v>0</v>
      </c>
      <c r="X661" s="2">
        <v>86.4</v>
      </c>
      <c r="Y661" s="2">
        <v>0</v>
      </c>
      <c r="Z661" s="2">
        <v>0</v>
      </c>
      <c r="AA661" s="2">
        <v>0</v>
      </c>
      <c r="AB661" s="2">
        <v>0</v>
      </c>
      <c r="AC661" s="2">
        <v>0</v>
      </c>
      <c r="AD661" s="2">
        <v>0</v>
      </c>
      <c r="AE661" s="2">
        <v>86.4</v>
      </c>
      <c r="AF661" s="2">
        <v>0</v>
      </c>
      <c r="AG661" s="2">
        <v>86.4</v>
      </c>
      <c r="AH661" s="2">
        <v>86.4</v>
      </c>
      <c r="AI661" s="2">
        <v>0</v>
      </c>
      <c r="AJ661" s="6">
        <v>0</v>
      </c>
    </row>
    <row r="662" spans="1:36" hidden="1" x14ac:dyDescent="0.25">
      <c r="A662" s="5" t="s">
        <v>32</v>
      </c>
      <c r="B662" s="2" t="s">
        <v>57</v>
      </c>
      <c r="C662" s="2" t="s">
        <v>63</v>
      </c>
      <c r="D662" s="2">
        <v>3</v>
      </c>
      <c r="E662" s="2">
        <v>2023</v>
      </c>
      <c r="F662" s="2">
        <v>1</v>
      </c>
      <c r="G662" s="2" t="s">
        <v>130</v>
      </c>
      <c r="H662" s="2" t="s">
        <v>35</v>
      </c>
      <c r="I662" s="3">
        <v>345120</v>
      </c>
      <c r="J662" s="2">
        <v>70650</v>
      </c>
      <c r="K662" s="2">
        <v>274470</v>
      </c>
      <c r="L662" s="2">
        <v>207072</v>
      </c>
      <c r="M662" s="2">
        <v>67398</v>
      </c>
      <c r="N662" s="2">
        <v>559143.44999999995</v>
      </c>
      <c r="O662" s="2">
        <f t="shared" si="10"/>
        <v>203.71751011039456</v>
      </c>
      <c r="P662" s="2">
        <v>213033.33</v>
      </c>
      <c r="Q662" s="2">
        <v>101105.78</v>
      </c>
      <c r="R662" s="2">
        <v>146684.16</v>
      </c>
      <c r="S662" s="2">
        <v>22182.18</v>
      </c>
      <c r="T662" s="2">
        <v>1271.94</v>
      </c>
      <c r="U662" s="2">
        <v>6739.8</v>
      </c>
      <c r="V662" s="2">
        <v>68176.260000000009</v>
      </c>
      <c r="W662" s="2">
        <v>0</v>
      </c>
      <c r="X662" s="2">
        <v>-491745.44999999995</v>
      </c>
      <c r="Y662" s="2">
        <v>0</v>
      </c>
      <c r="Z662" s="2">
        <v>31918.89</v>
      </c>
      <c r="AA662" s="2">
        <v>-31918.89</v>
      </c>
      <c r="AB662" s="2">
        <v>0</v>
      </c>
      <c r="AC662" s="2">
        <v>0</v>
      </c>
      <c r="AD662" s="2">
        <v>0</v>
      </c>
      <c r="AE662" s="2">
        <v>-523664.34</v>
      </c>
      <c r="AF662" s="2">
        <v>0</v>
      </c>
      <c r="AG662" s="2">
        <v>-523664.34</v>
      </c>
      <c r="AH662" s="2">
        <v>-523664.34</v>
      </c>
      <c r="AI662" s="2">
        <v>660000</v>
      </c>
      <c r="AJ662" s="6">
        <v>0</v>
      </c>
    </row>
    <row r="663" spans="1:36" hidden="1" x14ac:dyDescent="0.25">
      <c r="A663" s="5" t="s">
        <v>32</v>
      </c>
      <c r="B663" s="2" t="s">
        <v>38</v>
      </c>
      <c r="C663" s="2" t="s">
        <v>39</v>
      </c>
      <c r="D663" s="2">
        <v>3</v>
      </c>
      <c r="E663" s="2">
        <v>2022</v>
      </c>
      <c r="F663" s="2">
        <v>1</v>
      </c>
      <c r="G663" s="2" t="s">
        <v>130</v>
      </c>
      <c r="H663" s="2" t="s">
        <v>35</v>
      </c>
      <c r="I663" s="3">
        <v>337536</v>
      </c>
      <c r="J663" s="2">
        <v>25416</v>
      </c>
      <c r="K663" s="2">
        <v>312120</v>
      </c>
      <c r="L663" s="2">
        <v>202521.60000000001</v>
      </c>
      <c r="M663" s="2">
        <v>109598.39999999999</v>
      </c>
      <c r="N663" s="2">
        <v>112506.936</v>
      </c>
      <c r="O663" s="2">
        <f t="shared" si="10"/>
        <v>36.046051518646678</v>
      </c>
      <c r="P663" s="2">
        <v>24000</v>
      </c>
      <c r="Q663" s="2">
        <v>54663.156000000003</v>
      </c>
      <c r="R663" s="2">
        <v>0</v>
      </c>
      <c r="S663" s="2">
        <v>15606</v>
      </c>
      <c r="T663" s="2">
        <v>2996.0520000000001</v>
      </c>
      <c r="U663" s="2">
        <v>10959.84</v>
      </c>
      <c r="V663" s="2">
        <v>4281.8879999999999</v>
      </c>
      <c r="W663" s="2">
        <v>0</v>
      </c>
      <c r="X663" s="2">
        <v>-2908.5359999999996</v>
      </c>
      <c r="Y663" s="2">
        <v>0</v>
      </c>
      <c r="Z663" s="2">
        <v>2122.1279999999997</v>
      </c>
      <c r="AA663" s="2">
        <v>-2122.1279999999997</v>
      </c>
      <c r="AB663" s="2">
        <v>0</v>
      </c>
      <c r="AC663" s="2">
        <v>0</v>
      </c>
      <c r="AD663" s="2">
        <v>0</v>
      </c>
      <c r="AE663" s="2">
        <v>-5030.6639999999998</v>
      </c>
      <c r="AF663" s="2">
        <v>0</v>
      </c>
      <c r="AG663" s="2">
        <v>-5030.6639999999998</v>
      </c>
      <c r="AH663" s="2">
        <v>-5030.6639999999998</v>
      </c>
      <c r="AI663" s="2">
        <v>120000</v>
      </c>
      <c r="AJ663" s="6">
        <v>190400.00399999996</v>
      </c>
    </row>
    <row r="664" spans="1:36" hidden="1" x14ac:dyDescent="0.25">
      <c r="A664" s="5" t="s">
        <v>32</v>
      </c>
      <c r="B664" s="2" t="s">
        <v>57</v>
      </c>
      <c r="C664" s="2" t="s">
        <v>70</v>
      </c>
      <c r="D664" s="2">
        <v>3</v>
      </c>
      <c r="E664" s="2">
        <v>2023</v>
      </c>
      <c r="F664" s="2">
        <v>1</v>
      </c>
      <c r="G664" s="2" t="s">
        <v>130</v>
      </c>
      <c r="H664" s="2" t="s">
        <v>35</v>
      </c>
      <c r="I664" s="3">
        <v>333900</v>
      </c>
      <c r="J664" s="2">
        <v>60669</v>
      </c>
      <c r="K664" s="2">
        <v>273231</v>
      </c>
      <c r="L664" s="2">
        <v>200340</v>
      </c>
      <c r="M664" s="2">
        <v>72891</v>
      </c>
      <c r="N664" s="2">
        <v>306703.761</v>
      </c>
      <c r="O664" s="2">
        <f t="shared" si="10"/>
        <v>112.25071862270386</v>
      </c>
      <c r="P664" s="2">
        <v>68701.5</v>
      </c>
      <c r="Q664" s="2">
        <v>51694.251000000004</v>
      </c>
      <c r="R664" s="2">
        <v>103533.33899999999</v>
      </c>
      <c r="S664" s="2">
        <v>16622.088</v>
      </c>
      <c r="T664" s="2">
        <v>428.06400000000002</v>
      </c>
      <c r="U664" s="2">
        <v>7289.0999999999995</v>
      </c>
      <c r="V664" s="2">
        <v>58435.419000000002</v>
      </c>
      <c r="W664" s="2">
        <v>0</v>
      </c>
      <c r="X664" s="2">
        <v>-233812.76100000003</v>
      </c>
      <c r="Y664" s="2">
        <v>0</v>
      </c>
      <c r="Z664" s="2">
        <v>17640.651000000002</v>
      </c>
      <c r="AA664" s="2">
        <v>-17640.651000000002</v>
      </c>
      <c r="AB664" s="2">
        <v>0</v>
      </c>
      <c r="AC664" s="2">
        <v>0</v>
      </c>
      <c r="AD664" s="2">
        <v>0</v>
      </c>
      <c r="AE664" s="2">
        <v>-251453.41199999998</v>
      </c>
      <c r="AF664" s="2">
        <v>0</v>
      </c>
      <c r="AG664" s="2">
        <v>-251453.41199999998</v>
      </c>
      <c r="AH664" s="2">
        <v>-251453.41199999998</v>
      </c>
      <c r="AI664" s="2">
        <v>420000</v>
      </c>
      <c r="AJ664" s="6">
        <v>0</v>
      </c>
    </row>
    <row r="665" spans="1:36" x14ac:dyDescent="0.25">
      <c r="A665" s="5" t="s">
        <v>36</v>
      </c>
      <c r="B665" s="2" t="s">
        <v>91</v>
      </c>
      <c r="C665" s="2" t="s">
        <v>96</v>
      </c>
      <c r="D665" s="2">
        <v>2</v>
      </c>
      <c r="E665" s="2">
        <v>2023</v>
      </c>
      <c r="F665" s="2">
        <v>1</v>
      </c>
      <c r="G665" s="2" t="s">
        <v>130</v>
      </c>
      <c r="H665" s="2" t="s">
        <v>35</v>
      </c>
      <c r="I665" s="3">
        <v>331380</v>
      </c>
      <c r="J665" s="2">
        <v>11256</v>
      </c>
      <c r="K665" s="2">
        <v>320124</v>
      </c>
      <c r="L665" s="2">
        <v>203388</v>
      </c>
      <c r="M665" s="2">
        <v>116736</v>
      </c>
      <c r="N665" s="2">
        <v>83578.99498419388</v>
      </c>
      <c r="O665" s="2">
        <f t="shared" si="10"/>
        <v>26.108318958963988</v>
      </c>
      <c r="P665" s="2">
        <v>28666.656000000003</v>
      </c>
      <c r="Q665" s="2">
        <v>0</v>
      </c>
      <c r="R665" s="2">
        <v>28134.369230769225</v>
      </c>
      <c r="S665" s="2">
        <v>3806.465753424658</v>
      </c>
      <c r="T665" s="2">
        <v>0</v>
      </c>
      <c r="U665" s="2">
        <v>11673.599999999999</v>
      </c>
      <c r="V665" s="2">
        <v>11297.903999999999</v>
      </c>
      <c r="W665" s="2">
        <v>0</v>
      </c>
      <c r="X665" s="2">
        <v>33157.005015806113</v>
      </c>
      <c r="Y665" s="2">
        <v>0</v>
      </c>
      <c r="Z665" s="2">
        <v>17192.29016631965</v>
      </c>
      <c r="AA665" s="2">
        <v>-17192.29016631965</v>
      </c>
      <c r="AB665" s="2">
        <v>0</v>
      </c>
      <c r="AC665" s="2">
        <v>0</v>
      </c>
      <c r="AD665" s="2">
        <v>0</v>
      </c>
      <c r="AE665" s="2">
        <v>15964.714849486461</v>
      </c>
      <c r="AF665" s="2">
        <v>0</v>
      </c>
      <c r="AG665" s="2">
        <v>15964.714849486461</v>
      </c>
      <c r="AH665" s="2">
        <v>15964.714849486461</v>
      </c>
      <c r="AI665" s="2">
        <v>0</v>
      </c>
      <c r="AJ665" s="6">
        <v>0</v>
      </c>
    </row>
    <row r="666" spans="1:36" hidden="1" x14ac:dyDescent="0.25">
      <c r="A666" s="5" t="s">
        <v>32</v>
      </c>
      <c r="B666" s="2" t="s">
        <v>33</v>
      </c>
      <c r="C666" s="2" t="s">
        <v>34</v>
      </c>
      <c r="D666" s="2">
        <v>3</v>
      </c>
      <c r="E666" s="2">
        <v>2023</v>
      </c>
      <c r="F666" s="2">
        <v>1</v>
      </c>
      <c r="G666" s="2" t="s">
        <v>130</v>
      </c>
      <c r="H666" s="2" t="s">
        <v>35</v>
      </c>
      <c r="I666" s="3">
        <v>328412</v>
      </c>
      <c r="J666" s="2">
        <v>46620</v>
      </c>
      <c r="K666" s="2">
        <v>281792</v>
      </c>
      <c r="L666" s="2">
        <v>197047.2</v>
      </c>
      <c r="M666" s="2">
        <v>84744.799999999988</v>
      </c>
      <c r="N666" s="2">
        <v>631766.23849230772</v>
      </c>
      <c r="O666" s="2">
        <f t="shared" si="10"/>
        <v>224.19594541090865</v>
      </c>
      <c r="P666" s="2">
        <v>186666.66759999996</v>
      </c>
      <c r="Q666" s="2">
        <v>75210.911999999982</v>
      </c>
      <c r="R666" s="2">
        <v>202653.54889230771</v>
      </c>
      <c r="S666" s="2">
        <v>104952.4</v>
      </c>
      <c r="T666" s="2">
        <v>7546</v>
      </c>
      <c r="U666" s="2">
        <v>8474.48</v>
      </c>
      <c r="V666" s="2">
        <v>46262.229999999996</v>
      </c>
      <c r="W666" s="2">
        <v>85532.792799999996</v>
      </c>
      <c r="X666" s="2">
        <v>-632554.23129230761</v>
      </c>
      <c r="Y666" s="2">
        <v>0</v>
      </c>
      <c r="Z666" s="2">
        <v>14931.42</v>
      </c>
      <c r="AA666" s="2">
        <v>-14931.42</v>
      </c>
      <c r="AB666" s="2">
        <v>0</v>
      </c>
      <c r="AC666" s="2">
        <v>0</v>
      </c>
      <c r="AD666" s="2">
        <v>0</v>
      </c>
      <c r="AE666" s="2">
        <v>-647485.65129230765</v>
      </c>
      <c r="AF666" s="2">
        <v>0</v>
      </c>
      <c r="AG666" s="2">
        <v>-647485.65129230765</v>
      </c>
      <c r="AH666" s="2">
        <v>-647485.65129230765</v>
      </c>
      <c r="AI666" s="2">
        <v>0</v>
      </c>
      <c r="AJ666" s="6">
        <v>0</v>
      </c>
    </row>
    <row r="667" spans="1:36" hidden="1" x14ac:dyDescent="0.25">
      <c r="A667" s="5" t="s">
        <v>41</v>
      </c>
      <c r="B667" s="2" t="s">
        <v>87</v>
      </c>
      <c r="C667" s="2" t="s">
        <v>88</v>
      </c>
      <c r="D667" s="2">
        <v>2</v>
      </c>
      <c r="E667" s="2">
        <v>2023</v>
      </c>
      <c r="F667" s="2">
        <v>1</v>
      </c>
      <c r="G667" s="2" t="s">
        <v>130</v>
      </c>
      <c r="H667" s="2" t="s">
        <v>35</v>
      </c>
      <c r="I667" s="3">
        <v>315405.99999999994</v>
      </c>
      <c r="J667" s="2">
        <v>0</v>
      </c>
      <c r="K667" s="2">
        <v>315405.99999999994</v>
      </c>
      <c r="L667" s="2">
        <v>189243.6</v>
      </c>
      <c r="M667" s="2">
        <v>126162.4</v>
      </c>
      <c r="N667" s="2">
        <v>108072.92894999999</v>
      </c>
      <c r="O667" s="2">
        <f t="shared" si="10"/>
        <v>34.264702938434908</v>
      </c>
      <c r="P667" s="2">
        <v>9257.4999999999982</v>
      </c>
      <c r="Q667" s="2">
        <v>11904.014640000001</v>
      </c>
      <c r="R667" s="2">
        <v>18927.037709999997</v>
      </c>
      <c r="S667" s="2">
        <v>2982</v>
      </c>
      <c r="T667" s="2">
        <v>49000</v>
      </c>
      <c r="U667" s="2">
        <v>12616.24</v>
      </c>
      <c r="V667" s="2">
        <v>3386.1365999999998</v>
      </c>
      <c r="W667" s="2">
        <v>2580.4379999999996</v>
      </c>
      <c r="X667" s="2">
        <v>15509.033049999987</v>
      </c>
      <c r="Y667" s="2">
        <v>1.12371</v>
      </c>
      <c r="Z667" s="2">
        <v>13194.286</v>
      </c>
      <c r="AA667" s="2">
        <v>-13193.162289999998</v>
      </c>
      <c r="AB667" s="2">
        <v>0</v>
      </c>
      <c r="AC667" s="2">
        <v>0</v>
      </c>
      <c r="AD667" s="2">
        <v>0</v>
      </c>
      <c r="AE667" s="2">
        <v>2315.8707599999893</v>
      </c>
      <c r="AF667" s="2">
        <v>0</v>
      </c>
      <c r="AG667" s="2">
        <v>2315.8707599999893</v>
      </c>
      <c r="AH667" s="2">
        <v>2315.8707599999893</v>
      </c>
      <c r="AI667" s="2">
        <v>0</v>
      </c>
      <c r="AJ667" s="6">
        <v>0</v>
      </c>
    </row>
    <row r="668" spans="1:36" x14ac:dyDescent="0.25">
      <c r="A668" s="5" t="s">
        <v>36</v>
      </c>
      <c r="B668" s="2" t="s">
        <v>91</v>
      </c>
      <c r="C668" s="2" t="s">
        <v>93</v>
      </c>
      <c r="D668" s="2">
        <v>3</v>
      </c>
      <c r="E668" s="2">
        <v>2022</v>
      </c>
      <c r="F668" s="2">
        <v>1</v>
      </c>
      <c r="G668" s="2" t="s">
        <v>130</v>
      </c>
      <c r="H668" s="2" t="s">
        <v>35</v>
      </c>
      <c r="I668" s="3">
        <v>307874</v>
      </c>
      <c r="J668" s="2">
        <v>14319.2</v>
      </c>
      <c r="K668" s="2">
        <v>293554.8</v>
      </c>
      <c r="L668" s="2">
        <v>184724.4</v>
      </c>
      <c r="M668" s="2">
        <v>108830.40000000001</v>
      </c>
      <c r="N668" s="2">
        <v>193502.03077443552</v>
      </c>
      <c r="O668" s="2">
        <f t="shared" si="10"/>
        <v>65.916834190561886</v>
      </c>
      <c r="P668" s="2">
        <v>46323.199999999997</v>
      </c>
      <c r="Q668" s="2">
        <v>2266.4740000000002</v>
      </c>
      <c r="R668" s="2">
        <v>51520.963298070666</v>
      </c>
      <c r="S668" s="2">
        <v>79064.353476364864</v>
      </c>
      <c r="T668" s="2">
        <v>0</v>
      </c>
      <c r="U668" s="2">
        <v>10883.04</v>
      </c>
      <c r="V668" s="2">
        <v>3444</v>
      </c>
      <c r="W668" s="2">
        <v>0</v>
      </c>
      <c r="X668" s="2">
        <v>-84671.630774435529</v>
      </c>
      <c r="Y668" s="2">
        <v>0</v>
      </c>
      <c r="Z668" s="2">
        <v>0</v>
      </c>
      <c r="AA668" s="2">
        <v>0</v>
      </c>
      <c r="AB668" s="2">
        <v>0</v>
      </c>
      <c r="AC668" s="2">
        <v>0</v>
      </c>
      <c r="AD668" s="2">
        <v>0</v>
      </c>
      <c r="AE668" s="2">
        <v>-84671.630774435529</v>
      </c>
      <c r="AF668" s="2">
        <v>0</v>
      </c>
      <c r="AG668" s="2">
        <v>-84671.630774435529</v>
      </c>
      <c r="AH668" s="2">
        <v>-84671.630774435529</v>
      </c>
      <c r="AI668" s="2">
        <v>140000</v>
      </c>
      <c r="AJ668" s="6">
        <v>31733.333333333328</v>
      </c>
    </row>
    <row r="669" spans="1:36" hidden="1" x14ac:dyDescent="0.25">
      <c r="A669" s="5" t="s">
        <v>32</v>
      </c>
      <c r="B669" s="2" t="s">
        <v>57</v>
      </c>
      <c r="C669" s="2" t="s">
        <v>69</v>
      </c>
      <c r="D669" s="2">
        <v>2</v>
      </c>
      <c r="E669" s="2">
        <v>2022</v>
      </c>
      <c r="F669" s="2">
        <v>1</v>
      </c>
      <c r="G669" s="2" t="s">
        <v>130</v>
      </c>
      <c r="H669" s="2" t="s">
        <v>35</v>
      </c>
      <c r="I669" s="3">
        <v>302764</v>
      </c>
      <c r="J669" s="2">
        <v>0</v>
      </c>
      <c r="K669" s="2">
        <v>302764</v>
      </c>
      <c r="L669" s="2">
        <v>185858.4</v>
      </c>
      <c r="M669" s="2">
        <v>116905.59999999999</v>
      </c>
      <c r="N669" s="2">
        <v>229419.50910324004</v>
      </c>
      <c r="O669" s="2">
        <f t="shared" si="10"/>
        <v>75.775029099641984</v>
      </c>
      <c r="P669" s="2">
        <v>50741.823999999993</v>
      </c>
      <c r="Q669" s="2">
        <v>2489.2280000000001</v>
      </c>
      <c r="R669" s="2">
        <v>98001.999103240028</v>
      </c>
      <c r="S669" s="2">
        <v>20303.457999999999</v>
      </c>
      <c r="T669" s="2">
        <v>0</v>
      </c>
      <c r="U669" s="2">
        <v>11690.560000000001</v>
      </c>
      <c r="V669" s="2">
        <v>46192.439999999995</v>
      </c>
      <c r="W669" s="2">
        <v>0</v>
      </c>
      <c r="X669" s="2">
        <v>-112513.90910324003</v>
      </c>
      <c r="Y669" s="2">
        <v>0</v>
      </c>
      <c r="Z669" s="2">
        <v>0</v>
      </c>
      <c r="AA669" s="2">
        <v>0</v>
      </c>
      <c r="AB669" s="2">
        <v>0</v>
      </c>
      <c r="AC669" s="2">
        <v>0</v>
      </c>
      <c r="AD669" s="2">
        <v>0</v>
      </c>
      <c r="AE669" s="2">
        <v>-112513.90910324003</v>
      </c>
      <c r="AF669" s="2">
        <v>0</v>
      </c>
      <c r="AG669" s="2">
        <v>-112513.90910324003</v>
      </c>
      <c r="AH669" s="2">
        <v>-112513.90910324003</v>
      </c>
      <c r="AI669" s="2">
        <v>350000</v>
      </c>
      <c r="AJ669" s="6">
        <v>98000</v>
      </c>
    </row>
    <row r="670" spans="1:36" hidden="1" x14ac:dyDescent="0.25">
      <c r="A670" s="5" t="s">
        <v>32</v>
      </c>
      <c r="B670" s="2" t="s">
        <v>57</v>
      </c>
      <c r="C670" s="2" t="s">
        <v>75</v>
      </c>
      <c r="D670" s="2">
        <v>3</v>
      </c>
      <c r="E670" s="2">
        <v>2023</v>
      </c>
      <c r="F670" s="2">
        <v>1</v>
      </c>
      <c r="G670" s="2" t="s">
        <v>131</v>
      </c>
      <c r="H670" s="2" t="s">
        <v>37</v>
      </c>
      <c r="I670" s="3">
        <v>293915</v>
      </c>
      <c r="J670" s="2">
        <v>0</v>
      </c>
      <c r="K670" s="2">
        <v>293915</v>
      </c>
      <c r="L670" s="2">
        <v>278690</v>
      </c>
      <c r="M670" s="2">
        <v>15225</v>
      </c>
      <c r="N670" s="2">
        <v>0</v>
      </c>
      <c r="O670" s="2">
        <f t="shared" si="10"/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15225</v>
      </c>
      <c r="Y670" s="2">
        <v>0</v>
      </c>
      <c r="Z670" s="2">
        <v>0</v>
      </c>
      <c r="AA670" s="2">
        <v>0</v>
      </c>
      <c r="AB670" s="2">
        <v>0</v>
      </c>
      <c r="AC670" s="2">
        <v>0</v>
      </c>
      <c r="AD670" s="2">
        <v>0</v>
      </c>
      <c r="AE670" s="2">
        <v>15225</v>
      </c>
      <c r="AF670" s="2">
        <v>0</v>
      </c>
      <c r="AG670" s="2">
        <v>15225</v>
      </c>
      <c r="AH670" s="2">
        <v>15225</v>
      </c>
      <c r="AI670" s="2">
        <v>0</v>
      </c>
      <c r="AJ670" s="6">
        <v>0</v>
      </c>
    </row>
    <row r="671" spans="1:36" hidden="1" x14ac:dyDescent="0.25">
      <c r="A671" s="5" t="s">
        <v>32</v>
      </c>
      <c r="B671" s="2" t="s">
        <v>57</v>
      </c>
      <c r="C671" s="2" t="s">
        <v>66</v>
      </c>
      <c r="D671" s="2">
        <v>1</v>
      </c>
      <c r="E671" s="2">
        <v>2023</v>
      </c>
      <c r="F671" s="2">
        <v>1</v>
      </c>
      <c r="G671" s="2" t="s">
        <v>130</v>
      </c>
      <c r="H671" s="2" t="s">
        <v>35</v>
      </c>
      <c r="I671" s="3">
        <v>286536</v>
      </c>
      <c r="J671" s="2">
        <v>5976</v>
      </c>
      <c r="K671" s="2">
        <v>280560</v>
      </c>
      <c r="L671" s="2">
        <v>171921.6</v>
      </c>
      <c r="M671" s="2">
        <v>108638.39999999999</v>
      </c>
      <c r="N671" s="2">
        <v>316021.53599999996</v>
      </c>
      <c r="O671" s="2">
        <f t="shared" si="10"/>
        <v>112.63955517536355</v>
      </c>
      <c r="P671" s="2">
        <v>90602.664000000004</v>
      </c>
      <c r="Q671" s="2">
        <v>35869.524000000005</v>
      </c>
      <c r="R671" s="2">
        <v>98997.119999999995</v>
      </c>
      <c r="S671" s="2">
        <v>19779.900000000001</v>
      </c>
      <c r="T671" s="2">
        <v>2005.38</v>
      </c>
      <c r="U671" s="2">
        <v>10863.84</v>
      </c>
      <c r="V671" s="2">
        <v>57903.108</v>
      </c>
      <c r="W671" s="2">
        <v>0</v>
      </c>
      <c r="X671" s="2">
        <v>-207383.13599999997</v>
      </c>
      <c r="Y671" s="2">
        <v>0</v>
      </c>
      <c r="Z671" s="2">
        <v>10061.591999999999</v>
      </c>
      <c r="AA671" s="2">
        <v>-10061.591999999999</v>
      </c>
      <c r="AB671" s="2">
        <v>0</v>
      </c>
      <c r="AC671" s="2">
        <v>0</v>
      </c>
      <c r="AD671" s="2">
        <v>0</v>
      </c>
      <c r="AE671" s="2">
        <v>-217444.728</v>
      </c>
      <c r="AF671" s="2">
        <v>0</v>
      </c>
      <c r="AG671" s="2">
        <v>-217444.728</v>
      </c>
      <c r="AH671" s="2">
        <v>-217444.728</v>
      </c>
      <c r="AI671" s="2">
        <v>249600</v>
      </c>
      <c r="AJ671" s="6">
        <v>0</v>
      </c>
    </row>
    <row r="672" spans="1:36" hidden="1" x14ac:dyDescent="0.25">
      <c r="A672" s="5" t="s">
        <v>41</v>
      </c>
      <c r="B672" s="2" t="s">
        <v>42</v>
      </c>
      <c r="C672" s="2" t="s">
        <v>43</v>
      </c>
      <c r="D672" s="2">
        <v>1</v>
      </c>
      <c r="E672" s="2">
        <v>2023</v>
      </c>
      <c r="F672" s="2">
        <v>1</v>
      </c>
      <c r="G672" s="2" t="s">
        <v>130</v>
      </c>
      <c r="H672" s="2" t="s">
        <v>35</v>
      </c>
      <c r="I672" s="3">
        <v>285936</v>
      </c>
      <c r="J672" s="2">
        <v>9088</v>
      </c>
      <c r="K672" s="2">
        <v>276848</v>
      </c>
      <c r="L672" s="2">
        <v>171561.60000000001</v>
      </c>
      <c r="M672" s="2">
        <v>105286.39999999999</v>
      </c>
      <c r="N672" s="2">
        <v>124728.34769958974</v>
      </c>
      <c r="O672" s="2">
        <f t="shared" si="10"/>
        <v>45.053006595528863</v>
      </c>
      <c r="P672" s="2">
        <v>23520</v>
      </c>
      <c r="Q672" s="2">
        <v>10009.520269333334</v>
      </c>
      <c r="R672" s="2">
        <v>50696.240576923083</v>
      </c>
      <c r="S672" s="2">
        <v>18058.733333333337</v>
      </c>
      <c r="T672" s="2">
        <v>0</v>
      </c>
      <c r="U672" s="2">
        <v>10528.64</v>
      </c>
      <c r="V672" s="2">
        <v>11915.213519999999</v>
      </c>
      <c r="W672" s="2">
        <v>0</v>
      </c>
      <c r="X672" s="2">
        <v>-19441.947699589746</v>
      </c>
      <c r="Y672" s="2">
        <v>0</v>
      </c>
      <c r="Z672" s="2">
        <v>17635.340699352615</v>
      </c>
      <c r="AA672" s="2">
        <v>-17635.340699352615</v>
      </c>
      <c r="AB672" s="2">
        <v>0</v>
      </c>
      <c r="AC672" s="2">
        <v>0</v>
      </c>
      <c r="AD672" s="2">
        <v>0</v>
      </c>
      <c r="AE672" s="2">
        <v>-37077.288398942357</v>
      </c>
      <c r="AF672" s="2">
        <v>0</v>
      </c>
      <c r="AG672" s="2">
        <v>-37077.288398942357</v>
      </c>
      <c r="AH672" s="2">
        <v>-37077.288398942357</v>
      </c>
      <c r="AI672" s="2">
        <v>208000</v>
      </c>
      <c r="AJ672" s="6">
        <v>0</v>
      </c>
    </row>
    <row r="673" spans="1:36" hidden="1" x14ac:dyDescent="0.25">
      <c r="A673" s="5" t="s">
        <v>32</v>
      </c>
      <c r="B673" s="2" t="s">
        <v>89</v>
      </c>
      <c r="C673" s="2" t="s">
        <v>90</v>
      </c>
      <c r="D673" s="2">
        <v>3</v>
      </c>
      <c r="E673" s="2">
        <v>2023</v>
      </c>
      <c r="F673" s="2">
        <v>1</v>
      </c>
      <c r="G673" s="2" t="s">
        <v>130</v>
      </c>
      <c r="H673" s="2" t="s">
        <v>35</v>
      </c>
      <c r="I673" s="3">
        <v>279000</v>
      </c>
      <c r="J673" s="2">
        <v>71625</v>
      </c>
      <c r="K673" s="2">
        <v>207375</v>
      </c>
      <c r="L673" s="2">
        <v>174900</v>
      </c>
      <c r="M673" s="2">
        <v>32475</v>
      </c>
      <c r="N673" s="2">
        <v>0</v>
      </c>
      <c r="O673" s="2">
        <f t="shared" si="10"/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32475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2">
        <v>0</v>
      </c>
      <c r="AE673" s="2">
        <v>32475</v>
      </c>
      <c r="AF673" s="2">
        <v>0</v>
      </c>
      <c r="AG673" s="2">
        <v>32475</v>
      </c>
      <c r="AH673" s="2">
        <v>32475</v>
      </c>
      <c r="AI673" s="2">
        <v>0</v>
      </c>
      <c r="AJ673" s="6">
        <v>0</v>
      </c>
    </row>
    <row r="674" spans="1:36" hidden="1" x14ac:dyDescent="0.25">
      <c r="A674" s="5" t="s">
        <v>41</v>
      </c>
      <c r="B674" s="2" t="s">
        <v>42</v>
      </c>
      <c r="C674" s="2" t="s">
        <v>46</v>
      </c>
      <c r="D674" s="2">
        <v>2</v>
      </c>
      <c r="E674" s="2">
        <v>2022</v>
      </c>
      <c r="F674" s="2">
        <v>1</v>
      </c>
      <c r="G674" s="2" t="s">
        <v>130</v>
      </c>
      <c r="H674" s="2" t="s">
        <v>37</v>
      </c>
      <c r="I674" s="3">
        <v>273182</v>
      </c>
      <c r="J674" s="2">
        <v>0</v>
      </c>
      <c r="K674" s="2">
        <v>273182</v>
      </c>
      <c r="L674" s="2">
        <v>163909.19999999998</v>
      </c>
      <c r="M674" s="2">
        <v>109272.8</v>
      </c>
      <c r="N674" s="2">
        <v>272281.27455128205</v>
      </c>
      <c r="O674" s="2">
        <f t="shared" si="10"/>
        <v>99.670283749032535</v>
      </c>
      <c r="P674" s="2">
        <v>0</v>
      </c>
      <c r="Q674" s="2">
        <v>0</v>
      </c>
      <c r="R674" s="2">
        <v>228345.9278846154</v>
      </c>
      <c r="S674" s="2">
        <v>30553.266666666663</v>
      </c>
      <c r="T674" s="2">
        <v>0</v>
      </c>
      <c r="U674" s="2">
        <v>10927.28</v>
      </c>
      <c r="V674" s="2">
        <v>2454.7999999999997</v>
      </c>
      <c r="W674" s="2">
        <v>0</v>
      </c>
      <c r="X674" s="2">
        <v>-163008.47455128207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  <c r="AE674" s="2">
        <v>-163008.47455128207</v>
      </c>
      <c r="AF674" s="2">
        <v>0</v>
      </c>
      <c r="AG674" s="2">
        <v>-163008.47455128207</v>
      </c>
      <c r="AH674" s="2">
        <v>-163008.47455128207</v>
      </c>
      <c r="AI674" s="2">
        <v>380000</v>
      </c>
      <c r="AJ674" s="6">
        <v>87400</v>
      </c>
    </row>
    <row r="675" spans="1:36" x14ac:dyDescent="0.25">
      <c r="A675" s="5" t="s">
        <v>36</v>
      </c>
      <c r="B675" s="2" t="s">
        <v>53</v>
      </c>
      <c r="C675" s="2" t="s">
        <v>55</v>
      </c>
      <c r="D675" s="2">
        <v>2</v>
      </c>
      <c r="E675" s="2">
        <v>2023</v>
      </c>
      <c r="F675" s="2">
        <v>1</v>
      </c>
      <c r="G675" s="2" t="s">
        <v>130</v>
      </c>
      <c r="H675" s="2" t="s">
        <v>35</v>
      </c>
      <c r="I675" s="3">
        <v>265626</v>
      </c>
      <c r="J675" s="2">
        <v>0</v>
      </c>
      <c r="K675" s="2">
        <v>265626</v>
      </c>
      <c r="L675" s="2">
        <v>159375.6</v>
      </c>
      <c r="M675" s="2">
        <v>106250.40000000001</v>
      </c>
      <c r="N675" s="2">
        <v>234079.73868931321</v>
      </c>
      <c r="O675" s="2">
        <f t="shared" si="10"/>
        <v>88.123805158122025</v>
      </c>
      <c r="P675" s="2">
        <v>40500.000000000007</v>
      </c>
      <c r="Q675" s="2">
        <v>60200.954460000001</v>
      </c>
      <c r="R675" s="2">
        <v>80060.582829313193</v>
      </c>
      <c r="S675" s="2">
        <v>18138.9375</v>
      </c>
      <c r="T675" s="2">
        <v>10304.415000000001</v>
      </c>
      <c r="U675" s="2">
        <v>10625.039999999999</v>
      </c>
      <c r="V675" s="2">
        <v>14249.808899999998</v>
      </c>
      <c r="W675" s="2">
        <v>0</v>
      </c>
      <c r="X675" s="2">
        <v>-127829.33868931318</v>
      </c>
      <c r="Y675" s="2">
        <v>0</v>
      </c>
      <c r="Z675" s="2">
        <v>20071.173600000006</v>
      </c>
      <c r="AA675" s="2">
        <v>-20071.173600000006</v>
      </c>
      <c r="AB675" s="2">
        <v>0</v>
      </c>
      <c r="AC675" s="2">
        <v>0</v>
      </c>
      <c r="AD675" s="2">
        <v>0</v>
      </c>
      <c r="AE675" s="2">
        <v>-147900.51228931319</v>
      </c>
      <c r="AF675" s="2">
        <v>0</v>
      </c>
      <c r="AG675" s="2">
        <v>-147900.51228931319</v>
      </c>
      <c r="AH675" s="2">
        <v>-147900.51228931319</v>
      </c>
      <c r="AI675" s="2">
        <v>405000</v>
      </c>
      <c r="AJ675" s="6">
        <v>-40500.000000000007</v>
      </c>
    </row>
    <row r="676" spans="1:36" hidden="1" x14ac:dyDescent="0.25">
      <c r="A676" s="5" t="s">
        <v>32</v>
      </c>
      <c r="B676" s="2" t="s">
        <v>57</v>
      </c>
      <c r="C676" s="2" t="s">
        <v>63</v>
      </c>
      <c r="D676" s="2">
        <v>2</v>
      </c>
      <c r="E676" s="2">
        <v>2022</v>
      </c>
      <c r="F676" s="2">
        <v>1</v>
      </c>
      <c r="G676" s="2" t="s">
        <v>130</v>
      </c>
      <c r="H676" s="2" t="s">
        <v>35</v>
      </c>
      <c r="I676" s="3">
        <v>262512</v>
      </c>
      <c r="J676" s="2">
        <v>0</v>
      </c>
      <c r="K676" s="2">
        <v>262512</v>
      </c>
      <c r="L676" s="2">
        <v>161827.19999999998</v>
      </c>
      <c r="M676" s="2">
        <v>100684.79999999999</v>
      </c>
      <c r="N676" s="2">
        <v>334049.71401921153</v>
      </c>
      <c r="O676" s="2">
        <f t="shared" si="10"/>
        <v>127.25121671360225</v>
      </c>
      <c r="P676" s="2">
        <v>116020.00800000002</v>
      </c>
      <c r="Q676" s="2">
        <v>52748.172000000006</v>
      </c>
      <c r="R676" s="2">
        <v>94664.384019211502</v>
      </c>
      <c r="S676" s="2">
        <v>19457.766000000003</v>
      </c>
      <c r="T676" s="2">
        <v>3276.0179999999996</v>
      </c>
      <c r="U676" s="2">
        <v>9614.880000000001</v>
      </c>
      <c r="V676" s="2">
        <v>38268.486000000004</v>
      </c>
      <c r="W676" s="2">
        <v>0</v>
      </c>
      <c r="X676" s="2">
        <v>-233364.91401921154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-233364.91401921154</v>
      </c>
      <c r="AF676" s="2">
        <v>0</v>
      </c>
      <c r="AG676" s="2">
        <v>-233364.91401921154</v>
      </c>
      <c r="AH676" s="2">
        <v>-233364.91401921154</v>
      </c>
      <c r="AI676" s="2">
        <v>360000</v>
      </c>
      <c r="AJ676" s="6">
        <v>90000</v>
      </c>
    </row>
    <row r="677" spans="1:36" hidden="1" x14ac:dyDescent="0.25">
      <c r="A677" s="5" t="s">
        <v>32</v>
      </c>
      <c r="B677" s="2" t="s">
        <v>57</v>
      </c>
      <c r="C677" s="2" t="s">
        <v>62</v>
      </c>
      <c r="D677" s="2">
        <v>1</v>
      </c>
      <c r="E677" s="2">
        <v>2023</v>
      </c>
      <c r="F677" s="2">
        <v>1</v>
      </c>
      <c r="G677" s="2" t="s">
        <v>130</v>
      </c>
      <c r="H677" s="2" t="s">
        <v>35</v>
      </c>
      <c r="I677" s="3">
        <v>260100</v>
      </c>
      <c r="J677" s="2">
        <v>6090</v>
      </c>
      <c r="K677" s="2">
        <v>254010</v>
      </c>
      <c r="L677" s="2">
        <v>156060</v>
      </c>
      <c r="M677" s="2">
        <v>97950</v>
      </c>
      <c r="N677" s="2">
        <v>157065.255</v>
      </c>
      <c r="O677" s="2">
        <f t="shared" si="10"/>
        <v>61.834280146450929</v>
      </c>
      <c r="P677" s="2">
        <v>39039</v>
      </c>
      <c r="Q677" s="2">
        <v>24171.72</v>
      </c>
      <c r="R677" s="2">
        <v>43729.77</v>
      </c>
      <c r="S677" s="2">
        <v>14392.23</v>
      </c>
      <c r="T677" s="2">
        <v>608.68499999999995</v>
      </c>
      <c r="U677" s="2">
        <v>9795</v>
      </c>
      <c r="V677" s="2">
        <v>25328.850000000002</v>
      </c>
      <c r="W677" s="2">
        <v>0</v>
      </c>
      <c r="X677" s="2">
        <v>-59115.254999999997</v>
      </c>
      <c r="Y677" s="2">
        <v>0</v>
      </c>
      <c r="Z677" s="2">
        <v>17421.494999999999</v>
      </c>
      <c r="AA677" s="2">
        <v>-17421.494999999999</v>
      </c>
      <c r="AB677" s="2">
        <v>0</v>
      </c>
      <c r="AC677" s="2">
        <v>0</v>
      </c>
      <c r="AD677" s="2">
        <v>0</v>
      </c>
      <c r="AE677" s="2">
        <v>-76536.75</v>
      </c>
      <c r="AF677" s="2">
        <v>0</v>
      </c>
      <c r="AG677" s="2">
        <v>-76536.75</v>
      </c>
      <c r="AH677" s="2">
        <v>-76536.75</v>
      </c>
      <c r="AI677" s="2">
        <v>255000</v>
      </c>
      <c r="AJ677" s="6">
        <v>0</v>
      </c>
    </row>
    <row r="678" spans="1:36" hidden="1" x14ac:dyDescent="0.25">
      <c r="A678" s="5" t="s">
        <v>32</v>
      </c>
      <c r="B678" s="2" t="s">
        <v>57</v>
      </c>
      <c r="C678" s="2" t="s">
        <v>65</v>
      </c>
      <c r="D678" s="2">
        <v>3</v>
      </c>
      <c r="E678" s="2">
        <v>2022</v>
      </c>
      <c r="F678" s="2">
        <v>1</v>
      </c>
      <c r="G678" s="2" t="s">
        <v>130</v>
      </c>
      <c r="H678" s="2" t="s">
        <v>35</v>
      </c>
      <c r="I678" s="3">
        <v>257895.00000000003</v>
      </c>
      <c r="J678" s="2">
        <v>10831.7</v>
      </c>
      <c r="K678" s="2">
        <v>247063.30000000005</v>
      </c>
      <c r="L678" s="2">
        <v>158037.00000000003</v>
      </c>
      <c r="M678" s="2">
        <v>89026.299999999988</v>
      </c>
      <c r="N678" s="2">
        <v>308531.03580561408</v>
      </c>
      <c r="O678" s="2">
        <f t="shared" si="10"/>
        <v>124.87934703600818</v>
      </c>
      <c r="P678" s="2">
        <v>103510</v>
      </c>
      <c r="Q678" s="2">
        <v>40998.199000000008</v>
      </c>
      <c r="R678" s="2">
        <v>85787.734805614076</v>
      </c>
      <c r="S678" s="2">
        <v>18487.986000000001</v>
      </c>
      <c r="T678" s="2">
        <v>0</v>
      </c>
      <c r="U678" s="2">
        <v>8902.630000000001</v>
      </c>
      <c r="V678" s="2">
        <v>50844.486000000004</v>
      </c>
      <c r="W678" s="2">
        <v>0</v>
      </c>
      <c r="X678" s="2">
        <v>-219504.73580561407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-219504.73580561407</v>
      </c>
      <c r="AF678" s="2">
        <v>0</v>
      </c>
      <c r="AG678" s="2">
        <v>-219504.73580561407</v>
      </c>
      <c r="AH678" s="2">
        <v>-219504.73580561407</v>
      </c>
      <c r="AI678" s="2">
        <v>440000</v>
      </c>
      <c r="AJ678" s="6">
        <v>140800.00000000003</v>
      </c>
    </row>
    <row r="679" spans="1:36" hidden="1" x14ac:dyDescent="0.25">
      <c r="A679" s="5" t="s">
        <v>32</v>
      </c>
      <c r="B679" s="2" t="s">
        <v>57</v>
      </c>
      <c r="C679" s="2" t="s">
        <v>69</v>
      </c>
      <c r="D679" s="2">
        <v>3</v>
      </c>
      <c r="E679" s="2">
        <v>2022</v>
      </c>
      <c r="F679" s="2">
        <v>1</v>
      </c>
      <c r="G679" s="2" t="s">
        <v>130</v>
      </c>
      <c r="H679" s="2" t="s">
        <v>35</v>
      </c>
      <c r="I679" s="3">
        <v>245939</v>
      </c>
      <c r="J679" s="2">
        <v>0</v>
      </c>
      <c r="K679" s="2">
        <v>245939</v>
      </c>
      <c r="L679" s="2">
        <v>152663.4</v>
      </c>
      <c r="M679" s="2">
        <v>93275.599999999991</v>
      </c>
      <c r="N679" s="2">
        <v>272803.06520572596</v>
      </c>
      <c r="O679" s="2">
        <f t="shared" si="10"/>
        <v>110.92306027337102</v>
      </c>
      <c r="P679" s="2">
        <v>61615.072</v>
      </c>
      <c r="Q679" s="2">
        <v>421.32799999999997</v>
      </c>
      <c r="R679" s="2">
        <v>123991.25320572598</v>
      </c>
      <c r="S679" s="2">
        <v>18569.048999999999</v>
      </c>
      <c r="T679" s="2">
        <v>0</v>
      </c>
      <c r="U679" s="2">
        <v>9327.56</v>
      </c>
      <c r="V679" s="2">
        <v>58878.803</v>
      </c>
      <c r="W679" s="2">
        <v>0</v>
      </c>
      <c r="X679" s="2">
        <v>-179527.46520572601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2">
        <v>-179527.46520572601</v>
      </c>
      <c r="AF679" s="2">
        <v>0</v>
      </c>
      <c r="AG679" s="2">
        <v>-179527.46520572601</v>
      </c>
      <c r="AH679" s="2">
        <v>-179527.46520572601</v>
      </c>
      <c r="AI679" s="2">
        <v>425000</v>
      </c>
      <c r="AJ679" s="6">
        <v>119000</v>
      </c>
    </row>
    <row r="680" spans="1:36" hidden="1" x14ac:dyDescent="0.25">
      <c r="A680" s="5" t="s">
        <v>32</v>
      </c>
      <c r="B680" s="2" t="s">
        <v>81</v>
      </c>
      <c r="C680" s="2" t="s">
        <v>84</v>
      </c>
      <c r="D680" s="2">
        <v>1</v>
      </c>
      <c r="E680" s="2">
        <v>2023</v>
      </c>
      <c r="F680" s="2">
        <v>1</v>
      </c>
      <c r="G680" s="2" t="s">
        <v>130</v>
      </c>
      <c r="H680" s="2" t="s">
        <v>35</v>
      </c>
      <c r="I680" s="3">
        <v>241017</v>
      </c>
      <c r="J680" s="2">
        <v>10234.999999999998</v>
      </c>
      <c r="K680" s="2">
        <v>230782</v>
      </c>
      <c r="L680" s="2">
        <v>144610.19999999998</v>
      </c>
      <c r="M680" s="2">
        <v>86171.8</v>
      </c>
      <c r="N680" s="2">
        <v>427977.25835499994</v>
      </c>
      <c r="O680" s="2">
        <f t="shared" si="10"/>
        <v>185.44655057803465</v>
      </c>
      <c r="P680" s="2">
        <v>149499.99999999997</v>
      </c>
      <c r="Q680" s="2">
        <v>123528.017855</v>
      </c>
      <c r="R680" s="2">
        <v>123266.51049999999</v>
      </c>
      <c r="S680" s="2">
        <v>0</v>
      </c>
      <c r="T680" s="2">
        <v>0</v>
      </c>
      <c r="U680" s="2">
        <v>8617.1799999999985</v>
      </c>
      <c r="V680" s="2">
        <v>23065.55</v>
      </c>
      <c r="W680" s="2">
        <v>30409.387900000002</v>
      </c>
      <c r="X680" s="2">
        <v>-372214.84625499992</v>
      </c>
      <c r="Y680" s="2">
        <v>0</v>
      </c>
      <c r="Z680" s="2">
        <v>11380.905999999997</v>
      </c>
      <c r="AA680" s="2">
        <v>-11380.905999999997</v>
      </c>
      <c r="AB680" s="2">
        <v>0</v>
      </c>
      <c r="AC680" s="2">
        <v>0</v>
      </c>
      <c r="AD680" s="2">
        <v>0</v>
      </c>
      <c r="AE680" s="2">
        <v>-383595.75225499994</v>
      </c>
      <c r="AF680" s="2">
        <v>0</v>
      </c>
      <c r="AG680" s="2">
        <v>-383595.75225499994</v>
      </c>
      <c r="AH680" s="2">
        <v>-383595.75225499994</v>
      </c>
      <c r="AI680" s="2">
        <v>115000</v>
      </c>
      <c r="AJ680" s="6">
        <v>0</v>
      </c>
    </row>
    <row r="681" spans="1:36" x14ac:dyDescent="0.25">
      <c r="A681" s="5" t="s">
        <v>36</v>
      </c>
      <c r="B681" s="2" t="s">
        <v>91</v>
      </c>
      <c r="C681" s="2" t="s">
        <v>111</v>
      </c>
      <c r="D681" s="2">
        <v>3</v>
      </c>
      <c r="E681" s="2">
        <v>2023</v>
      </c>
      <c r="F681" s="2">
        <v>1</v>
      </c>
      <c r="G681" s="2" t="s">
        <v>130</v>
      </c>
      <c r="H681" s="2" t="s">
        <v>35</v>
      </c>
      <c r="I681" s="3">
        <v>233172</v>
      </c>
      <c r="J681" s="2">
        <v>15790.8</v>
      </c>
      <c r="K681" s="2">
        <v>217381.19999999998</v>
      </c>
      <c r="L681" s="2">
        <v>139903.20000000001</v>
      </c>
      <c r="M681" s="2">
        <v>77478</v>
      </c>
      <c r="N681" s="2">
        <v>116658.78</v>
      </c>
      <c r="O681" s="2">
        <f t="shared" si="10"/>
        <v>53.665533173981927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7747.7999999999993</v>
      </c>
      <c r="V681" s="2">
        <v>108910.98</v>
      </c>
      <c r="W681" s="2">
        <v>0</v>
      </c>
      <c r="X681" s="2">
        <v>-39180.78</v>
      </c>
      <c r="Y681" s="2">
        <v>0</v>
      </c>
      <c r="Z681" s="2">
        <v>20335.239619241831</v>
      </c>
      <c r="AA681" s="2">
        <v>-20335.239619241831</v>
      </c>
      <c r="AB681" s="2">
        <v>0</v>
      </c>
      <c r="AC681" s="2">
        <v>0</v>
      </c>
      <c r="AD681" s="2">
        <v>0</v>
      </c>
      <c r="AE681" s="2">
        <v>-59516.019619241837</v>
      </c>
      <c r="AF681" s="2">
        <v>0</v>
      </c>
      <c r="AG681" s="2">
        <v>-59516.019619241837</v>
      </c>
      <c r="AH681" s="2">
        <v>-59516.019619241837</v>
      </c>
      <c r="AI681" s="2">
        <v>0</v>
      </c>
      <c r="AJ681" s="6">
        <v>0</v>
      </c>
    </row>
    <row r="682" spans="1:36" hidden="1" x14ac:dyDescent="0.25">
      <c r="A682" s="5" t="s">
        <v>41</v>
      </c>
      <c r="B682" s="2" t="s">
        <v>42</v>
      </c>
      <c r="C682" s="2" t="s">
        <v>44</v>
      </c>
      <c r="D682" s="2">
        <v>3</v>
      </c>
      <c r="E682" s="2">
        <v>2022</v>
      </c>
      <c r="F682" s="2">
        <v>1</v>
      </c>
      <c r="G682" s="2" t="s">
        <v>130</v>
      </c>
      <c r="H682" s="2" t="s">
        <v>35</v>
      </c>
      <c r="I682" s="3">
        <v>231725</v>
      </c>
      <c r="J682" s="2">
        <v>5247.5</v>
      </c>
      <c r="K682" s="2">
        <v>226477.5</v>
      </c>
      <c r="L682" s="2">
        <v>139035</v>
      </c>
      <c r="M682" s="2">
        <v>87442.5</v>
      </c>
      <c r="N682" s="2">
        <v>293829.95086153847</v>
      </c>
      <c r="O682" s="2">
        <f t="shared" si="10"/>
        <v>129.73913561459239</v>
      </c>
      <c r="P682" s="2">
        <v>91666.666500000007</v>
      </c>
      <c r="Q682" s="2">
        <v>27658.380774999998</v>
      </c>
      <c r="R682" s="2">
        <v>136563.80408653847</v>
      </c>
      <c r="S682" s="2">
        <v>21519.5</v>
      </c>
      <c r="T682" s="2">
        <v>100</v>
      </c>
      <c r="U682" s="2">
        <v>8744.25</v>
      </c>
      <c r="V682" s="2">
        <v>7577.3494999999994</v>
      </c>
      <c r="W682" s="2">
        <v>0</v>
      </c>
      <c r="X682" s="2">
        <v>-206387.4508615385</v>
      </c>
      <c r="Y682" s="2">
        <v>0</v>
      </c>
      <c r="Z682" s="2">
        <v>0</v>
      </c>
      <c r="AA682" s="2">
        <v>0</v>
      </c>
      <c r="AB682" s="2">
        <v>0</v>
      </c>
      <c r="AC682" s="2">
        <v>0</v>
      </c>
      <c r="AD682" s="2">
        <v>0</v>
      </c>
      <c r="AE682" s="2">
        <v>-206387.4508615385</v>
      </c>
      <c r="AF682" s="2">
        <v>0</v>
      </c>
      <c r="AG682" s="2">
        <v>-206387.4508615385</v>
      </c>
      <c r="AH682" s="2">
        <v>-206387.4508615385</v>
      </c>
      <c r="AI682" s="2">
        <v>750000</v>
      </c>
      <c r="AJ682" s="6">
        <v>170000</v>
      </c>
    </row>
    <row r="683" spans="1:36" hidden="1" x14ac:dyDescent="0.25">
      <c r="A683" s="5" t="s">
        <v>32</v>
      </c>
      <c r="B683" s="2" t="s">
        <v>57</v>
      </c>
      <c r="C683" s="2" t="s">
        <v>67</v>
      </c>
      <c r="D683" s="2">
        <v>3</v>
      </c>
      <c r="E683" s="2">
        <v>2022</v>
      </c>
      <c r="F683" s="2">
        <v>1</v>
      </c>
      <c r="G683" s="2" t="s">
        <v>130</v>
      </c>
      <c r="H683" s="2" t="s">
        <v>35</v>
      </c>
      <c r="I683" s="3">
        <v>231552</v>
      </c>
      <c r="J683" s="2">
        <v>15060.599999999999</v>
      </c>
      <c r="K683" s="2">
        <v>216491.4</v>
      </c>
      <c r="L683" s="2">
        <v>147031.20000000001</v>
      </c>
      <c r="M683" s="2">
        <v>69460.200000000012</v>
      </c>
      <c r="N683" s="2">
        <v>677778.49225338083</v>
      </c>
      <c r="O683" s="2">
        <f t="shared" si="10"/>
        <v>313.07409543907096</v>
      </c>
      <c r="P683" s="2">
        <v>133057.56599999999</v>
      </c>
      <c r="Q683" s="2">
        <v>0</v>
      </c>
      <c r="R683" s="2">
        <v>345870.54325338081</v>
      </c>
      <c r="S683" s="2">
        <v>31442.714999999997</v>
      </c>
      <c r="T683" s="2">
        <v>0</v>
      </c>
      <c r="U683" s="2">
        <v>6946.0199999999995</v>
      </c>
      <c r="V683" s="2">
        <v>160461.64800000002</v>
      </c>
      <c r="W683" s="2">
        <v>0</v>
      </c>
      <c r="X683" s="2">
        <v>-608318.29225338087</v>
      </c>
      <c r="Y683" s="2">
        <v>0</v>
      </c>
      <c r="Z683" s="2">
        <v>0</v>
      </c>
      <c r="AA683" s="2">
        <v>0</v>
      </c>
      <c r="AB683" s="2">
        <v>0</v>
      </c>
      <c r="AC683" s="2">
        <v>0</v>
      </c>
      <c r="AD683" s="2">
        <v>0</v>
      </c>
      <c r="AE683" s="2">
        <v>-608318.29225338087</v>
      </c>
      <c r="AF683" s="2">
        <v>0</v>
      </c>
      <c r="AG683" s="2">
        <v>-608318.29225338087</v>
      </c>
      <c r="AH683" s="2">
        <v>-608318.29225338087</v>
      </c>
      <c r="AI683" s="2">
        <v>540000</v>
      </c>
      <c r="AJ683" s="6">
        <v>81000.000000000015</v>
      </c>
    </row>
    <row r="684" spans="1:36" hidden="1" x14ac:dyDescent="0.25">
      <c r="A684" s="5" t="s">
        <v>32</v>
      </c>
      <c r="B684" s="2" t="s">
        <v>57</v>
      </c>
      <c r="C684" s="2" t="s">
        <v>67</v>
      </c>
      <c r="D684" s="2">
        <v>1</v>
      </c>
      <c r="E684" s="2">
        <v>2022</v>
      </c>
      <c r="F684" s="2">
        <v>1</v>
      </c>
      <c r="G684" s="2" t="s">
        <v>130</v>
      </c>
      <c r="H684" s="2" t="s">
        <v>35</v>
      </c>
      <c r="I684" s="3">
        <v>229068</v>
      </c>
      <c r="J684" s="2">
        <v>30844.799999999999</v>
      </c>
      <c r="K684" s="2">
        <v>198223.2</v>
      </c>
      <c r="L684" s="2">
        <v>137440.79999999999</v>
      </c>
      <c r="M684" s="2">
        <v>60782.399999999994</v>
      </c>
      <c r="N684" s="2">
        <v>544536.1305294591</v>
      </c>
      <c r="O684" s="2">
        <f t="shared" si="10"/>
        <v>274.70857625618953</v>
      </c>
      <c r="P684" s="2">
        <v>103489.197</v>
      </c>
      <c r="Q684" s="2">
        <v>0</v>
      </c>
      <c r="R684" s="2">
        <v>268467.86252945906</v>
      </c>
      <c r="S684" s="2">
        <v>25947.494999999999</v>
      </c>
      <c r="T684" s="2">
        <v>0</v>
      </c>
      <c r="U684" s="2">
        <v>9629.0249999999996</v>
      </c>
      <c r="V684" s="2">
        <v>137002.55100000004</v>
      </c>
      <c r="W684" s="2">
        <v>0</v>
      </c>
      <c r="X684" s="2">
        <v>-483753.73052945908</v>
      </c>
      <c r="Y684" s="2">
        <v>0</v>
      </c>
      <c r="Z684" s="2">
        <v>0</v>
      </c>
      <c r="AA684" s="2">
        <v>0</v>
      </c>
      <c r="AB684" s="2">
        <v>0</v>
      </c>
      <c r="AC684" s="2">
        <v>0</v>
      </c>
      <c r="AD684" s="2">
        <v>0</v>
      </c>
      <c r="AE684" s="2">
        <v>-483753.73052945908</v>
      </c>
      <c r="AF684" s="2">
        <v>0</v>
      </c>
      <c r="AG684" s="2">
        <v>-483753.73052945908</v>
      </c>
      <c r="AH684" s="2">
        <v>-483753.73052945908</v>
      </c>
      <c r="AI684" s="2">
        <v>420000</v>
      </c>
      <c r="AJ684" s="6">
        <v>63000</v>
      </c>
    </row>
    <row r="685" spans="1:36" hidden="1" x14ac:dyDescent="0.25">
      <c r="A685" s="5" t="s">
        <v>32</v>
      </c>
      <c r="B685" s="2" t="s">
        <v>57</v>
      </c>
      <c r="C685" s="2" t="s">
        <v>65</v>
      </c>
      <c r="D685" s="2">
        <v>2</v>
      </c>
      <c r="E685" s="2">
        <v>2023</v>
      </c>
      <c r="F685" s="2">
        <v>1</v>
      </c>
      <c r="G685" s="2" t="s">
        <v>130</v>
      </c>
      <c r="H685" s="2" t="s">
        <v>35</v>
      </c>
      <c r="I685" s="3">
        <v>222672</v>
      </c>
      <c r="J685" s="2">
        <v>22560</v>
      </c>
      <c r="K685" s="2">
        <v>200112</v>
      </c>
      <c r="L685" s="2">
        <v>133603.20000000001</v>
      </c>
      <c r="M685" s="2">
        <v>66508.800000000003</v>
      </c>
      <c r="N685" s="2">
        <v>629808.0959999999</v>
      </c>
      <c r="O685" s="2">
        <f t="shared" si="10"/>
        <v>314.72780043175817</v>
      </c>
      <c r="P685" s="2">
        <v>225840</v>
      </c>
      <c r="Q685" s="2">
        <v>88998.384000000005</v>
      </c>
      <c r="R685" s="2">
        <v>189532.00800000003</v>
      </c>
      <c r="S685" s="2">
        <v>17280.048000000003</v>
      </c>
      <c r="T685" s="2">
        <v>8119.7040000000006</v>
      </c>
      <c r="U685" s="2">
        <v>6650.8799999999992</v>
      </c>
      <c r="V685" s="2">
        <v>93387.071999999986</v>
      </c>
      <c r="W685" s="2">
        <v>0</v>
      </c>
      <c r="X685" s="2">
        <v>-563299.29600000009</v>
      </c>
      <c r="Y685" s="2">
        <v>0</v>
      </c>
      <c r="Z685" s="2">
        <v>29588.111999999997</v>
      </c>
      <c r="AA685" s="2">
        <v>-29588.111999999997</v>
      </c>
      <c r="AB685" s="2">
        <v>0</v>
      </c>
      <c r="AC685" s="2">
        <v>0</v>
      </c>
      <c r="AD685" s="2">
        <v>0</v>
      </c>
      <c r="AE685" s="2">
        <v>-592887.40800000005</v>
      </c>
      <c r="AF685" s="2">
        <v>0</v>
      </c>
      <c r="AG685" s="2">
        <v>-592887.40800000005</v>
      </c>
      <c r="AH685" s="2">
        <v>-592887.40800000005</v>
      </c>
      <c r="AI685" s="2">
        <v>1008000</v>
      </c>
      <c r="AJ685" s="6">
        <v>0</v>
      </c>
    </row>
    <row r="686" spans="1:36" hidden="1" x14ac:dyDescent="0.25">
      <c r="A686" s="5" t="s">
        <v>32</v>
      </c>
      <c r="B686" s="2" t="s">
        <v>57</v>
      </c>
      <c r="C686" s="2" t="s">
        <v>61</v>
      </c>
      <c r="D686" s="2">
        <v>3</v>
      </c>
      <c r="E686" s="2">
        <v>2022</v>
      </c>
      <c r="F686" s="2">
        <v>1</v>
      </c>
      <c r="G686" s="2" t="s">
        <v>130</v>
      </c>
      <c r="H686" s="2" t="s">
        <v>35</v>
      </c>
      <c r="I686" s="3">
        <v>211200</v>
      </c>
      <c r="J686" s="2">
        <v>0</v>
      </c>
      <c r="K686" s="2">
        <v>211200</v>
      </c>
      <c r="L686" s="2">
        <v>126720</v>
      </c>
      <c r="M686" s="2">
        <v>84480</v>
      </c>
      <c r="N686" s="2">
        <v>144700.02486238733</v>
      </c>
      <c r="O686" s="2">
        <f t="shared" si="10"/>
        <v>68.513269347721277</v>
      </c>
      <c r="P686" s="2">
        <v>49100.479999999996</v>
      </c>
      <c r="Q686" s="2">
        <v>29617.919999999998</v>
      </c>
      <c r="R686" s="2">
        <v>30502.744862387339</v>
      </c>
      <c r="S686" s="2">
        <v>12481.951999999999</v>
      </c>
      <c r="T686" s="2">
        <v>0</v>
      </c>
      <c r="U686" s="2">
        <v>8448</v>
      </c>
      <c r="V686" s="2">
        <v>14548.928</v>
      </c>
      <c r="W686" s="2">
        <v>0</v>
      </c>
      <c r="X686" s="2">
        <v>-60220.024862387327</v>
      </c>
      <c r="Y686" s="2">
        <v>0</v>
      </c>
      <c r="Z686" s="2">
        <v>0</v>
      </c>
      <c r="AA686" s="2">
        <v>0</v>
      </c>
      <c r="AB686" s="2">
        <v>0</v>
      </c>
      <c r="AC686" s="2">
        <v>0</v>
      </c>
      <c r="AD686" s="2">
        <v>0</v>
      </c>
      <c r="AE686" s="2">
        <v>-60220.024862387327</v>
      </c>
      <c r="AF686" s="2">
        <v>0</v>
      </c>
      <c r="AG686" s="2">
        <v>-60220.024862387327</v>
      </c>
      <c r="AH686" s="2">
        <v>-60220.024862387327</v>
      </c>
      <c r="AI686" s="2">
        <v>320000</v>
      </c>
      <c r="AJ686" s="6">
        <v>80000</v>
      </c>
    </row>
    <row r="687" spans="1:36" hidden="1" x14ac:dyDescent="0.25">
      <c r="A687" s="5" t="s">
        <v>41</v>
      </c>
      <c r="B687" s="2" t="s">
        <v>42</v>
      </c>
      <c r="C687" s="2" t="s">
        <v>47</v>
      </c>
      <c r="D687" s="2">
        <v>2</v>
      </c>
      <c r="E687" s="2">
        <v>2023</v>
      </c>
      <c r="F687" s="2">
        <v>1</v>
      </c>
      <c r="G687" s="2" t="s">
        <v>130</v>
      </c>
      <c r="H687" s="2" t="s">
        <v>35</v>
      </c>
      <c r="I687" s="3">
        <v>209880</v>
      </c>
      <c r="J687" s="2">
        <v>7002</v>
      </c>
      <c r="K687" s="2">
        <v>202878</v>
      </c>
      <c r="L687" s="2">
        <v>125928</v>
      </c>
      <c r="M687" s="2">
        <v>76950</v>
      </c>
      <c r="N687" s="2">
        <v>170413.36559999999</v>
      </c>
      <c r="O687" s="2">
        <f t="shared" si="10"/>
        <v>83.997952266879594</v>
      </c>
      <c r="P687" s="2">
        <v>41613.858</v>
      </c>
      <c r="Q687" s="2">
        <v>11942.699400000001</v>
      </c>
      <c r="R687" s="2">
        <v>60856.280100000004</v>
      </c>
      <c r="S687" s="2">
        <v>14859</v>
      </c>
      <c r="T687" s="2">
        <v>6300</v>
      </c>
      <c r="U687" s="2">
        <v>7695</v>
      </c>
      <c r="V687" s="2">
        <v>27146.528100000003</v>
      </c>
      <c r="W687" s="2">
        <v>0</v>
      </c>
      <c r="X687" s="2">
        <v>-93463.365599999976</v>
      </c>
      <c r="Y687" s="2">
        <v>0</v>
      </c>
      <c r="Z687" s="2">
        <v>14531.289897734834</v>
      </c>
      <c r="AA687" s="2">
        <v>-14531.289897734834</v>
      </c>
      <c r="AB687" s="2">
        <v>0</v>
      </c>
      <c r="AC687" s="2">
        <v>0</v>
      </c>
      <c r="AD687" s="2">
        <v>0</v>
      </c>
      <c r="AE687" s="2">
        <v>-107994.65549773481</v>
      </c>
      <c r="AF687" s="2">
        <v>0</v>
      </c>
      <c r="AG687" s="2">
        <v>-107994.65549773481</v>
      </c>
      <c r="AH687" s="2">
        <v>-107994.65549773481</v>
      </c>
      <c r="AI687" s="2">
        <v>180000</v>
      </c>
      <c r="AJ687" s="6">
        <v>0</v>
      </c>
    </row>
    <row r="688" spans="1:36" hidden="1" x14ac:dyDescent="0.25">
      <c r="A688" s="5" t="s">
        <v>32</v>
      </c>
      <c r="B688" s="2" t="s">
        <v>118</v>
      </c>
      <c r="C688" s="2" t="s">
        <v>119</v>
      </c>
      <c r="D688" s="2">
        <v>2</v>
      </c>
      <c r="E688" s="2">
        <v>2022</v>
      </c>
      <c r="F688" s="2">
        <v>1</v>
      </c>
      <c r="G688" s="2" t="s">
        <v>129</v>
      </c>
      <c r="H688" s="2" t="s">
        <v>35</v>
      </c>
      <c r="I688" s="3">
        <v>208095</v>
      </c>
      <c r="J688" s="2">
        <v>0</v>
      </c>
      <c r="K688" s="2">
        <v>208095</v>
      </c>
      <c r="L688" s="2">
        <v>114899.80499999999</v>
      </c>
      <c r="M688" s="2">
        <v>93195.195000000007</v>
      </c>
      <c r="N688" s="2">
        <v>969394.64999999991</v>
      </c>
      <c r="O688" s="2">
        <f t="shared" si="10"/>
        <v>465.84235565486915</v>
      </c>
      <c r="P688" s="2">
        <v>300838.56</v>
      </c>
      <c r="Q688" s="2">
        <v>4262.5050000000001</v>
      </c>
      <c r="R688" s="2">
        <v>308347.5</v>
      </c>
      <c r="S688" s="2">
        <v>3323.34</v>
      </c>
      <c r="T688" s="2">
        <v>9162.1650000000009</v>
      </c>
      <c r="U688" s="2">
        <v>5713.5</v>
      </c>
      <c r="V688" s="2">
        <v>337747.07999999996</v>
      </c>
      <c r="W688" s="2">
        <v>0</v>
      </c>
      <c r="X688" s="2">
        <v>-876199.45500000007</v>
      </c>
      <c r="Y688" s="2">
        <v>221.80499999999998</v>
      </c>
      <c r="Z688" s="2">
        <v>97637.715000000011</v>
      </c>
      <c r="AA688" s="2">
        <v>-97415.91</v>
      </c>
      <c r="AB688" s="2">
        <v>0</v>
      </c>
      <c r="AC688" s="2">
        <v>0</v>
      </c>
      <c r="AD688" s="2">
        <v>0</v>
      </c>
      <c r="AE688" s="2">
        <v>-973615.36499999999</v>
      </c>
      <c r="AF688" s="2">
        <v>0</v>
      </c>
      <c r="AG688" s="2">
        <v>-973615.36499999999</v>
      </c>
      <c r="AH688" s="2">
        <v>-973615.36499999999</v>
      </c>
      <c r="AI688" s="2">
        <v>0</v>
      </c>
      <c r="AJ688" s="6">
        <v>0</v>
      </c>
    </row>
    <row r="689" spans="1:36" x14ac:dyDescent="0.25">
      <c r="A689" s="5" t="s">
        <v>36</v>
      </c>
      <c r="B689" s="2" t="s">
        <v>91</v>
      </c>
      <c r="C689" s="2" t="s">
        <v>98</v>
      </c>
      <c r="D689" s="2">
        <v>2</v>
      </c>
      <c r="E689" s="2">
        <v>2023</v>
      </c>
      <c r="F689" s="2">
        <v>1</v>
      </c>
      <c r="G689" s="2" t="s">
        <v>130</v>
      </c>
      <c r="H689" s="2" t="s">
        <v>35</v>
      </c>
      <c r="I689" s="3">
        <v>207230</v>
      </c>
      <c r="J689" s="2">
        <v>3672</v>
      </c>
      <c r="K689" s="2">
        <v>203558</v>
      </c>
      <c r="L689" s="2">
        <v>124338</v>
      </c>
      <c r="M689" s="2">
        <v>79220</v>
      </c>
      <c r="N689" s="2">
        <v>13532</v>
      </c>
      <c r="O689" s="2">
        <f t="shared" si="10"/>
        <v>6.6477367629864714</v>
      </c>
      <c r="P689" s="2">
        <v>0</v>
      </c>
      <c r="Q689" s="2">
        <v>0</v>
      </c>
      <c r="R689" s="2">
        <v>0</v>
      </c>
      <c r="S689" s="2">
        <v>5610</v>
      </c>
      <c r="T689" s="2">
        <v>0</v>
      </c>
      <c r="U689" s="2">
        <v>7922</v>
      </c>
      <c r="V689" s="2">
        <v>0</v>
      </c>
      <c r="W689" s="2">
        <v>0</v>
      </c>
      <c r="X689" s="2">
        <v>65688</v>
      </c>
      <c r="Y689" s="2">
        <v>0</v>
      </c>
      <c r="Z689" s="2">
        <v>41162.511400000003</v>
      </c>
      <c r="AA689" s="2">
        <v>-41162.511400000003</v>
      </c>
      <c r="AB689" s="2">
        <v>0</v>
      </c>
      <c r="AC689" s="2">
        <v>0</v>
      </c>
      <c r="AD689" s="2">
        <v>0</v>
      </c>
      <c r="AE689" s="2">
        <v>24525.488599999993</v>
      </c>
      <c r="AF689" s="2">
        <v>0</v>
      </c>
      <c r="AG689" s="2">
        <v>24525.488599999993</v>
      </c>
      <c r="AH689" s="2">
        <v>24525.488599999993</v>
      </c>
      <c r="AI689" s="2">
        <v>0</v>
      </c>
      <c r="AJ689" s="6">
        <v>0</v>
      </c>
    </row>
    <row r="690" spans="1:36" x14ac:dyDescent="0.25">
      <c r="A690" s="5" t="s">
        <v>36</v>
      </c>
      <c r="B690" s="2" t="s">
        <v>91</v>
      </c>
      <c r="C690" s="2" t="s">
        <v>98</v>
      </c>
      <c r="D690" s="2">
        <v>2</v>
      </c>
      <c r="E690" s="2">
        <v>2022</v>
      </c>
      <c r="F690" s="2">
        <v>1</v>
      </c>
      <c r="G690" s="2" t="s">
        <v>130</v>
      </c>
      <c r="H690" s="2" t="s">
        <v>35</v>
      </c>
      <c r="I690" s="3">
        <v>207000</v>
      </c>
      <c r="J690" s="2">
        <v>2625</v>
      </c>
      <c r="K690" s="2">
        <v>204375</v>
      </c>
      <c r="L690" s="2">
        <v>131400</v>
      </c>
      <c r="M690" s="2">
        <v>72975</v>
      </c>
      <c r="N690" s="2">
        <v>51689.571253680173</v>
      </c>
      <c r="O690" s="2">
        <f t="shared" si="10"/>
        <v>25.29153333513403</v>
      </c>
      <c r="P690" s="2">
        <v>0</v>
      </c>
      <c r="Q690" s="2">
        <v>0</v>
      </c>
      <c r="R690" s="2">
        <v>44392.071253680173</v>
      </c>
      <c r="S690" s="2">
        <v>0</v>
      </c>
      <c r="T690" s="2">
        <v>0</v>
      </c>
      <c r="U690" s="2">
        <v>7297.5</v>
      </c>
      <c r="V690" s="2">
        <v>0</v>
      </c>
      <c r="W690" s="2">
        <v>0</v>
      </c>
      <c r="X690" s="2">
        <v>21285.428746319831</v>
      </c>
      <c r="Y690" s="2">
        <v>0</v>
      </c>
      <c r="Z690" s="2">
        <v>0</v>
      </c>
      <c r="AA690" s="2">
        <v>0</v>
      </c>
      <c r="AB690" s="2">
        <v>0</v>
      </c>
      <c r="AC690" s="2">
        <v>0</v>
      </c>
      <c r="AD690" s="2">
        <v>0</v>
      </c>
      <c r="AE690" s="2">
        <v>21285.428746319831</v>
      </c>
      <c r="AF690" s="2">
        <v>0</v>
      </c>
      <c r="AG690" s="2">
        <v>21285.428746319831</v>
      </c>
      <c r="AH690" s="2">
        <v>21285.428746319831</v>
      </c>
      <c r="AI690" s="2">
        <v>0</v>
      </c>
      <c r="AJ690" s="6">
        <v>17000</v>
      </c>
    </row>
    <row r="691" spans="1:36" x14ac:dyDescent="0.25">
      <c r="A691" s="5" t="s">
        <v>36</v>
      </c>
      <c r="B691" s="2" t="s">
        <v>91</v>
      </c>
      <c r="C691" s="2" t="s">
        <v>102</v>
      </c>
      <c r="D691" s="2">
        <v>2</v>
      </c>
      <c r="E691" s="2">
        <v>2023</v>
      </c>
      <c r="F691" s="2">
        <v>1</v>
      </c>
      <c r="G691" s="2" t="s">
        <v>130</v>
      </c>
      <c r="H691" s="2" t="s">
        <v>35</v>
      </c>
      <c r="I691" s="3">
        <v>206700</v>
      </c>
      <c r="J691" s="2">
        <v>1300</v>
      </c>
      <c r="K691" s="2">
        <v>205400</v>
      </c>
      <c r="L691" s="2">
        <v>124020</v>
      </c>
      <c r="M691" s="2">
        <v>81380</v>
      </c>
      <c r="N691" s="2">
        <v>13283</v>
      </c>
      <c r="O691" s="2">
        <f t="shared" si="10"/>
        <v>6.4668938656280428</v>
      </c>
      <c r="P691" s="2">
        <v>0</v>
      </c>
      <c r="Q691" s="2">
        <v>0</v>
      </c>
      <c r="R691" s="2">
        <v>0</v>
      </c>
      <c r="S691" s="2">
        <v>5145</v>
      </c>
      <c r="T691" s="2">
        <v>0</v>
      </c>
      <c r="U691" s="2">
        <v>8138</v>
      </c>
      <c r="V691" s="2">
        <v>0</v>
      </c>
      <c r="W691" s="2">
        <v>0</v>
      </c>
      <c r="X691" s="2">
        <v>68097</v>
      </c>
      <c r="Y691" s="2">
        <v>0</v>
      </c>
      <c r="Z691" s="2">
        <v>775.60865143123738</v>
      </c>
      <c r="AA691" s="2">
        <v>-775.60865143123738</v>
      </c>
      <c r="AB691" s="2">
        <v>0</v>
      </c>
      <c r="AC691" s="2">
        <v>0</v>
      </c>
      <c r="AD691" s="2">
        <v>0</v>
      </c>
      <c r="AE691" s="2">
        <v>67321.391348568752</v>
      </c>
      <c r="AF691" s="2">
        <v>0</v>
      </c>
      <c r="AG691" s="2">
        <v>67321.391348568752</v>
      </c>
      <c r="AH691" s="2">
        <v>67321.391348568752</v>
      </c>
      <c r="AI691" s="2">
        <v>0</v>
      </c>
      <c r="AJ691" s="6">
        <v>0</v>
      </c>
    </row>
    <row r="692" spans="1:36" x14ac:dyDescent="0.25">
      <c r="A692" s="5" t="s">
        <v>36</v>
      </c>
      <c r="B692" s="2" t="s">
        <v>91</v>
      </c>
      <c r="C692" s="2" t="s">
        <v>102</v>
      </c>
      <c r="D692" s="2">
        <v>1</v>
      </c>
      <c r="E692" s="2">
        <v>2023</v>
      </c>
      <c r="F692" s="2">
        <v>1</v>
      </c>
      <c r="G692" s="2" t="s">
        <v>130</v>
      </c>
      <c r="H692" s="2" t="s">
        <v>35</v>
      </c>
      <c r="I692" s="3">
        <v>205800</v>
      </c>
      <c r="J692" s="2">
        <v>0</v>
      </c>
      <c r="K692" s="2">
        <v>205800</v>
      </c>
      <c r="L692" s="2">
        <v>123480</v>
      </c>
      <c r="M692" s="2">
        <v>82320</v>
      </c>
      <c r="N692" s="2">
        <v>8232</v>
      </c>
      <c r="O692" s="2">
        <f t="shared" si="10"/>
        <v>4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8232</v>
      </c>
      <c r="V692" s="2">
        <v>0</v>
      </c>
      <c r="W692" s="2">
        <v>0</v>
      </c>
      <c r="X692" s="2">
        <v>74088</v>
      </c>
      <c r="Y692" s="2">
        <v>0</v>
      </c>
      <c r="Z692" s="2">
        <v>1551.2173028624748</v>
      </c>
      <c r="AA692" s="2">
        <v>-1551.2173028624748</v>
      </c>
      <c r="AB692" s="2">
        <v>0</v>
      </c>
      <c r="AC692" s="2">
        <v>0</v>
      </c>
      <c r="AD692" s="2">
        <v>0</v>
      </c>
      <c r="AE692" s="2">
        <v>72536.782697137533</v>
      </c>
      <c r="AF692" s="2">
        <v>0</v>
      </c>
      <c r="AG692" s="2">
        <v>72536.782697137533</v>
      </c>
      <c r="AH692" s="2">
        <v>72536.782697137533</v>
      </c>
      <c r="AI692" s="2">
        <v>240000</v>
      </c>
      <c r="AJ692" s="6">
        <v>2400</v>
      </c>
    </row>
    <row r="693" spans="1:36" hidden="1" x14ac:dyDescent="0.25">
      <c r="A693" s="5" t="s">
        <v>32</v>
      </c>
      <c r="B693" s="2" t="s">
        <v>81</v>
      </c>
      <c r="C693" s="2" t="s">
        <v>83</v>
      </c>
      <c r="D693" s="2">
        <v>2</v>
      </c>
      <c r="E693" s="2">
        <v>2023</v>
      </c>
      <c r="F693" s="2">
        <v>1</v>
      </c>
      <c r="G693" s="2" t="s">
        <v>130</v>
      </c>
      <c r="H693" s="2" t="s">
        <v>35</v>
      </c>
      <c r="I693" s="3">
        <v>204840</v>
      </c>
      <c r="J693" s="2">
        <v>10404</v>
      </c>
      <c r="K693" s="2">
        <v>194436</v>
      </c>
      <c r="L693" s="2">
        <v>116824.51800000001</v>
      </c>
      <c r="M693" s="2">
        <v>77611.482000000004</v>
      </c>
      <c r="N693" s="2">
        <v>358882.5258</v>
      </c>
      <c r="O693" s="2">
        <f t="shared" si="10"/>
        <v>184.57617200518425</v>
      </c>
      <c r="P693" s="2">
        <v>86400</v>
      </c>
      <c r="Q693" s="2">
        <v>103638.06270000001</v>
      </c>
      <c r="R693" s="2">
        <v>120736.45349999999</v>
      </c>
      <c r="S693" s="2">
        <v>0</v>
      </c>
      <c r="T693" s="2">
        <v>8236.7999999999993</v>
      </c>
      <c r="U693" s="2">
        <v>7761.1481999999996</v>
      </c>
      <c r="V693" s="2">
        <v>32110.061399999999</v>
      </c>
      <c r="W693" s="2">
        <v>64136.475900000005</v>
      </c>
      <c r="X693" s="2">
        <v>-345407.51969999995</v>
      </c>
      <c r="Y693" s="2">
        <v>0</v>
      </c>
      <c r="Z693" s="2">
        <v>8532.6840000000011</v>
      </c>
      <c r="AA693" s="2">
        <v>-8532.6840000000011</v>
      </c>
      <c r="AB693" s="2">
        <v>0</v>
      </c>
      <c r="AC693" s="2">
        <v>0</v>
      </c>
      <c r="AD693" s="2">
        <v>0</v>
      </c>
      <c r="AE693" s="2">
        <v>-353940.20369999995</v>
      </c>
      <c r="AF693" s="2">
        <v>0</v>
      </c>
      <c r="AG693" s="2">
        <v>-353940.20369999995</v>
      </c>
      <c r="AH693" s="2">
        <v>-353940.20369999995</v>
      </c>
      <c r="AI693" s="2">
        <v>270000</v>
      </c>
      <c r="AJ693" s="6">
        <v>0</v>
      </c>
    </row>
    <row r="694" spans="1:36" x14ac:dyDescent="0.25">
      <c r="A694" s="5" t="s">
        <v>36</v>
      </c>
      <c r="B694" s="2" t="s">
        <v>53</v>
      </c>
      <c r="C694" s="2" t="s">
        <v>56</v>
      </c>
      <c r="D694" s="2">
        <v>1</v>
      </c>
      <c r="E694" s="2">
        <v>2023</v>
      </c>
      <c r="F694" s="2">
        <v>1</v>
      </c>
      <c r="G694" s="2" t="s">
        <v>130</v>
      </c>
      <c r="H694" s="2" t="s">
        <v>35</v>
      </c>
      <c r="I694" s="3">
        <v>201320</v>
      </c>
      <c r="J694" s="2">
        <v>5980</v>
      </c>
      <c r="K694" s="2">
        <v>195340</v>
      </c>
      <c r="L694" s="2">
        <v>120792</v>
      </c>
      <c r="M694" s="2">
        <v>74548</v>
      </c>
      <c r="N694" s="2">
        <v>112241.04002047109</v>
      </c>
      <c r="O694" s="2">
        <f t="shared" si="10"/>
        <v>57.459322217912913</v>
      </c>
      <c r="P694" s="2">
        <v>13930.5</v>
      </c>
      <c r="Q694" s="2">
        <v>18158.853599999999</v>
      </c>
      <c r="R694" s="2">
        <v>44715.662362637369</v>
      </c>
      <c r="S694" s="2">
        <v>14554.166666666668</v>
      </c>
      <c r="T694" s="2">
        <v>3312.9</v>
      </c>
      <c r="U694" s="2">
        <v>7495.6973911670675</v>
      </c>
      <c r="V694" s="2">
        <v>10073.26</v>
      </c>
      <c r="W694" s="2">
        <v>0</v>
      </c>
      <c r="X694" s="2">
        <v>-37693.040020471082</v>
      </c>
      <c r="Y694" s="2">
        <v>0</v>
      </c>
      <c r="Z694" s="2">
        <v>15435.116</v>
      </c>
      <c r="AA694" s="2">
        <v>-15435.116</v>
      </c>
      <c r="AB694" s="2">
        <v>0</v>
      </c>
      <c r="AC694" s="2">
        <v>0</v>
      </c>
      <c r="AD694" s="2">
        <v>0</v>
      </c>
      <c r="AE694" s="2">
        <v>-53128.156020471077</v>
      </c>
      <c r="AF694" s="2">
        <v>0</v>
      </c>
      <c r="AG694" s="2">
        <v>-53128.156020471077</v>
      </c>
      <c r="AH694" s="2">
        <v>-53128.156020471077</v>
      </c>
      <c r="AI694" s="2">
        <v>300000</v>
      </c>
      <c r="AJ694" s="6">
        <v>-30000</v>
      </c>
    </row>
    <row r="695" spans="1:36" hidden="1" x14ac:dyDescent="0.25">
      <c r="A695" s="5" t="s">
        <v>32</v>
      </c>
      <c r="B695" s="2" t="s">
        <v>81</v>
      </c>
      <c r="C695" s="2" t="s">
        <v>83</v>
      </c>
      <c r="D695" s="2">
        <v>3</v>
      </c>
      <c r="E695" s="2">
        <v>2022</v>
      </c>
      <c r="F695" s="2">
        <v>1</v>
      </c>
      <c r="G695" s="2" t="s">
        <v>130</v>
      </c>
      <c r="H695" s="2" t="s">
        <v>35</v>
      </c>
      <c r="I695" s="3">
        <v>197664</v>
      </c>
      <c r="J695" s="2">
        <v>19865</v>
      </c>
      <c r="K695" s="2">
        <v>177799</v>
      </c>
      <c r="L695" s="2">
        <v>118598.39999999999</v>
      </c>
      <c r="M695" s="2">
        <v>59200.600000000006</v>
      </c>
      <c r="N695" s="2">
        <v>159040.06</v>
      </c>
      <c r="O695" s="2">
        <f t="shared" si="10"/>
        <v>89.449355733159351</v>
      </c>
      <c r="P695" s="2">
        <v>153120</v>
      </c>
      <c r="Q695" s="2">
        <v>0</v>
      </c>
      <c r="R695" s="2">
        <v>0</v>
      </c>
      <c r="S695" s="2">
        <v>0</v>
      </c>
      <c r="T695" s="2">
        <v>0</v>
      </c>
      <c r="U695" s="2">
        <v>5920.0599999999995</v>
      </c>
      <c r="V695" s="2">
        <v>0</v>
      </c>
      <c r="W695" s="2">
        <v>0</v>
      </c>
      <c r="X695" s="2">
        <v>-99839.459999999992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  <c r="AE695" s="2">
        <v>-99839.459999999992</v>
      </c>
      <c r="AF695" s="2">
        <v>0</v>
      </c>
      <c r="AG695" s="2">
        <v>-99839.459999999992</v>
      </c>
      <c r="AH695" s="2">
        <v>-99839.459999999992</v>
      </c>
      <c r="AI695" s="2">
        <v>0</v>
      </c>
      <c r="AJ695" s="6">
        <v>0</v>
      </c>
    </row>
    <row r="696" spans="1:36" hidden="1" x14ac:dyDescent="0.25">
      <c r="A696" s="5" t="s">
        <v>32</v>
      </c>
      <c r="B696" s="2" t="s">
        <v>57</v>
      </c>
      <c r="C696" s="2" t="s">
        <v>77</v>
      </c>
      <c r="D696" s="2">
        <v>2</v>
      </c>
      <c r="E696" s="2">
        <v>2022</v>
      </c>
      <c r="F696" s="2">
        <v>1</v>
      </c>
      <c r="G696" s="2" t="s">
        <v>130</v>
      </c>
      <c r="H696" s="2" t="s">
        <v>35</v>
      </c>
      <c r="I696" s="3">
        <v>195000</v>
      </c>
      <c r="J696" s="2">
        <v>0</v>
      </c>
      <c r="K696" s="2">
        <v>195000</v>
      </c>
      <c r="L696" s="2">
        <v>133640</v>
      </c>
      <c r="M696" s="2">
        <v>61360</v>
      </c>
      <c r="N696" s="2">
        <v>239286.47014068774</v>
      </c>
      <c r="O696" s="2">
        <f t="shared" si="10"/>
        <v>122.71101032855782</v>
      </c>
      <c r="P696" s="2">
        <v>100263.228</v>
      </c>
      <c r="Q696" s="2">
        <v>1055.0540000000001</v>
      </c>
      <c r="R696" s="2">
        <v>116717.11414068774</v>
      </c>
      <c r="S696" s="2">
        <v>10419.266</v>
      </c>
      <c r="T696" s="2">
        <v>0</v>
      </c>
      <c r="U696" s="2">
        <v>6136</v>
      </c>
      <c r="V696" s="2">
        <v>4695.808</v>
      </c>
      <c r="W696" s="2">
        <v>0</v>
      </c>
      <c r="X696" s="2">
        <v>-177926.47014068774</v>
      </c>
      <c r="Y696" s="2">
        <v>0</v>
      </c>
      <c r="Z696" s="2">
        <v>0</v>
      </c>
      <c r="AA696" s="2">
        <v>0</v>
      </c>
      <c r="AB696" s="2">
        <v>0</v>
      </c>
      <c r="AC696" s="2">
        <v>0</v>
      </c>
      <c r="AD696" s="2">
        <v>0</v>
      </c>
      <c r="AE696" s="2">
        <v>-177926.47014068774</v>
      </c>
      <c r="AF696" s="2">
        <v>0</v>
      </c>
      <c r="AG696" s="2">
        <v>-177926.47014068774</v>
      </c>
      <c r="AH696" s="2">
        <v>-177926.47014068774</v>
      </c>
      <c r="AI696" s="2">
        <v>325000</v>
      </c>
      <c r="AJ696" s="6">
        <v>78000</v>
      </c>
    </row>
    <row r="697" spans="1:36" hidden="1" x14ac:dyDescent="0.25">
      <c r="A697" s="5" t="s">
        <v>32</v>
      </c>
      <c r="B697" s="2" t="s">
        <v>57</v>
      </c>
      <c r="C697" s="2" t="s">
        <v>62</v>
      </c>
      <c r="D697" s="2">
        <v>2</v>
      </c>
      <c r="E697" s="2">
        <v>2022</v>
      </c>
      <c r="F697" s="2">
        <v>1</v>
      </c>
      <c r="G697" s="2" t="s">
        <v>130</v>
      </c>
      <c r="H697" s="2" t="s">
        <v>35</v>
      </c>
      <c r="I697" s="3">
        <v>193008</v>
      </c>
      <c r="J697" s="2">
        <v>0</v>
      </c>
      <c r="K697" s="2">
        <v>193008</v>
      </c>
      <c r="L697" s="2">
        <v>126124.79999999999</v>
      </c>
      <c r="M697" s="2">
        <v>66883.199999999997</v>
      </c>
      <c r="N697" s="2">
        <v>115652.28022242474</v>
      </c>
      <c r="O697" s="2">
        <f t="shared" si="10"/>
        <v>59.92097748405493</v>
      </c>
      <c r="P697" s="2">
        <v>28392</v>
      </c>
      <c r="Q697" s="2">
        <v>20852.399999999998</v>
      </c>
      <c r="R697" s="2">
        <v>33499.140222424743</v>
      </c>
      <c r="S697" s="2">
        <v>11606.675999999998</v>
      </c>
      <c r="T697" s="2">
        <v>0</v>
      </c>
      <c r="U697" s="2">
        <v>6234.7199999999993</v>
      </c>
      <c r="V697" s="2">
        <v>15067.343999999997</v>
      </c>
      <c r="W697" s="2">
        <v>0</v>
      </c>
      <c r="X697" s="2">
        <v>-48769.080222424731</v>
      </c>
      <c r="Y697" s="2">
        <v>0</v>
      </c>
      <c r="Z697" s="2">
        <v>0</v>
      </c>
      <c r="AA697" s="2">
        <v>0</v>
      </c>
      <c r="AB697" s="2">
        <v>0</v>
      </c>
      <c r="AC697" s="2">
        <v>0</v>
      </c>
      <c r="AD697" s="2">
        <v>0</v>
      </c>
      <c r="AE697" s="2">
        <v>-48769.080222424731</v>
      </c>
      <c r="AF697" s="2">
        <v>0</v>
      </c>
      <c r="AG697" s="2">
        <v>-48769.080222424731</v>
      </c>
      <c r="AH697" s="2">
        <v>-48769.080222424731</v>
      </c>
      <c r="AI697" s="2">
        <v>240000</v>
      </c>
      <c r="AJ697" s="6">
        <v>60000</v>
      </c>
    </row>
    <row r="698" spans="1:36" hidden="1" x14ac:dyDescent="0.25">
      <c r="A698" s="5" t="s">
        <v>32</v>
      </c>
      <c r="B698" s="2" t="s">
        <v>57</v>
      </c>
      <c r="C698" s="2" t="s">
        <v>67</v>
      </c>
      <c r="D698" s="2">
        <v>2</v>
      </c>
      <c r="E698" s="2">
        <v>2023</v>
      </c>
      <c r="F698" s="2">
        <v>1</v>
      </c>
      <c r="G698" s="2" t="s">
        <v>130</v>
      </c>
      <c r="H698" s="2" t="s">
        <v>35</v>
      </c>
      <c r="I698" s="3">
        <v>191400</v>
      </c>
      <c r="J698" s="2">
        <v>0</v>
      </c>
      <c r="K698" s="2">
        <v>191400</v>
      </c>
      <c r="L698" s="2">
        <v>114840</v>
      </c>
      <c r="M698" s="2">
        <v>76560.000000000015</v>
      </c>
      <c r="N698" s="2">
        <v>832635.9360000001</v>
      </c>
      <c r="O698" s="2">
        <f t="shared" si="10"/>
        <v>435.02400000000006</v>
      </c>
      <c r="P698" s="2">
        <v>216834.53000000003</v>
      </c>
      <c r="Q698" s="2">
        <v>143826.848</v>
      </c>
      <c r="R698" s="2">
        <v>247982.50400000002</v>
      </c>
      <c r="S698" s="2">
        <v>30039.988000000005</v>
      </c>
      <c r="T698" s="2">
        <v>54892.376000000004</v>
      </c>
      <c r="U698" s="2">
        <v>7656.0000000000018</v>
      </c>
      <c r="V698" s="2">
        <v>131403.69000000003</v>
      </c>
      <c r="W698" s="2">
        <v>0</v>
      </c>
      <c r="X698" s="2">
        <v>-756075.9360000001</v>
      </c>
      <c r="Y698" s="2">
        <v>0</v>
      </c>
      <c r="Z698" s="2">
        <v>17183.518</v>
      </c>
      <c r="AA698" s="2">
        <v>-17183.518</v>
      </c>
      <c r="AB698" s="2">
        <v>0</v>
      </c>
      <c r="AC698" s="2">
        <v>0</v>
      </c>
      <c r="AD698" s="2">
        <v>0</v>
      </c>
      <c r="AE698" s="2">
        <v>-773259.45400000014</v>
      </c>
      <c r="AF698" s="2">
        <v>0</v>
      </c>
      <c r="AG698" s="2">
        <v>-773259.45400000014</v>
      </c>
      <c r="AH698" s="2">
        <v>-773259.45400000014</v>
      </c>
      <c r="AI698" s="2">
        <v>572000.00000000012</v>
      </c>
      <c r="AJ698" s="6">
        <v>0</v>
      </c>
    </row>
    <row r="699" spans="1:36" hidden="1" x14ac:dyDescent="0.25">
      <c r="A699" s="5" t="s">
        <v>32</v>
      </c>
      <c r="B699" s="2" t="s">
        <v>57</v>
      </c>
      <c r="C699" s="2" t="s">
        <v>61</v>
      </c>
      <c r="D699" s="2">
        <v>1</v>
      </c>
      <c r="E699" s="2">
        <v>2022</v>
      </c>
      <c r="F699" s="2">
        <v>1</v>
      </c>
      <c r="G699" s="2" t="s">
        <v>130</v>
      </c>
      <c r="H699" s="2" t="s">
        <v>35</v>
      </c>
      <c r="I699" s="3">
        <v>188550</v>
      </c>
      <c r="J699" s="2">
        <v>3332.25</v>
      </c>
      <c r="K699" s="2">
        <v>185217.75</v>
      </c>
      <c r="L699" s="2">
        <v>114330</v>
      </c>
      <c r="M699" s="2">
        <v>70887.75</v>
      </c>
      <c r="N699" s="2">
        <v>135753.62092178391</v>
      </c>
      <c r="O699" s="2">
        <f t="shared" si="10"/>
        <v>73.29406653616293</v>
      </c>
      <c r="P699" s="2">
        <v>46031.7</v>
      </c>
      <c r="Q699" s="2">
        <v>27766.799999999999</v>
      </c>
      <c r="R699" s="2">
        <v>26624.150921783894</v>
      </c>
      <c r="S699" s="2">
        <v>11062.725</v>
      </c>
      <c r="T699" s="2">
        <v>0</v>
      </c>
      <c r="U699" s="2">
        <v>7349.82</v>
      </c>
      <c r="V699" s="2">
        <v>16918.424999999999</v>
      </c>
      <c r="W699" s="2">
        <v>0</v>
      </c>
      <c r="X699" s="2">
        <v>-64865.87092178392</v>
      </c>
      <c r="Y699" s="2">
        <v>0</v>
      </c>
      <c r="Z699" s="2">
        <v>0</v>
      </c>
      <c r="AA699" s="2">
        <v>0</v>
      </c>
      <c r="AB699" s="2">
        <v>0</v>
      </c>
      <c r="AC699" s="2">
        <v>0</v>
      </c>
      <c r="AD699" s="2">
        <v>0</v>
      </c>
      <c r="AE699" s="2">
        <v>-64865.87092178392</v>
      </c>
      <c r="AF699" s="2">
        <v>0</v>
      </c>
      <c r="AG699" s="2">
        <v>-64865.87092178392</v>
      </c>
      <c r="AH699" s="2">
        <v>-64865.87092178392</v>
      </c>
      <c r="AI699" s="2">
        <v>300000</v>
      </c>
      <c r="AJ699" s="6">
        <v>75000</v>
      </c>
    </row>
    <row r="700" spans="1:36" hidden="1" x14ac:dyDescent="0.25">
      <c r="A700" s="5" t="s">
        <v>32</v>
      </c>
      <c r="B700" s="2" t="s">
        <v>57</v>
      </c>
      <c r="C700" s="2" t="s">
        <v>66</v>
      </c>
      <c r="D700" s="2">
        <v>3</v>
      </c>
      <c r="E700" s="2">
        <v>2023</v>
      </c>
      <c r="F700" s="2">
        <v>1</v>
      </c>
      <c r="G700" s="2" t="s">
        <v>130</v>
      </c>
      <c r="H700" s="2" t="s">
        <v>35</v>
      </c>
      <c r="I700" s="3">
        <v>186950</v>
      </c>
      <c r="J700" s="2">
        <v>54450</v>
      </c>
      <c r="K700" s="2">
        <v>132500</v>
      </c>
      <c r="L700" s="2">
        <v>112170</v>
      </c>
      <c r="M700" s="2">
        <v>20330</v>
      </c>
      <c r="N700" s="2">
        <v>579614.57499999995</v>
      </c>
      <c r="O700" s="2">
        <f t="shared" si="10"/>
        <v>437.44496226415094</v>
      </c>
      <c r="P700" s="2">
        <v>188755.55</v>
      </c>
      <c r="Q700" s="2">
        <v>85167.125</v>
      </c>
      <c r="R700" s="2">
        <v>196628.02500000002</v>
      </c>
      <c r="S700" s="2">
        <v>21349.35</v>
      </c>
      <c r="T700" s="2">
        <v>1793.7750000000001</v>
      </c>
      <c r="U700" s="2">
        <v>2033</v>
      </c>
      <c r="V700" s="2">
        <v>83887.75</v>
      </c>
      <c r="W700" s="2">
        <v>0</v>
      </c>
      <c r="X700" s="2">
        <v>-559284.57499999995</v>
      </c>
      <c r="Y700" s="2">
        <v>0</v>
      </c>
      <c r="Z700" s="2">
        <v>18953.650000000001</v>
      </c>
      <c r="AA700" s="2">
        <v>-18953.650000000001</v>
      </c>
      <c r="AB700" s="2">
        <v>0</v>
      </c>
      <c r="AC700" s="2">
        <v>0</v>
      </c>
      <c r="AD700" s="2">
        <v>0</v>
      </c>
      <c r="AE700" s="2">
        <v>-578238.22499999998</v>
      </c>
      <c r="AF700" s="2">
        <v>0</v>
      </c>
      <c r="AG700" s="2">
        <v>-578238.22499999998</v>
      </c>
      <c r="AH700" s="2">
        <v>-578238.22499999998</v>
      </c>
      <c r="AI700" s="2">
        <v>550000</v>
      </c>
      <c r="AJ700" s="6">
        <v>0</v>
      </c>
    </row>
    <row r="701" spans="1:36" hidden="1" x14ac:dyDescent="0.25">
      <c r="A701" s="5" t="s">
        <v>32</v>
      </c>
      <c r="B701" s="2" t="s">
        <v>57</v>
      </c>
      <c r="C701" s="2" t="s">
        <v>66</v>
      </c>
      <c r="D701" s="2">
        <v>2</v>
      </c>
      <c r="E701" s="2">
        <v>2023</v>
      </c>
      <c r="F701" s="2">
        <v>1</v>
      </c>
      <c r="G701" s="2" t="s">
        <v>130</v>
      </c>
      <c r="H701" s="2" t="s">
        <v>35</v>
      </c>
      <c r="I701" s="3">
        <v>179916</v>
      </c>
      <c r="J701" s="2">
        <v>8712.0000000000018</v>
      </c>
      <c r="K701" s="2">
        <v>171204</v>
      </c>
      <c r="L701" s="2">
        <v>107949.59999999999</v>
      </c>
      <c r="M701" s="2">
        <v>63254.400000000009</v>
      </c>
      <c r="N701" s="2">
        <v>284340.94700000004</v>
      </c>
      <c r="O701" s="2">
        <f t="shared" si="10"/>
        <v>166.08312130557701</v>
      </c>
      <c r="P701" s="2">
        <v>83052.44200000001</v>
      </c>
      <c r="Q701" s="2">
        <v>32880.397000000004</v>
      </c>
      <c r="R701" s="2">
        <v>85283.429000000004</v>
      </c>
      <c r="S701" s="2">
        <v>13832.775</v>
      </c>
      <c r="T701" s="2">
        <v>18263.696</v>
      </c>
      <c r="U701" s="2">
        <v>6325.44</v>
      </c>
      <c r="V701" s="2">
        <v>44702.768000000004</v>
      </c>
      <c r="W701" s="2">
        <v>0</v>
      </c>
      <c r="X701" s="2">
        <v>-221086.54700000002</v>
      </c>
      <c r="Y701" s="2">
        <v>0</v>
      </c>
      <c r="Z701" s="2">
        <v>8648.3540000000012</v>
      </c>
      <c r="AA701" s="2">
        <v>-8648.3540000000012</v>
      </c>
      <c r="AB701" s="2">
        <v>0</v>
      </c>
      <c r="AC701" s="2">
        <v>0</v>
      </c>
      <c r="AD701" s="2">
        <v>0</v>
      </c>
      <c r="AE701" s="2">
        <v>-229734.90100000001</v>
      </c>
      <c r="AF701" s="2">
        <v>0</v>
      </c>
      <c r="AG701" s="2">
        <v>-229734.90100000001</v>
      </c>
      <c r="AH701" s="2">
        <v>-229734.90100000001</v>
      </c>
      <c r="AI701" s="2">
        <v>253000.00000000003</v>
      </c>
      <c r="AJ701" s="6">
        <v>0</v>
      </c>
    </row>
    <row r="702" spans="1:36" x14ac:dyDescent="0.25">
      <c r="A702" s="5" t="s">
        <v>36</v>
      </c>
      <c r="B702" s="2" t="s">
        <v>91</v>
      </c>
      <c r="C702" s="2" t="s">
        <v>110</v>
      </c>
      <c r="D702" s="2">
        <v>2</v>
      </c>
      <c r="E702" s="2">
        <v>2023</v>
      </c>
      <c r="F702" s="2">
        <v>1</v>
      </c>
      <c r="G702" s="2" t="s">
        <v>130</v>
      </c>
      <c r="H702" s="2" t="s">
        <v>35</v>
      </c>
      <c r="I702" s="3">
        <v>179850</v>
      </c>
      <c r="J702" s="2">
        <v>10935</v>
      </c>
      <c r="K702" s="2">
        <v>168915</v>
      </c>
      <c r="L702" s="2">
        <v>107910</v>
      </c>
      <c r="M702" s="2">
        <v>61005</v>
      </c>
      <c r="N702" s="2">
        <v>6100.5</v>
      </c>
      <c r="O702" s="2">
        <f t="shared" si="10"/>
        <v>3.6115797886510967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6100.5</v>
      </c>
      <c r="V702" s="2">
        <v>0</v>
      </c>
      <c r="W702" s="2">
        <v>0</v>
      </c>
      <c r="X702" s="2">
        <v>54904.5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  <c r="AD702" s="2">
        <v>0</v>
      </c>
      <c r="AE702" s="2">
        <v>54904.5</v>
      </c>
      <c r="AF702" s="2">
        <v>0</v>
      </c>
      <c r="AG702" s="2">
        <v>54904.5</v>
      </c>
      <c r="AH702" s="2">
        <v>54904.5</v>
      </c>
      <c r="AI702" s="2">
        <v>0</v>
      </c>
      <c r="AJ702" s="6">
        <v>0</v>
      </c>
    </row>
    <row r="703" spans="1:36" x14ac:dyDescent="0.25">
      <c r="A703" s="5" t="s">
        <v>36</v>
      </c>
      <c r="B703" s="2" t="s">
        <v>91</v>
      </c>
      <c r="C703" s="2" t="s">
        <v>98</v>
      </c>
      <c r="D703" s="2">
        <v>1</v>
      </c>
      <c r="E703" s="2">
        <v>2023</v>
      </c>
      <c r="F703" s="2">
        <v>1</v>
      </c>
      <c r="G703" s="2" t="s">
        <v>130</v>
      </c>
      <c r="H703" s="2" t="s">
        <v>35</v>
      </c>
      <c r="I703" s="3">
        <v>178200</v>
      </c>
      <c r="J703" s="2">
        <v>0</v>
      </c>
      <c r="K703" s="2">
        <v>178200</v>
      </c>
      <c r="L703" s="2">
        <v>113400</v>
      </c>
      <c r="M703" s="2">
        <v>64800</v>
      </c>
      <c r="N703" s="2">
        <v>6723</v>
      </c>
      <c r="O703" s="2">
        <f t="shared" si="10"/>
        <v>3.7727272727272729</v>
      </c>
      <c r="P703" s="2">
        <v>0</v>
      </c>
      <c r="Q703" s="2">
        <v>0</v>
      </c>
      <c r="R703" s="2">
        <v>0</v>
      </c>
      <c r="S703" s="2">
        <v>243</v>
      </c>
      <c r="T703" s="2">
        <v>0</v>
      </c>
      <c r="U703" s="2">
        <v>6480</v>
      </c>
      <c r="V703" s="2">
        <v>0</v>
      </c>
      <c r="W703" s="2">
        <v>0</v>
      </c>
      <c r="X703" s="2">
        <v>58077</v>
      </c>
      <c r="Y703" s="2">
        <v>0</v>
      </c>
      <c r="Z703" s="2">
        <v>65375.753400000016</v>
      </c>
      <c r="AA703" s="2">
        <v>-65375.753400000016</v>
      </c>
      <c r="AB703" s="2">
        <v>0</v>
      </c>
      <c r="AC703" s="2">
        <v>0</v>
      </c>
      <c r="AD703" s="2">
        <v>0</v>
      </c>
      <c r="AE703" s="2">
        <v>-7298.7534000000051</v>
      </c>
      <c r="AF703" s="2">
        <v>0</v>
      </c>
      <c r="AG703" s="2">
        <v>-7298.7534000000051</v>
      </c>
      <c r="AH703" s="2">
        <v>-7298.7534000000051</v>
      </c>
      <c r="AI703" s="2">
        <v>0</v>
      </c>
      <c r="AJ703" s="6">
        <v>0</v>
      </c>
    </row>
    <row r="704" spans="1:36" hidden="1" x14ac:dyDescent="0.25">
      <c r="A704" s="5" t="s">
        <v>32</v>
      </c>
      <c r="B704" s="2" t="s">
        <v>118</v>
      </c>
      <c r="C704" s="2" t="s">
        <v>119</v>
      </c>
      <c r="D704" s="2">
        <v>1</v>
      </c>
      <c r="E704" s="2">
        <v>2022</v>
      </c>
      <c r="F704" s="2">
        <v>1</v>
      </c>
      <c r="G704" s="2" t="s">
        <v>129</v>
      </c>
      <c r="H704" s="2" t="s">
        <v>35</v>
      </c>
      <c r="I704" s="3">
        <v>174222</v>
      </c>
      <c r="J704" s="2">
        <v>0</v>
      </c>
      <c r="K704" s="2">
        <v>174222</v>
      </c>
      <c r="L704" s="2">
        <v>93215.898000000016</v>
      </c>
      <c r="M704" s="2">
        <v>81006.101999999999</v>
      </c>
      <c r="N704" s="2">
        <v>1515860.1540000001</v>
      </c>
      <c r="O704" s="2">
        <f t="shared" si="10"/>
        <v>870.07390226263044</v>
      </c>
      <c r="P704" s="2">
        <v>361006.272</v>
      </c>
      <c r="Q704" s="2">
        <v>5115.0060000000003</v>
      </c>
      <c r="R704" s="2">
        <v>726591.58200000005</v>
      </c>
      <c r="S704" s="2">
        <v>0</v>
      </c>
      <c r="T704" s="2">
        <v>10994.598000000002</v>
      </c>
      <c r="U704" s="2">
        <v>6856.2</v>
      </c>
      <c r="V704" s="2">
        <v>405296.49600000004</v>
      </c>
      <c r="W704" s="2">
        <v>0</v>
      </c>
      <c r="X704" s="2">
        <v>-1434854.0520000001</v>
      </c>
      <c r="Y704" s="2">
        <v>266.166</v>
      </c>
      <c r="Z704" s="2">
        <v>117165.25800000002</v>
      </c>
      <c r="AA704" s="2">
        <v>-116899.09200000002</v>
      </c>
      <c r="AB704" s="2">
        <v>0</v>
      </c>
      <c r="AC704" s="2">
        <v>0</v>
      </c>
      <c r="AD704" s="2">
        <v>0</v>
      </c>
      <c r="AE704" s="2">
        <v>-1551753.1440000001</v>
      </c>
      <c r="AF704" s="2">
        <v>0</v>
      </c>
      <c r="AG704" s="2">
        <v>-1551753.1440000001</v>
      </c>
      <c r="AH704" s="2">
        <v>-1551753.1440000001</v>
      </c>
      <c r="AI704" s="2">
        <v>0</v>
      </c>
      <c r="AJ704" s="6">
        <v>0</v>
      </c>
    </row>
    <row r="705" spans="1:36" hidden="1" x14ac:dyDescent="0.25">
      <c r="A705" s="5" t="s">
        <v>32</v>
      </c>
      <c r="B705" s="2" t="s">
        <v>81</v>
      </c>
      <c r="C705" s="2" t="s">
        <v>83</v>
      </c>
      <c r="D705" s="2">
        <v>2</v>
      </c>
      <c r="E705" s="2">
        <v>2022</v>
      </c>
      <c r="F705" s="2">
        <v>1</v>
      </c>
      <c r="G705" s="2" t="s">
        <v>130</v>
      </c>
      <c r="H705" s="2" t="s">
        <v>35</v>
      </c>
      <c r="I705" s="3">
        <v>172873</v>
      </c>
      <c r="J705" s="2">
        <v>13205.599999999999</v>
      </c>
      <c r="K705" s="2">
        <v>159667.4</v>
      </c>
      <c r="L705" s="2">
        <v>103723.79999999999</v>
      </c>
      <c r="M705" s="2">
        <v>55943.6</v>
      </c>
      <c r="N705" s="2">
        <v>95354.36</v>
      </c>
      <c r="O705" s="2">
        <f t="shared" si="10"/>
        <v>59.720619237239411</v>
      </c>
      <c r="P705" s="2">
        <v>89760</v>
      </c>
      <c r="Q705" s="2">
        <v>0</v>
      </c>
      <c r="R705" s="2">
        <v>0</v>
      </c>
      <c r="S705" s="2">
        <v>0</v>
      </c>
      <c r="T705" s="2">
        <v>0</v>
      </c>
      <c r="U705" s="2">
        <v>5594.3600000000006</v>
      </c>
      <c r="V705" s="2">
        <v>0</v>
      </c>
      <c r="W705" s="2">
        <v>0</v>
      </c>
      <c r="X705" s="2">
        <v>-39410.76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  <c r="AE705" s="2">
        <v>-39410.76</v>
      </c>
      <c r="AF705" s="2">
        <v>0</v>
      </c>
      <c r="AG705" s="2">
        <v>-39410.76</v>
      </c>
      <c r="AH705" s="2">
        <v>-39410.76</v>
      </c>
      <c r="AI705" s="2">
        <v>0</v>
      </c>
      <c r="AJ705" s="6">
        <v>0</v>
      </c>
    </row>
    <row r="706" spans="1:36" x14ac:dyDescent="0.25">
      <c r="A706" s="5" t="s">
        <v>36</v>
      </c>
      <c r="B706" s="2" t="s">
        <v>53</v>
      </c>
      <c r="C706" s="2" t="s">
        <v>56</v>
      </c>
      <c r="D706" s="2">
        <v>3</v>
      </c>
      <c r="E706" s="2">
        <v>2023</v>
      </c>
      <c r="F706" s="2">
        <v>1</v>
      </c>
      <c r="G706" s="2" t="s">
        <v>130</v>
      </c>
      <c r="H706" s="2" t="s">
        <v>35</v>
      </c>
      <c r="I706" s="3">
        <v>169750</v>
      </c>
      <c r="J706" s="2">
        <v>24575</v>
      </c>
      <c r="K706" s="2">
        <v>145175</v>
      </c>
      <c r="L706" s="2">
        <v>101850</v>
      </c>
      <c r="M706" s="2">
        <v>43325</v>
      </c>
      <c r="N706" s="2">
        <v>161712.1134102564</v>
      </c>
      <c r="O706" s="2">
        <f t="shared" ref="O706:O769" si="11">N706/K706*100</f>
        <v>111.39115785104624</v>
      </c>
      <c r="P706" s="2">
        <v>34826.25</v>
      </c>
      <c r="Q706" s="2">
        <v>45763.946999999986</v>
      </c>
      <c r="R706" s="2">
        <v>55739.360576923078</v>
      </c>
      <c r="S706" s="2">
        <v>11192.708333333332</v>
      </c>
      <c r="T706" s="2">
        <v>1925.75</v>
      </c>
      <c r="U706" s="2">
        <v>4332.5</v>
      </c>
      <c r="V706" s="2">
        <v>7931.5974999999999</v>
      </c>
      <c r="W706" s="2">
        <v>0</v>
      </c>
      <c r="X706" s="2">
        <v>-118387.11341025641</v>
      </c>
      <c r="Y706" s="2">
        <v>0</v>
      </c>
      <c r="Z706" s="2">
        <v>18124.090000000004</v>
      </c>
      <c r="AA706" s="2">
        <v>-18124.090000000004</v>
      </c>
      <c r="AB706" s="2">
        <v>0</v>
      </c>
      <c r="AC706" s="2">
        <v>0</v>
      </c>
      <c r="AD706" s="2">
        <v>0</v>
      </c>
      <c r="AE706" s="2">
        <v>-136511.20341025645</v>
      </c>
      <c r="AF706" s="2">
        <v>0</v>
      </c>
      <c r="AG706" s="2">
        <v>-136511.20341025645</v>
      </c>
      <c r="AH706" s="2">
        <v>-136511.20341025645</v>
      </c>
      <c r="AI706" s="2">
        <v>250000</v>
      </c>
      <c r="AJ706" s="6">
        <v>-25000</v>
      </c>
    </row>
    <row r="707" spans="1:36" hidden="1" x14ac:dyDescent="0.25">
      <c r="A707" s="5" t="s">
        <v>32</v>
      </c>
      <c r="B707" s="2" t="s">
        <v>81</v>
      </c>
      <c r="C707" s="2" t="s">
        <v>84</v>
      </c>
      <c r="D707" s="2">
        <v>2</v>
      </c>
      <c r="E707" s="2">
        <v>2023</v>
      </c>
      <c r="F707" s="2">
        <v>1</v>
      </c>
      <c r="G707" s="2" t="s">
        <v>130</v>
      </c>
      <c r="H707" s="2" t="s">
        <v>35</v>
      </c>
      <c r="I707" s="3">
        <v>169680</v>
      </c>
      <c r="J707" s="2">
        <v>0</v>
      </c>
      <c r="K707" s="2">
        <v>169680</v>
      </c>
      <c r="L707" s="2">
        <v>101808</v>
      </c>
      <c r="M707" s="2">
        <v>67872</v>
      </c>
      <c r="N707" s="2">
        <v>445446.33120000002</v>
      </c>
      <c r="O707" s="2">
        <f t="shared" si="11"/>
        <v>262.52141159830268</v>
      </c>
      <c r="P707" s="2">
        <v>156000</v>
      </c>
      <c r="Q707" s="2">
        <v>117202.81799999998</v>
      </c>
      <c r="R707" s="2">
        <v>132408.3132</v>
      </c>
      <c r="S707" s="2">
        <v>0</v>
      </c>
      <c r="T707" s="2">
        <v>0</v>
      </c>
      <c r="U707" s="2">
        <v>6787.2000000000007</v>
      </c>
      <c r="V707" s="2">
        <v>33048</v>
      </c>
      <c r="W707" s="2">
        <v>85515.301200000016</v>
      </c>
      <c r="X707" s="2">
        <v>-463089.63240000006</v>
      </c>
      <c r="Y707" s="2">
        <v>0</v>
      </c>
      <c r="Z707" s="2">
        <v>11376.935999999998</v>
      </c>
      <c r="AA707" s="2">
        <v>-11376.935999999998</v>
      </c>
      <c r="AB707" s="2">
        <v>0</v>
      </c>
      <c r="AC707" s="2">
        <v>0</v>
      </c>
      <c r="AD707" s="2">
        <v>0</v>
      </c>
      <c r="AE707" s="2">
        <v>-474466.56840000005</v>
      </c>
      <c r="AF707" s="2">
        <v>0</v>
      </c>
      <c r="AG707" s="2">
        <v>-474466.56840000005</v>
      </c>
      <c r="AH707" s="2">
        <v>-474466.56840000005</v>
      </c>
      <c r="AI707" s="2">
        <v>360000</v>
      </c>
      <c r="AJ707" s="6">
        <v>0</v>
      </c>
    </row>
    <row r="708" spans="1:36" hidden="1" x14ac:dyDescent="0.25">
      <c r="A708" s="5" t="s">
        <v>32</v>
      </c>
      <c r="B708" s="2" t="s">
        <v>57</v>
      </c>
      <c r="C708" s="2" t="s">
        <v>60</v>
      </c>
      <c r="D708" s="2">
        <v>3</v>
      </c>
      <c r="E708" s="2">
        <v>2022</v>
      </c>
      <c r="F708" s="2">
        <v>1</v>
      </c>
      <c r="G708" s="2" t="s">
        <v>130</v>
      </c>
      <c r="H708" s="2" t="s">
        <v>35</v>
      </c>
      <c r="I708" s="3">
        <v>165477</v>
      </c>
      <c r="J708" s="2">
        <v>0</v>
      </c>
      <c r="K708" s="2">
        <v>165477</v>
      </c>
      <c r="L708" s="2">
        <v>100326.20000000001</v>
      </c>
      <c r="M708" s="2">
        <v>65150.8</v>
      </c>
      <c r="N708" s="2">
        <v>227458.28853248473</v>
      </c>
      <c r="O708" s="2">
        <f t="shared" si="11"/>
        <v>137.45613501120079</v>
      </c>
      <c r="P708" s="2">
        <v>72631.337999999989</v>
      </c>
      <c r="Q708" s="2">
        <v>40557.478000000003</v>
      </c>
      <c r="R708" s="2">
        <v>66425.03953248472</v>
      </c>
      <c r="S708" s="2">
        <v>12847.081</v>
      </c>
      <c r="T708" s="2">
        <v>0</v>
      </c>
      <c r="U708" s="2">
        <v>6515.08</v>
      </c>
      <c r="V708" s="2">
        <v>28482.272000000004</v>
      </c>
      <c r="W708" s="2">
        <v>0</v>
      </c>
      <c r="X708" s="2">
        <v>-162307.48853248474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2">
        <v>-162307.48853248474</v>
      </c>
      <c r="AF708" s="2">
        <v>0</v>
      </c>
      <c r="AG708" s="2">
        <v>-162307.48853248474</v>
      </c>
      <c r="AH708" s="2">
        <v>-162307.48853248474</v>
      </c>
      <c r="AI708" s="2">
        <v>650000</v>
      </c>
      <c r="AJ708" s="6">
        <v>130000</v>
      </c>
    </row>
    <row r="709" spans="1:36" hidden="1" x14ac:dyDescent="0.25">
      <c r="A709" s="5" t="s">
        <v>32</v>
      </c>
      <c r="B709" s="2" t="s">
        <v>57</v>
      </c>
      <c r="C709" s="2" t="s">
        <v>79</v>
      </c>
      <c r="D709" s="2">
        <v>2</v>
      </c>
      <c r="E709" s="2">
        <v>2023</v>
      </c>
      <c r="F709" s="2">
        <v>1</v>
      </c>
      <c r="G709" s="2" t="s">
        <v>130</v>
      </c>
      <c r="H709" s="2" t="s">
        <v>35</v>
      </c>
      <c r="I709" s="3">
        <v>162600</v>
      </c>
      <c r="J709" s="2">
        <v>0</v>
      </c>
      <c r="K709" s="2">
        <v>162600</v>
      </c>
      <c r="L709" s="2">
        <v>103960</v>
      </c>
      <c r="M709" s="2">
        <v>58640</v>
      </c>
      <c r="N709" s="2">
        <v>0</v>
      </c>
      <c r="O709" s="2">
        <f t="shared" si="11"/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58640</v>
      </c>
      <c r="Y709" s="2">
        <v>0</v>
      </c>
      <c r="Z709" s="2">
        <v>1536.14</v>
      </c>
      <c r="AA709" s="2">
        <v>-1536.14</v>
      </c>
      <c r="AB709" s="2">
        <v>0</v>
      </c>
      <c r="AC709" s="2">
        <v>0</v>
      </c>
      <c r="AD709" s="2">
        <v>0</v>
      </c>
      <c r="AE709" s="2">
        <v>57103.86</v>
      </c>
      <c r="AF709" s="2">
        <v>0</v>
      </c>
      <c r="AG709" s="2">
        <v>57103.86</v>
      </c>
      <c r="AH709" s="2">
        <v>57103.86</v>
      </c>
      <c r="AI709" s="2">
        <v>0</v>
      </c>
      <c r="AJ709" s="6">
        <v>0</v>
      </c>
    </row>
    <row r="710" spans="1:36" hidden="1" x14ac:dyDescent="0.25">
      <c r="A710" s="5" t="s">
        <v>32</v>
      </c>
      <c r="B710" s="2" t="s">
        <v>57</v>
      </c>
      <c r="C710" s="2" t="s">
        <v>62</v>
      </c>
      <c r="D710" s="2">
        <v>1</v>
      </c>
      <c r="E710" s="2">
        <v>2022</v>
      </c>
      <c r="F710" s="2">
        <v>1</v>
      </c>
      <c r="G710" s="2" t="s">
        <v>130</v>
      </c>
      <c r="H710" s="2" t="s">
        <v>35</v>
      </c>
      <c r="I710" s="3">
        <v>152120</v>
      </c>
      <c r="J710" s="2">
        <v>15710</v>
      </c>
      <c r="K710" s="2">
        <v>136410</v>
      </c>
      <c r="L710" s="2">
        <v>94472</v>
      </c>
      <c r="M710" s="2">
        <v>41938</v>
      </c>
      <c r="N710" s="2">
        <v>99676.855660400324</v>
      </c>
      <c r="O710" s="2">
        <f t="shared" si="11"/>
        <v>73.071516502016223</v>
      </c>
      <c r="P710" s="2">
        <v>23660</v>
      </c>
      <c r="Q710" s="2">
        <v>17377</v>
      </c>
      <c r="R710" s="2">
        <v>27013.725660400312</v>
      </c>
      <c r="S710" s="2">
        <v>8450.73</v>
      </c>
      <c r="T710" s="2">
        <v>0</v>
      </c>
      <c r="U710" s="2">
        <v>4405.6900000000005</v>
      </c>
      <c r="V710" s="2">
        <v>18769.71</v>
      </c>
      <c r="W710" s="2">
        <v>0</v>
      </c>
      <c r="X710" s="2">
        <v>-57738.85566040031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2">
        <v>-57738.85566040031</v>
      </c>
      <c r="AF710" s="2">
        <v>0</v>
      </c>
      <c r="AG710" s="2">
        <v>-57738.85566040031</v>
      </c>
      <c r="AH710" s="2">
        <v>-57738.85566040031</v>
      </c>
      <c r="AI710" s="2">
        <v>200000</v>
      </c>
      <c r="AJ710" s="6">
        <v>50000</v>
      </c>
    </row>
    <row r="711" spans="1:36" hidden="1" x14ac:dyDescent="0.25">
      <c r="A711" s="5" t="s">
        <v>32</v>
      </c>
      <c r="B711" s="2" t="s">
        <v>85</v>
      </c>
      <c r="C711" s="2" t="s">
        <v>86</v>
      </c>
      <c r="D711" s="2">
        <v>1</v>
      </c>
      <c r="E711" s="2">
        <v>2023</v>
      </c>
      <c r="F711" s="2">
        <v>1</v>
      </c>
      <c r="G711" s="2" t="s">
        <v>130</v>
      </c>
      <c r="H711" s="2" t="s">
        <v>35</v>
      </c>
      <c r="I711" s="3">
        <v>150624</v>
      </c>
      <c r="J711" s="2">
        <v>9446.4</v>
      </c>
      <c r="K711" s="2">
        <v>141177.60000000001</v>
      </c>
      <c r="L711" s="2">
        <v>92294.400000000009</v>
      </c>
      <c r="M711" s="2">
        <v>48883.199999999997</v>
      </c>
      <c r="N711" s="2">
        <v>4888.32</v>
      </c>
      <c r="O711" s="2">
        <f t="shared" si="11"/>
        <v>3.4625322997416017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4888.32</v>
      </c>
      <c r="V711" s="2">
        <v>0</v>
      </c>
      <c r="W711" s="2">
        <v>0</v>
      </c>
      <c r="X711" s="2">
        <v>43994.880000000005</v>
      </c>
      <c r="Y711" s="2">
        <v>0</v>
      </c>
      <c r="Z711" s="2">
        <v>0</v>
      </c>
      <c r="AA711" s="2">
        <v>0</v>
      </c>
      <c r="AB711" s="2">
        <v>0</v>
      </c>
      <c r="AC711" s="2">
        <v>0</v>
      </c>
      <c r="AD711" s="2">
        <v>0</v>
      </c>
      <c r="AE711" s="2">
        <v>43994.880000000005</v>
      </c>
      <c r="AF711" s="2">
        <v>0</v>
      </c>
      <c r="AG711" s="2">
        <v>43994.880000000005</v>
      </c>
      <c r="AH711" s="2">
        <v>43994.880000000005</v>
      </c>
      <c r="AI711" s="2">
        <v>0</v>
      </c>
      <c r="AJ711" s="6">
        <v>0</v>
      </c>
    </row>
    <row r="712" spans="1:36" x14ac:dyDescent="0.25">
      <c r="A712" s="5" t="s">
        <v>36</v>
      </c>
      <c r="B712" s="2" t="s">
        <v>91</v>
      </c>
      <c r="C712" s="2" t="s">
        <v>92</v>
      </c>
      <c r="D712" s="2">
        <v>3</v>
      </c>
      <c r="E712" s="2">
        <v>2022</v>
      </c>
      <c r="F712" s="2">
        <v>1</v>
      </c>
      <c r="G712" s="2" t="s">
        <v>130</v>
      </c>
      <c r="H712" s="2" t="s">
        <v>35</v>
      </c>
      <c r="I712" s="3">
        <v>143416</v>
      </c>
      <c r="J712" s="2">
        <v>4147</v>
      </c>
      <c r="K712" s="2">
        <v>139269</v>
      </c>
      <c r="L712" s="2">
        <v>87089.599999999991</v>
      </c>
      <c r="M712" s="2">
        <v>52179.399999999994</v>
      </c>
      <c r="N712" s="2">
        <v>240542.80928709748</v>
      </c>
      <c r="O712" s="2">
        <f t="shared" si="11"/>
        <v>172.71812771478037</v>
      </c>
      <c r="P712" s="2">
        <v>39468</v>
      </c>
      <c r="Q712" s="2">
        <v>3565.3929999999996</v>
      </c>
      <c r="R712" s="2">
        <v>45217.726418604645</v>
      </c>
      <c r="S712" s="2">
        <v>144030.12486849283</v>
      </c>
      <c r="T712" s="2">
        <v>0</v>
      </c>
      <c r="U712" s="2">
        <v>5217.9399999999996</v>
      </c>
      <c r="V712" s="2">
        <v>3043.625</v>
      </c>
      <c r="W712" s="2">
        <v>0</v>
      </c>
      <c r="X712" s="2">
        <v>-188363.40928709749</v>
      </c>
      <c r="Y712" s="2">
        <v>0</v>
      </c>
      <c r="Z712" s="2">
        <v>0</v>
      </c>
      <c r="AA712" s="2">
        <v>0</v>
      </c>
      <c r="AB712" s="2">
        <v>0</v>
      </c>
      <c r="AC712" s="2">
        <v>0</v>
      </c>
      <c r="AD712" s="2">
        <v>0</v>
      </c>
      <c r="AE712" s="2">
        <v>-188363.40928709749</v>
      </c>
      <c r="AF712" s="2">
        <v>0</v>
      </c>
      <c r="AG712" s="2">
        <v>-188363.40928709749</v>
      </c>
      <c r="AH712" s="2">
        <v>-188363.40928709749</v>
      </c>
      <c r="AI712" s="2">
        <v>260000</v>
      </c>
      <c r="AJ712" s="6">
        <v>58933.333333333328</v>
      </c>
    </row>
    <row r="713" spans="1:36" hidden="1" x14ac:dyDescent="0.25">
      <c r="A713" s="5" t="s">
        <v>32</v>
      </c>
      <c r="B713" s="2" t="s">
        <v>85</v>
      </c>
      <c r="C713" s="2" t="s">
        <v>86</v>
      </c>
      <c r="D713" s="2">
        <v>2</v>
      </c>
      <c r="E713" s="2">
        <v>2023</v>
      </c>
      <c r="F713" s="2">
        <v>1</v>
      </c>
      <c r="G713" s="2" t="s">
        <v>130</v>
      </c>
      <c r="H713" s="2" t="s">
        <v>35</v>
      </c>
      <c r="I713" s="3">
        <v>140400</v>
      </c>
      <c r="J713" s="2">
        <v>4837.5</v>
      </c>
      <c r="K713" s="2">
        <v>135562.5</v>
      </c>
      <c r="L713" s="2">
        <v>86240</v>
      </c>
      <c r="M713" s="2">
        <v>49322.5</v>
      </c>
      <c r="N713" s="2">
        <v>20268.175000000003</v>
      </c>
      <c r="O713" s="2">
        <f t="shared" si="11"/>
        <v>14.951166436145691</v>
      </c>
      <c r="P713" s="2">
        <v>0</v>
      </c>
      <c r="Q713" s="2">
        <v>0</v>
      </c>
      <c r="R713" s="2">
        <v>0</v>
      </c>
      <c r="S713" s="2">
        <v>6778.125</v>
      </c>
      <c r="T713" s="2">
        <v>7500</v>
      </c>
      <c r="U713" s="2">
        <v>4932.25</v>
      </c>
      <c r="V713" s="2">
        <v>1057.8</v>
      </c>
      <c r="W713" s="2">
        <v>0</v>
      </c>
      <c r="X713" s="2">
        <v>29054.324999999997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  <c r="AE713" s="2">
        <v>29054.324999999997</v>
      </c>
      <c r="AF713" s="2">
        <v>0</v>
      </c>
      <c r="AG713" s="2">
        <v>29054.324999999997</v>
      </c>
      <c r="AH713" s="2">
        <v>29054.324999999997</v>
      </c>
      <c r="AI713" s="2">
        <v>0</v>
      </c>
      <c r="AJ713" s="6">
        <v>0</v>
      </c>
    </row>
    <row r="714" spans="1:36" hidden="1" x14ac:dyDescent="0.25">
      <c r="A714" s="5" t="s">
        <v>41</v>
      </c>
      <c r="B714" s="2" t="s">
        <v>42</v>
      </c>
      <c r="C714" s="2" t="s">
        <v>45</v>
      </c>
      <c r="D714" s="2">
        <v>1</v>
      </c>
      <c r="E714" s="2">
        <v>2022</v>
      </c>
      <c r="F714" s="2">
        <v>1</v>
      </c>
      <c r="G714" s="2" t="s">
        <v>130</v>
      </c>
      <c r="H714" s="2" t="s">
        <v>35</v>
      </c>
      <c r="I714" s="3">
        <v>139968</v>
      </c>
      <c r="J714" s="2">
        <v>20995.200000000001</v>
      </c>
      <c r="K714" s="2">
        <v>118972.8</v>
      </c>
      <c r="L714" s="2">
        <v>83980.800000000003</v>
      </c>
      <c r="M714" s="2">
        <v>34992</v>
      </c>
      <c r="N714" s="2">
        <v>229972.63987980565</v>
      </c>
      <c r="O714" s="2">
        <f t="shared" si="11"/>
        <v>193.2985017414112</v>
      </c>
      <c r="P714" s="2">
        <v>16000.000320000001</v>
      </c>
      <c r="Q714" s="2">
        <v>18803.127575999999</v>
      </c>
      <c r="R714" s="2">
        <v>165489.95198380557</v>
      </c>
      <c r="S714" s="2">
        <v>16453.64</v>
      </c>
      <c r="T714" s="2">
        <v>0</v>
      </c>
      <c r="U714" s="2">
        <v>3499.2000000000003</v>
      </c>
      <c r="V714" s="2">
        <v>9726.7200000000012</v>
      </c>
      <c r="W714" s="2">
        <v>0</v>
      </c>
      <c r="X714" s="2">
        <v>-194980.63987980565</v>
      </c>
      <c r="Y714" s="2">
        <v>0</v>
      </c>
      <c r="Z714" s="2">
        <v>0</v>
      </c>
      <c r="AA714" s="2">
        <v>0</v>
      </c>
      <c r="AB714" s="2">
        <v>0</v>
      </c>
      <c r="AC714" s="2">
        <v>0</v>
      </c>
      <c r="AD714" s="2">
        <v>0</v>
      </c>
      <c r="AE714" s="2">
        <v>-194980.63987980565</v>
      </c>
      <c r="AF714" s="2">
        <v>0</v>
      </c>
      <c r="AG714" s="2">
        <v>-194980.63987980565</v>
      </c>
      <c r="AH714" s="2">
        <v>-194980.63987980565</v>
      </c>
      <c r="AI714" s="2">
        <v>360000</v>
      </c>
      <c r="AJ714" s="6">
        <v>81600</v>
      </c>
    </row>
    <row r="715" spans="1:36" x14ac:dyDescent="0.25">
      <c r="A715" s="5" t="s">
        <v>36</v>
      </c>
      <c r="B715" s="2" t="s">
        <v>91</v>
      </c>
      <c r="C715" s="2" t="s">
        <v>97</v>
      </c>
      <c r="D715" s="2">
        <v>3</v>
      </c>
      <c r="E715" s="2">
        <v>2022</v>
      </c>
      <c r="F715" s="2">
        <v>1</v>
      </c>
      <c r="G715" s="2" t="s">
        <v>130</v>
      </c>
      <c r="H715" s="2" t="s">
        <v>35</v>
      </c>
      <c r="I715" s="3">
        <v>139240</v>
      </c>
      <c r="J715" s="2">
        <v>0</v>
      </c>
      <c r="K715" s="2">
        <v>139240</v>
      </c>
      <c r="L715" s="2">
        <v>83544</v>
      </c>
      <c r="M715" s="2">
        <v>55696</v>
      </c>
      <c r="N715" s="2">
        <v>150349.40431860776</v>
      </c>
      <c r="O715" s="2">
        <f t="shared" si="11"/>
        <v>107.97860120554996</v>
      </c>
      <c r="P715" s="2">
        <v>25069</v>
      </c>
      <c r="Q715" s="2">
        <v>5790</v>
      </c>
      <c r="R715" s="2">
        <v>19075.686226234026</v>
      </c>
      <c r="S715" s="2">
        <v>92908.718092373761</v>
      </c>
      <c r="T715" s="2">
        <v>0</v>
      </c>
      <c r="U715" s="2">
        <v>5569.6</v>
      </c>
      <c r="V715" s="2">
        <v>1936.3999999999999</v>
      </c>
      <c r="W715" s="2">
        <v>0</v>
      </c>
      <c r="X715" s="2">
        <v>-94653.404318607791</v>
      </c>
      <c r="Y715" s="2">
        <v>0</v>
      </c>
      <c r="Z715" s="2">
        <v>0</v>
      </c>
      <c r="AA715" s="2">
        <v>0</v>
      </c>
      <c r="AB715" s="2">
        <v>0</v>
      </c>
      <c r="AC715" s="2">
        <v>0</v>
      </c>
      <c r="AD715" s="2">
        <v>0</v>
      </c>
      <c r="AE715" s="2">
        <v>-94653.404318607791</v>
      </c>
      <c r="AF715" s="2">
        <v>0</v>
      </c>
      <c r="AG715" s="2">
        <v>-94653.404318607791</v>
      </c>
      <c r="AH715" s="2">
        <v>-94653.404318607791</v>
      </c>
      <c r="AI715" s="2">
        <v>50000</v>
      </c>
      <c r="AJ715" s="6">
        <v>11333.333333333332</v>
      </c>
    </row>
    <row r="716" spans="1:36" hidden="1" x14ac:dyDescent="0.25">
      <c r="A716" s="5" t="s">
        <v>32</v>
      </c>
      <c r="B716" s="2" t="s">
        <v>57</v>
      </c>
      <c r="C716" s="2" t="s">
        <v>78</v>
      </c>
      <c r="D716" s="2">
        <v>3</v>
      </c>
      <c r="E716" s="2">
        <v>2023</v>
      </c>
      <c r="F716" s="2">
        <v>1</v>
      </c>
      <c r="G716" s="2" t="s">
        <v>130</v>
      </c>
      <c r="H716" s="2" t="s">
        <v>35</v>
      </c>
      <c r="I716" s="3">
        <v>136500</v>
      </c>
      <c r="J716" s="2">
        <v>34170</v>
      </c>
      <c r="K716" s="2">
        <v>102330</v>
      </c>
      <c r="L716" s="2">
        <v>81900</v>
      </c>
      <c r="M716" s="2">
        <v>20430</v>
      </c>
      <c r="N716" s="2">
        <v>0</v>
      </c>
      <c r="O716" s="2">
        <f t="shared" si="11"/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20430</v>
      </c>
      <c r="Y716" s="2">
        <v>0</v>
      </c>
      <c r="Z716" s="2">
        <v>5162.58</v>
      </c>
      <c r="AA716" s="2">
        <v>-5162.58</v>
      </c>
      <c r="AB716" s="2">
        <v>0</v>
      </c>
      <c r="AC716" s="2">
        <v>0</v>
      </c>
      <c r="AD716" s="2">
        <v>0</v>
      </c>
      <c r="AE716" s="2">
        <v>15267.42</v>
      </c>
      <c r="AF716" s="2">
        <v>0</v>
      </c>
      <c r="AG716" s="2">
        <v>15267.42</v>
      </c>
      <c r="AH716" s="2">
        <v>15267.42</v>
      </c>
      <c r="AI716" s="2">
        <v>0</v>
      </c>
      <c r="AJ716" s="6">
        <v>0</v>
      </c>
    </row>
    <row r="717" spans="1:36" hidden="1" x14ac:dyDescent="0.25">
      <c r="A717" s="5" t="s">
        <v>41</v>
      </c>
      <c r="B717" s="2" t="s">
        <v>42</v>
      </c>
      <c r="C717" s="2" t="s">
        <v>43</v>
      </c>
      <c r="D717" s="2">
        <v>1</v>
      </c>
      <c r="E717" s="2">
        <v>2022</v>
      </c>
      <c r="F717" s="2">
        <v>1</v>
      </c>
      <c r="G717" s="2" t="s">
        <v>130</v>
      </c>
      <c r="H717" s="2" t="s">
        <v>35</v>
      </c>
      <c r="I717" s="3">
        <v>133840</v>
      </c>
      <c r="J717" s="2">
        <v>9876</v>
      </c>
      <c r="K717" s="2">
        <v>123964</v>
      </c>
      <c r="L717" s="2">
        <v>81104</v>
      </c>
      <c r="M717" s="2">
        <v>42860</v>
      </c>
      <c r="N717" s="2">
        <v>80301.661643198342</v>
      </c>
      <c r="O717" s="2">
        <f t="shared" si="11"/>
        <v>64.77821112839078</v>
      </c>
      <c r="P717" s="2">
        <v>14700</v>
      </c>
      <c r="Q717" s="2">
        <v>5189.1359599999996</v>
      </c>
      <c r="R717" s="2">
        <v>41076.575683198331</v>
      </c>
      <c r="S717" s="2">
        <v>8166.5124999999998</v>
      </c>
      <c r="T717" s="2">
        <v>0</v>
      </c>
      <c r="U717" s="2">
        <v>4286</v>
      </c>
      <c r="V717" s="2">
        <v>6883.4375</v>
      </c>
      <c r="W717" s="2">
        <v>0</v>
      </c>
      <c r="X717" s="2">
        <v>-37441.661643198335</v>
      </c>
      <c r="Y717" s="2">
        <v>0</v>
      </c>
      <c r="Z717" s="2">
        <v>0</v>
      </c>
      <c r="AA717" s="2">
        <v>0</v>
      </c>
      <c r="AB717" s="2">
        <v>0</v>
      </c>
      <c r="AC717" s="2">
        <v>0</v>
      </c>
      <c r="AD717" s="2">
        <v>0</v>
      </c>
      <c r="AE717" s="2">
        <v>-37441.661643198335</v>
      </c>
      <c r="AF717" s="2">
        <v>0</v>
      </c>
      <c r="AG717" s="2">
        <v>-37441.661643198335</v>
      </c>
      <c r="AH717" s="2">
        <v>-37441.661643198335</v>
      </c>
      <c r="AI717" s="2">
        <v>300000</v>
      </c>
      <c r="AJ717" s="6">
        <v>68000</v>
      </c>
    </row>
    <row r="718" spans="1:36" hidden="1" x14ac:dyDescent="0.25">
      <c r="A718" s="5" t="s">
        <v>32</v>
      </c>
      <c r="B718" s="2" t="s">
        <v>57</v>
      </c>
      <c r="C718" s="2" t="s">
        <v>76</v>
      </c>
      <c r="D718" s="2">
        <v>2</v>
      </c>
      <c r="E718" s="2">
        <v>2023</v>
      </c>
      <c r="F718" s="2">
        <v>1</v>
      </c>
      <c r="G718" s="2" t="s">
        <v>130</v>
      </c>
      <c r="H718" s="2" t="s">
        <v>35</v>
      </c>
      <c r="I718" s="3">
        <v>132570</v>
      </c>
      <c r="J718" s="2">
        <v>5913</v>
      </c>
      <c r="K718" s="2">
        <v>126657</v>
      </c>
      <c r="L718" s="2">
        <v>79542</v>
      </c>
      <c r="M718" s="2">
        <v>47115</v>
      </c>
      <c r="N718" s="2">
        <v>0</v>
      </c>
      <c r="O718" s="2">
        <f t="shared" si="11"/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47115</v>
      </c>
      <c r="Y718" s="2">
        <v>0</v>
      </c>
      <c r="Z718" s="2">
        <v>3280.3919999999998</v>
      </c>
      <c r="AA718" s="2">
        <v>-3280.3919999999998</v>
      </c>
      <c r="AB718" s="2">
        <v>0</v>
      </c>
      <c r="AC718" s="2">
        <v>0</v>
      </c>
      <c r="AD718" s="2">
        <v>0</v>
      </c>
      <c r="AE718" s="2">
        <v>43834.608000000007</v>
      </c>
      <c r="AF718" s="2">
        <v>0</v>
      </c>
      <c r="AG718" s="2">
        <v>43834.608000000007</v>
      </c>
      <c r="AH718" s="2">
        <v>43834.608000000007</v>
      </c>
      <c r="AI718" s="2">
        <v>0</v>
      </c>
      <c r="AJ718" s="6">
        <v>0</v>
      </c>
    </row>
    <row r="719" spans="1:36" hidden="1" x14ac:dyDescent="0.25">
      <c r="A719" s="5" t="s">
        <v>32</v>
      </c>
      <c r="B719" s="2" t="s">
        <v>89</v>
      </c>
      <c r="C719" s="2" t="s">
        <v>90</v>
      </c>
      <c r="D719" s="2">
        <v>2</v>
      </c>
      <c r="E719" s="2">
        <v>2023</v>
      </c>
      <c r="F719" s="2">
        <v>1</v>
      </c>
      <c r="G719" s="2" t="s">
        <v>130</v>
      </c>
      <c r="H719" s="2" t="s">
        <v>35</v>
      </c>
      <c r="I719" s="3">
        <v>128326.00000000003</v>
      </c>
      <c r="J719" s="2">
        <v>0</v>
      </c>
      <c r="K719" s="2">
        <v>128326.00000000003</v>
      </c>
      <c r="L719" s="2">
        <v>76995.600000000006</v>
      </c>
      <c r="M719" s="2">
        <v>51330.400000000001</v>
      </c>
      <c r="N719" s="2">
        <v>0</v>
      </c>
      <c r="O719" s="2">
        <f t="shared" si="11"/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51330.400000000001</v>
      </c>
      <c r="Y719" s="2">
        <v>0</v>
      </c>
      <c r="Z719" s="2">
        <v>0</v>
      </c>
      <c r="AA719" s="2">
        <v>0</v>
      </c>
      <c r="AB719" s="2">
        <v>0</v>
      </c>
      <c r="AC719" s="2">
        <v>0</v>
      </c>
      <c r="AD719" s="2">
        <v>0</v>
      </c>
      <c r="AE719" s="2">
        <v>51330.400000000001</v>
      </c>
      <c r="AF719" s="2">
        <v>0</v>
      </c>
      <c r="AG719" s="2">
        <v>51330.400000000001</v>
      </c>
      <c r="AH719" s="2">
        <v>51330.400000000001</v>
      </c>
      <c r="AI719" s="2">
        <v>0</v>
      </c>
      <c r="AJ719" s="6">
        <v>0</v>
      </c>
    </row>
    <row r="720" spans="1:36" hidden="1" x14ac:dyDescent="0.25">
      <c r="A720" s="5" t="s">
        <v>32</v>
      </c>
      <c r="B720" s="2" t="s">
        <v>57</v>
      </c>
      <c r="C720" s="2" t="s">
        <v>63</v>
      </c>
      <c r="D720" s="2">
        <v>1</v>
      </c>
      <c r="E720" s="2">
        <v>2022</v>
      </c>
      <c r="F720" s="2">
        <v>1</v>
      </c>
      <c r="G720" s="2" t="s">
        <v>130</v>
      </c>
      <c r="H720" s="2" t="s">
        <v>35</v>
      </c>
      <c r="I720" s="3">
        <v>127751</v>
      </c>
      <c r="J720" s="2">
        <v>10691.199999999999</v>
      </c>
      <c r="K720" s="2">
        <v>117059.79999999999</v>
      </c>
      <c r="L720" s="2">
        <v>78730.600000000006</v>
      </c>
      <c r="M720" s="2">
        <v>38329.199999999997</v>
      </c>
      <c r="N720" s="2">
        <v>252814.71527286549</v>
      </c>
      <c r="O720" s="2">
        <f t="shared" si="11"/>
        <v>215.97056826755687</v>
      </c>
      <c r="P720" s="2">
        <v>83792.228000000017</v>
      </c>
      <c r="Q720" s="2">
        <v>38095.902000000002</v>
      </c>
      <c r="R720" s="2">
        <v>68735.599272865526</v>
      </c>
      <c r="S720" s="2">
        <v>10426.221000000001</v>
      </c>
      <c r="T720" s="2">
        <v>2366.0129999999999</v>
      </c>
      <c r="U720" s="2">
        <v>4588.0640000000003</v>
      </c>
      <c r="V720" s="2">
        <v>44810.688000000002</v>
      </c>
      <c r="W720" s="2">
        <v>0</v>
      </c>
      <c r="X720" s="2">
        <v>-214485.51527286554</v>
      </c>
      <c r="Y720" s="2">
        <v>0</v>
      </c>
      <c r="Z720" s="2">
        <v>0</v>
      </c>
      <c r="AA720" s="2">
        <v>0</v>
      </c>
      <c r="AB720" s="2">
        <v>0</v>
      </c>
      <c r="AC720" s="2">
        <v>0</v>
      </c>
      <c r="AD720" s="2">
        <v>0</v>
      </c>
      <c r="AE720" s="2">
        <v>-214485.51527286554</v>
      </c>
      <c r="AF720" s="2">
        <v>0</v>
      </c>
      <c r="AG720" s="2">
        <v>-214485.51527286554</v>
      </c>
      <c r="AH720" s="2">
        <v>-214485.51527286554</v>
      </c>
      <c r="AI720" s="2">
        <v>260000</v>
      </c>
      <c r="AJ720" s="6">
        <v>65000</v>
      </c>
    </row>
    <row r="721" spans="1:36" hidden="1" x14ac:dyDescent="0.25">
      <c r="A721" s="5" t="s">
        <v>32</v>
      </c>
      <c r="B721" s="2" t="s">
        <v>57</v>
      </c>
      <c r="C721" s="2" t="s">
        <v>68</v>
      </c>
      <c r="D721" s="2">
        <v>1</v>
      </c>
      <c r="E721" s="2">
        <v>2023</v>
      </c>
      <c r="F721" s="2">
        <v>1</v>
      </c>
      <c r="G721" s="2" t="s">
        <v>129</v>
      </c>
      <c r="H721" s="2" t="s">
        <v>35</v>
      </c>
      <c r="I721" s="3">
        <v>122220</v>
      </c>
      <c r="J721" s="2">
        <v>6000</v>
      </c>
      <c r="K721" s="2">
        <v>116220</v>
      </c>
      <c r="L721" s="2">
        <v>75753.554999999993</v>
      </c>
      <c r="M721" s="2">
        <v>40466.445</v>
      </c>
      <c r="N721" s="2">
        <v>1658819.865</v>
      </c>
      <c r="O721" s="2">
        <f t="shared" si="11"/>
        <v>1427.3101574599898</v>
      </c>
      <c r="P721" s="2">
        <v>363460.84499999997</v>
      </c>
      <c r="Q721" s="2">
        <v>262658.7</v>
      </c>
      <c r="R721" s="2">
        <v>585637.59</v>
      </c>
      <c r="S721" s="2">
        <v>23585.805</v>
      </c>
      <c r="T721" s="2">
        <v>78266.040000000008</v>
      </c>
      <c r="U721" s="2">
        <v>3798.6750000000002</v>
      </c>
      <c r="V721" s="2">
        <v>341412.20999999996</v>
      </c>
      <c r="W721" s="2">
        <v>0</v>
      </c>
      <c r="X721" s="2">
        <v>-1618353.42</v>
      </c>
      <c r="Y721" s="2">
        <v>3.7595952434622788</v>
      </c>
      <c r="Z721" s="2">
        <v>45021.885000000002</v>
      </c>
      <c r="AA721" s="2">
        <v>-45018.125404756538</v>
      </c>
      <c r="AB721" s="2">
        <v>0</v>
      </c>
      <c r="AC721" s="2">
        <v>0</v>
      </c>
      <c r="AD721" s="2">
        <v>0</v>
      </c>
      <c r="AE721" s="2">
        <v>-1663371.5454047564</v>
      </c>
      <c r="AF721" s="2">
        <v>0</v>
      </c>
      <c r="AG721" s="2">
        <v>-1663371.5454047564</v>
      </c>
      <c r="AH721" s="2">
        <v>-1663371.5454047564</v>
      </c>
      <c r="AI721" s="2">
        <v>5100000</v>
      </c>
      <c r="AJ721" s="6">
        <v>0</v>
      </c>
    </row>
    <row r="722" spans="1:36" x14ac:dyDescent="0.25">
      <c r="A722" s="5" t="s">
        <v>36</v>
      </c>
      <c r="B722" s="2" t="s">
        <v>91</v>
      </c>
      <c r="C722" s="2" t="s">
        <v>101</v>
      </c>
      <c r="D722" s="2">
        <v>1</v>
      </c>
      <c r="E722" s="2">
        <v>2023</v>
      </c>
      <c r="F722" s="2">
        <v>1</v>
      </c>
      <c r="G722" s="2" t="s">
        <v>130</v>
      </c>
      <c r="H722" s="2" t="s">
        <v>35</v>
      </c>
      <c r="I722" s="3">
        <v>120328</v>
      </c>
      <c r="J722" s="2">
        <v>0</v>
      </c>
      <c r="K722" s="2">
        <v>120328</v>
      </c>
      <c r="L722" s="2">
        <v>72196.800000000003</v>
      </c>
      <c r="M722" s="2">
        <v>48131.199999999997</v>
      </c>
      <c r="N722" s="2">
        <v>5885.62</v>
      </c>
      <c r="O722" s="2">
        <f t="shared" si="11"/>
        <v>4.8913137424373376</v>
      </c>
      <c r="P722" s="2">
        <v>0</v>
      </c>
      <c r="Q722" s="2">
        <v>0</v>
      </c>
      <c r="R722" s="2">
        <v>0</v>
      </c>
      <c r="S722" s="2">
        <v>1072.5</v>
      </c>
      <c r="T722" s="2">
        <v>0</v>
      </c>
      <c r="U722" s="2">
        <v>4813.12</v>
      </c>
      <c r="V722" s="2">
        <v>0</v>
      </c>
      <c r="W722" s="2">
        <v>0</v>
      </c>
      <c r="X722" s="2">
        <v>42245.58</v>
      </c>
      <c r="Y722" s="2">
        <v>0</v>
      </c>
      <c r="Z722" s="2">
        <v>2353.4302935718988</v>
      </c>
      <c r="AA722" s="2">
        <v>-2353.4302935718988</v>
      </c>
      <c r="AB722" s="2">
        <v>0</v>
      </c>
      <c r="AC722" s="2">
        <v>0</v>
      </c>
      <c r="AD722" s="2">
        <v>0</v>
      </c>
      <c r="AE722" s="2">
        <v>39892.149706428107</v>
      </c>
      <c r="AF722" s="2">
        <v>0</v>
      </c>
      <c r="AG722" s="2">
        <v>39892.149706428107</v>
      </c>
      <c r="AH722" s="2">
        <v>39892.149706428107</v>
      </c>
      <c r="AI722" s="2">
        <v>130000</v>
      </c>
      <c r="AJ722" s="6">
        <v>1300</v>
      </c>
    </row>
    <row r="723" spans="1:36" hidden="1" x14ac:dyDescent="0.25">
      <c r="A723" s="5" t="s">
        <v>41</v>
      </c>
      <c r="B723" s="2" t="s">
        <v>87</v>
      </c>
      <c r="C723" s="2" t="s">
        <v>88</v>
      </c>
      <c r="D723" s="2">
        <v>3</v>
      </c>
      <c r="E723" s="2">
        <v>2023</v>
      </c>
      <c r="F723" s="2">
        <v>1</v>
      </c>
      <c r="G723" s="2" t="s">
        <v>130</v>
      </c>
      <c r="H723" s="2" t="s">
        <v>35</v>
      </c>
      <c r="I723" s="3">
        <v>119284.00000000001</v>
      </c>
      <c r="J723" s="2">
        <v>23771</v>
      </c>
      <c r="K723" s="2">
        <v>95513</v>
      </c>
      <c r="L723" s="2">
        <v>71570.400000000009</v>
      </c>
      <c r="M723" s="2">
        <v>23942.600000000002</v>
      </c>
      <c r="N723" s="2">
        <v>74353.513189999998</v>
      </c>
      <c r="O723" s="2">
        <f t="shared" si="11"/>
        <v>77.846484970632275</v>
      </c>
      <c r="P723" s="2">
        <v>11247.5</v>
      </c>
      <c r="Q723" s="2">
        <v>18706.308720000001</v>
      </c>
      <c r="R723" s="2">
        <v>28700.696969999997</v>
      </c>
      <c r="S723" s="2">
        <v>5303.65</v>
      </c>
      <c r="T723" s="2">
        <v>111.78750000000001</v>
      </c>
      <c r="U723" s="2">
        <v>2394.2600000000002</v>
      </c>
      <c r="V723" s="2">
        <v>7889.3100000000013</v>
      </c>
      <c r="W723" s="2">
        <v>2380.1005800000003</v>
      </c>
      <c r="X723" s="2">
        <v>-52791.01376999999</v>
      </c>
      <c r="Y723" s="2">
        <v>0</v>
      </c>
      <c r="Z723" s="2">
        <v>22924.33</v>
      </c>
      <c r="AA723" s="2">
        <v>-22924.33</v>
      </c>
      <c r="AB723" s="2">
        <v>0</v>
      </c>
      <c r="AC723" s="2">
        <v>0</v>
      </c>
      <c r="AD723" s="2">
        <v>0</v>
      </c>
      <c r="AE723" s="2">
        <v>-75715.343770000007</v>
      </c>
      <c r="AF723" s="2">
        <v>0</v>
      </c>
      <c r="AG723" s="2">
        <v>-75715.343770000007</v>
      </c>
      <c r="AH723" s="2">
        <v>-75715.343770000007</v>
      </c>
      <c r="AI723" s="2">
        <v>0</v>
      </c>
      <c r="AJ723" s="6">
        <v>0</v>
      </c>
    </row>
    <row r="724" spans="1:36" x14ac:dyDescent="0.25">
      <c r="A724" s="5" t="s">
        <v>36</v>
      </c>
      <c r="B724" s="2" t="s">
        <v>91</v>
      </c>
      <c r="C724" s="2" t="s">
        <v>93</v>
      </c>
      <c r="D724" s="2">
        <v>3</v>
      </c>
      <c r="E724" s="2">
        <v>2023</v>
      </c>
      <c r="F724" s="2">
        <v>1</v>
      </c>
      <c r="G724" s="2" t="s">
        <v>130</v>
      </c>
      <c r="H724" s="2" t="s">
        <v>35</v>
      </c>
      <c r="I724" s="3">
        <v>115920</v>
      </c>
      <c r="J724" s="2">
        <v>19879.999999999996</v>
      </c>
      <c r="K724" s="2">
        <v>96040</v>
      </c>
      <c r="L724" s="2">
        <v>69552</v>
      </c>
      <c r="M724" s="2">
        <v>26488</v>
      </c>
      <c r="N724" s="2">
        <v>401178.30834710627</v>
      </c>
      <c r="O724" s="2">
        <f t="shared" si="11"/>
        <v>417.72002118607486</v>
      </c>
      <c r="P724" s="2">
        <v>92260</v>
      </c>
      <c r="Q724" s="2">
        <v>4506.2079999999996</v>
      </c>
      <c r="R724" s="2">
        <v>166852.8338404923</v>
      </c>
      <c r="S724" s="2">
        <v>134910.46650661394</v>
      </c>
      <c r="T724" s="2">
        <v>0</v>
      </c>
      <c r="U724" s="2">
        <v>2648.8</v>
      </c>
      <c r="V724" s="2">
        <v>0</v>
      </c>
      <c r="W724" s="2">
        <v>0</v>
      </c>
      <c r="X724" s="2">
        <v>-374690.30834710627</v>
      </c>
      <c r="Y724" s="2">
        <v>0</v>
      </c>
      <c r="Z724" s="2">
        <v>50381.675089294105</v>
      </c>
      <c r="AA724" s="2">
        <v>-50381.675089294105</v>
      </c>
      <c r="AB724" s="2">
        <v>0</v>
      </c>
      <c r="AC724" s="2">
        <v>0</v>
      </c>
      <c r="AD724" s="2">
        <v>0</v>
      </c>
      <c r="AE724" s="2">
        <v>-425071.9834364003</v>
      </c>
      <c r="AF724" s="2">
        <v>0</v>
      </c>
      <c r="AG724" s="2">
        <v>-425071.9834364003</v>
      </c>
      <c r="AH724" s="2">
        <v>-425071.9834364003</v>
      </c>
      <c r="AI724" s="2">
        <v>700000</v>
      </c>
      <c r="AJ724" s="6">
        <v>42000</v>
      </c>
    </row>
    <row r="725" spans="1:36" x14ac:dyDescent="0.25">
      <c r="A725" s="5" t="s">
        <v>36</v>
      </c>
      <c r="B725" s="2" t="s">
        <v>91</v>
      </c>
      <c r="C725" s="2" t="s">
        <v>102</v>
      </c>
      <c r="D725" s="2">
        <v>3</v>
      </c>
      <c r="E725" s="2">
        <v>2023</v>
      </c>
      <c r="F725" s="2">
        <v>1</v>
      </c>
      <c r="G725" s="2" t="s">
        <v>130</v>
      </c>
      <c r="H725" s="2" t="s">
        <v>35</v>
      </c>
      <c r="I725" s="3">
        <v>115700</v>
      </c>
      <c r="J725" s="2">
        <v>6578</v>
      </c>
      <c r="K725" s="2">
        <v>109122</v>
      </c>
      <c r="L725" s="2">
        <v>69420</v>
      </c>
      <c r="M725" s="2">
        <v>39702</v>
      </c>
      <c r="N725" s="2">
        <v>30672.199999999997</v>
      </c>
      <c r="O725" s="2">
        <f t="shared" si="11"/>
        <v>28.108172504169644</v>
      </c>
      <c r="P725" s="2">
        <v>0</v>
      </c>
      <c r="Q725" s="2">
        <v>0</v>
      </c>
      <c r="R725" s="2">
        <v>0</v>
      </c>
      <c r="S725" s="2">
        <v>26702</v>
      </c>
      <c r="T725" s="2">
        <v>0</v>
      </c>
      <c r="U725" s="2">
        <v>3970.2</v>
      </c>
      <c r="V725" s="2">
        <v>0</v>
      </c>
      <c r="W725" s="2">
        <v>0</v>
      </c>
      <c r="X725" s="2">
        <v>9029.7999999999993</v>
      </c>
      <c r="Y725" s="2">
        <v>0</v>
      </c>
      <c r="Z725" s="2">
        <v>1798.9236670545504</v>
      </c>
      <c r="AA725" s="2">
        <v>-1798.9236670545504</v>
      </c>
      <c r="AB725" s="2">
        <v>0</v>
      </c>
      <c r="AC725" s="2">
        <v>0</v>
      </c>
      <c r="AD725" s="2">
        <v>0</v>
      </c>
      <c r="AE725" s="2">
        <v>7230.8763329454496</v>
      </c>
      <c r="AF725" s="2">
        <v>0</v>
      </c>
      <c r="AG725" s="2">
        <v>7230.8763329454496</v>
      </c>
      <c r="AH725" s="2">
        <v>7230.8763329454496</v>
      </c>
      <c r="AI725" s="2">
        <v>0</v>
      </c>
      <c r="AJ725" s="6">
        <v>0</v>
      </c>
    </row>
    <row r="726" spans="1:36" x14ac:dyDescent="0.25">
      <c r="A726" s="5" t="s">
        <v>36</v>
      </c>
      <c r="B726" s="2" t="s">
        <v>51</v>
      </c>
      <c r="C726" s="2" t="s">
        <v>52</v>
      </c>
      <c r="D726" s="2">
        <v>3</v>
      </c>
      <c r="E726" s="2">
        <v>2023</v>
      </c>
      <c r="F726" s="2">
        <v>1</v>
      </c>
      <c r="G726" s="2" t="s">
        <v>130</v>
      </c>
      <c r="H726" s="2" t="s">
        <v>35</v>
      </c>
      <c r="I726" s="3">
        <v>115180</v>
      </c>
      <c r="J726" s="2">
        <v>15470</v>
      </c>
      <c r="K726" s="2">
        <v>99710</v>
      </c>
      <c r="L726" s="2">
        <v>69108</v>
      </c>
      <c r="M726" s="2">
        <v>30602</v>
      </c>
      <c r="N726" s="2">
        <v>309405.79995000002</v>
      </c>
      <c r="O726" s="2">
        <f t="shared" si="11"/>
        <v>310.30568644067802</v>
      </c>
      <c r="P726" s="2">
        <v>36111.11075</v>
      </c>
      <c r="Q726" s="2">
        <v>79657.865300000005</v>
      </c>
      <c r="R726" s="2">
        <v>121788.05730000001</v>
      </c>
      <c r="S726" s="2">
        <v>7020</v>
      </c>
      <c r="T726" s="2">
        <v>36710.050000000003</v>
      </c>
      <c r="U726" s="2">
        <v>3060.2</v>
      </c>
      <c r="V726" s="2">
        <v>25058.516600000003</v>
      </c>
      <c r="W726" s="2">
        <v>0</v>
      </c>
      <c r="X726" s="2">
        <v>-278803.79995000002</v>
      </c>
      <c r="Y726" s="2">
        <v>0</v>
      </c>
      <c r="Z726" s="2">
        <v>15308.67</v>
      </c>
      <c r="AA726" s="2">
        <v>-15308.67</v>
      </c>
      <c r="AB726" s="2">
        <v>0</v>
      </c>
      <c r="AC726" s="2">
        <v>0</v>
      </c>
      <c r="AD726" s="2">
        <v>0</v>
      </c>
      <c r="AE726" s="2">
        <v>-294112.46995000006</v>
      </c>
      <c r="AF726" s="2">
        <v>0</v>
      </c>
      <c r="AG726" s="2">
        <v>-294112.46995000006</v>
      </c>
      <c r="AH726" s="2">
        <v>-294112.46995000006</v>
      </c>
      <c r="AI726" s="2">
        <v>0</v>
      </c>
      <c r="AJ726" s="6">
        <v>0</v>
      </c>
    </row>
    <row r="727" spans="1:36" hidden="1" x14ac:dyDescent="0.25">
      <c r="A727" s="5" t="s">
        <v>32</v>
      </c>
      <c r="B727" s="2" t="s">
        <v>57</v>
      </c>
      <c r="C727" s="2" t="s">
        <v>78</v>
      </c>
      <c r="D727" s="2">
        <v>1</v>
      </c>
      <c r="E727" s="2">
        <v>2022</v>
      </c>
      <c r="F727" s="2">
        <v>1</v>
      </c>
      <c r="G727" s="2" t="s">
        <v>130</v>
      </c>
      <c r="H727" s="2" t="s">
        <v>35</v>
      </c>
      <c r="I727" s="3">
        <v>114640</v>
      </c>
      <c r="J727" s="2">
        <v>9880</v>
      </c>
      <c r="K727" s="2">
        <v>104760</v>
      </c>
      <c r="L727" s="2">
        <v>70384</v>
      </c>
      <c r="M727" s="2">
        <v>34376</v>
      </c>
      <c r="N727" s="2">
        <v>59166.890725225661</v>
      </c>
      <c r="O727" s="2">
        <f t="shared" si="11"/>
        <v>56.478513483415107</v>
      </c>
      <c r="P727" s="2">
        <v>21981.68</v>
      </c>
      <c r="Q727" s="2">
        <v>0</v>
      </c>
      <c r="R727" s="2">
        <v>24847.51072522566</v>
      </c>
      <c r="S727" s="2">
        <v>5409.6</v>
      </c>
      <c r="T727" s="2">
        <v>0</v>
      </c>
      <c r="U727" s="2">
        <v>4082.76</v>
      </c>
      <c r="V727" s="2">
        <v>2845.34</v>
      </c>
      <c r="W727" s="2">
        <v>0</v>
      </c>
      <c r="X727" s="2">
        <v>-24790.890725225658</v>
      </c>
      <c r="Y727" s="2">
        <v>0</v>
      </c>
      <c r="Z727" s="2">
        <v>0</v>
      </c>
      <c r="AA727" s="2">
        <v>0</v>
      </c>
      <c r="AB727" s="2">
        <v>0</v>
      </c>
      <c r="AC727" s="2">
        <v>0</v>
      </c>
      <c r="AD727" s="2">
        <v>0</v>
      </c>
      <c r="AE727" s="2">
        <v>-24790.890725225658</v>
      </c>
      <c r="AF727" s="2">
        <v>0</v>
      </c>
      <c r="AG727" s="2">
        <v>-24790.890725225658</v>
      </c>
      <c r="AH727" s="2">
        <v>-24790.890725225658</v>
      </c>
      <c r="AI727" s="2">
        <v>250000</v>
      </c>
      <c r="AJ727" s="6">
        <v>60000</v>
      </c>
    </row>
    <row r="728" spans="1:36" x14ac:dyDescent="0.25">
      <c r="A728" s="5" t="s">
        <v>36</v>
      </c>
      <c r="B728" s="2" t="s">
        <v>51</v>
      </c>
      <c r="C728" s="2" t="s">
        <v>52</v>
      </c>
      <c r="D728" s="2">
        <v>2</v>
      </c>
      <c r="E728" s="2">
        <v>2023</v>
      </c>
      <c r="F728" s="2">
        <v>1</v>
      </c>
      <c r="G728" s="2" t="s">
        <v>130</v>
      </c>
      <c r="H728" s="2" t="s">
        <v>35</v>
      </c>
      <c r="I728" s="3">
        <v>111960</v>
      </c>
      <c r="J728" s="2">
        <v>11700</v>
      </c>
      <c r="K728" s="2">
        <v>100260</v>
      </c>
      <c r="L728" s="2">
        <v>67176</v>
      </c>
      <c r="M728" s="2">
        <v>33084</v>
      </c>
      <c r="N728" s="2">
        <v>171147.49515</v>
      </c>
      <c r="O728" s="2">
        <f t="shared" si="11"/>
        <v>170.7036656193896</v>
      </c>
      <c r="P728" s="2">
        <v>24999.999750000003</v>
      </c>
      <c r="Q728" s="2">
        <v>55147.752900000014</v>
      </c>
      <c r="R728" s="2">
        <v>65692.642500000002</v>
      </c>
      <c r="S728" s="2">
        <v>360</v>
      </c>
      <c r="T728" s="2">
        <v>4500</v>
      </c>
      <c r="U728" s="2">
        <v>6516</v>
      </c>
      <c r="V728" s="2">
        <v>13931.099999999999</v>
      </c>
      <c r="W728" s="2">
        <v>0</v>
      </c>
      <c r="X728" s="2">
        <v>-138063.49515000003</v>
      </c>
      <c r="Y728" s="2">
        <v>0</v>
      </c>
      <c r="Z728" s="2">
        <v>9567.7380000000012</v>
      </c>
      <c r="AA728" s="2">
        <v>-9567.7380000000012</v>
      </c>
      <c r="AB728" s="2">
        <v>0</v>
      </c>
      <c r="AC728" s="2">
        <v>0</v>
      </c>
      <c r="AD728" s="2">
        <v>0</v>
      </c>
      <c r="AE728" s="2">
        <v>-147631.23315000001</v>
      </c>
      <c r="AF728" s="2">
        <v>0</v>
      </c>
      <c r="AG728" s="2">
        <v>-147631.23315000001</v>
      </c>
      <c r="AH728" s="2">
        <v>-147631.23315000001</v>
      </c>
      <c r="AI728" s="2">
        <v>0</v>
      </c>
      <c r="AJ728" s="6">
        <v>0</v>
      </c>
    </row>
    <row r="729" spans="1:36" hidden="1" x14ac:dyDescent="0.25">
      <c r="A729" s="5" t="s">
        <v>32</v>
      </c>
      <c r="B729" s="2" t="s">
        <v>118</v>
      </c>
      <c r="C729" s="2" t="s">
        <v>119</v>
      </c>
      <c r="D729" s="2">
        <v>3</v>
      </c>
      <c r="E729" s="2">
        <v>2022</v>
      </c>
      <c r="F729" s="2">
        <v>1</v>
      </c>
      <c r="G729" s="2" t="s">
        <v>129</v>
      </c>
      <c r="H729" s="2" t="s">
        <v>35</v>
      </c>
      <c r="I729" s="3">
        <v>108376</v>
      </c>
      <c r="J729" s="2">
        <v>3838</v>
      </c>
      <c r="K729" s="2">
        <v>104538</v>
      </c>
      <c r="L729" s="2">
        <v>77098.428</v>
      </c>
      <c r="M729" s="2">
        <v>27439.572</v>
      </c>
      <c r="N729" s="2">
        <v>1598286.9350000001</v>
      </c>
      <c r="O729" s="2">
        <f t="shared" si="11"/>
        <v>1528.9052162849873</v>
      </c>
      <c r="P729" s="2">
        <v>381062.17600000004</v>
      </c>
      <c r="Q729" s="2">
        <v>5399.1729999999998</v>
      </c>
      <c r="R729" s="2">
        <v>766957.78099999996</v>
      </c>
      <c r="S729" s="2">
        <v>0</v>
      </c>
      <c r="T729" s="2">
        <v>9817.7369999999992</v>
      </c>
      <c r="U729" s="2">
        <v>7237.1</v>
      </c>
      <c r="V729" s="2">
        <v>427812.96799999999</v>
      </c>
      <c r="W729" s="2">
        <v>0</v>
      </c>
      <c r="X729" s="2">
        <v>-1570847.3629999999</v>
      </c>
      <c r="Y729" s="2">
        <v>280.95299999999997</v>
      </c>
      <c r="Z729" s="2">
        <v>123674.43899999998</v>
      </c>
      <c r="AA729" s="2">
        <v>-123393.48599999999</v>
      </c>
      <c r="AB729" s="2">
        <v>0</v>
      </c>
      <c r="AC729" s="2">
        <v>0</v>
      </c>
      <c r="AD729" s="2">
        <v>0</v>
      </c>
      <c r="AE729" s="2">
        <v>-1694240.8490000002</v>
      </c>
      <c r="AF729" s="2">
        <v>0</v>
      </c>
      <c r="AG729" s="2">
        <v>-1694240.8490000002</v>
      </c>
      <c r="AH729" s="2">
        <v>-1694240.8490000002</v>
      </c>
      <c r="AI729" s="2">
        <v>0</v>
      </c>
      <c r="AJ729" s="6">
        <v>0</v>
      </c>
    </row>
    <row r="730" spans="1:36" x14ac:dyDescent="0.25">
      <c r="A730" s="5" t="s">
        <v>36</v>
      </c>
      <c r="B730" s="2" t="s">
        <v>91</v>
      </c>
      <c r="C730" s="2" t="s">
        <v>99</v>
      </c>
      <c r="D730" s="2">
        <v>3</v>
      </c>
      <c r="E730" s="2">
        <v>2023</v>
      </c>
      <c r="F730" s="2">
        <v>1</v>
      </c>
      <c r="G730" s="2" t="s">
        <v>130</v>
      </c>
      <c r="H730" s="2" t="s">
        <v>35</v>
      </c>
      <c r="I730" s="3">
        <v>108134</v>
      </c>
      <c r="J730" s="2">
        <v>0</v>
      </c>
      <c r="K730" s="2">
        <v>108134</v>
      </c>
      <c r="L730" s="2">
        <v>65920.399999999994</v>
      </c>
      <c r="M730" s="2">
        <v>42213.599999999999</v>
      </c>
      <c r="N730" s="2">
        <v>73073.691851749783</v>
      </c>
      <c r="O730" s="2">
        <f t="shared" si="11"/>
        <v>67.576980276092428</v>
      </c>
      <c r="P730" s="2">
        <v>0</v>
      </c>
      <c r="Q730" s="2">
        <v>0</v>
      </c>
      <c r="R730" s="2">
        <v>45111.264682800014</v>
      </c>
      <c r="S730" s="2">
        <v>17596.812168949771</v>
      </c>
      <c r="T730" s="2">
        <v>0</v>
      </c>
      <c r="U730" s="2">
        <v>4221.3600000000006</v>
      </c>
      <c r="V730" s="2">
        <v>6144.255000000001</v>
      </c>
      <c r="W730" s="2">
        <v>0</v>
      </c>
      <c r="X730" s="2">
        <v>-30860.091851749781</v>
      </c>
      <c r="Y730" s="2">
        <v>0</v>
      </c>
      <c r="Z730" s="2">
        <v>20155.460476607408</v>
      </c>
      <c r="AA730" s="2">
        <v>-20155.460476607408</v>
      </c>
      <c r="AB730" s="2">
        <v>0</v>
      </c>
      <c r="AC730" s="2">
        <v>0</v>
      </c>
      <c r="AD730" s="2">
        <v>0</v>
      </c>
      <c r="AE730" s="2">
        <v>-51015.552328357182</v>
      </c>
      <c r="AF730" s="2">
        <v>0</v>
      </c>
      <c r="AG730" s="2">
        <v>-51015.552328357182</v>
      </c>
      <c r="AH730" s="2">
        <v>-51015.552328357182</v>
      </c>
      <c r="AI730" s="2">
        <v>130000</v>
      </c>
      <c r="AJ730" s="6">
        <v>1300</v>
      </c>
    </row>
    <row r="731" spans="1:36" hidden="1" x14ac:dyDescent="0.25">
      <c r="A731" s="5" t="s">
        <v>32</v>
      </c>
      <c r="B731" s="2" t="s">
        <v>49</v>
      </c>
      <c r="C731" s="2" t="s">
        <v>50</v>
      </c>
      <c r="D731" s="2">
        <v>1</v>
      </c>
      <c r="E731" s="2">
        <v>2023</v>
      </c>
      <c r="F731" s="2">
        <v>1</v>
      </c>
      <c r="G731" s="2" t="s">
        <v>130</v>
      </c>
      <c r="H731" s="2" t="s">
        <v>35</v>
      </c>
      <c r="I731" s="3">
        <v>107736</v>
      </c>
      <c r="J731" s="2">
        <v>0</v>
      </c>
      <c r="K731" s="2">
        <v>107736</v>
      </c>
      <c r="L731" s="2">
        <v>53127.600000000006</v>
      </c>
      <c r="M731" s="2">
        <v>54608.4</v>
      </c>
      <c r="N731" s="2">
        <v>281644.12644000002</v>
      </c>
      <c r="O731" s="2">
        <f t="shared" si="11"/>
        <v>261.42062675428826</v>
      </c>
      <c r="P731" s="2">
        <v>85800</v>
      </c>
      <c r="Q731" s="2">
        <v>65360.640839999993</v>
      </c>
      <c r="R731" s="2">
        <v>83289.516000000003</v>
      </c>
      <c r="S731" s="2">
        <v>793.17599999999982</v>
      </c>
      <c r="T731" s="2">
        <v>3042</v>
      </c>
      <c r="U731" s="2">
        <v>5374.56</v>
      </c>
      <c r="V731" s="2">
        <v>37984.2336</v>
      </c>
      <c r="W731" s="2">
        <v>600</v>
      </c>
      <c r="X731" s="2">
        <v>-227635.72644</v>
      </c>
      <c r="Y731" s="2">
        <v>0</v>
      </c>
      <c r="Z731" s="2">
        <v>0</v>
      </c>
      <c r="AA731" s="2">
        <v>0</v>
      </c>
      <c r="AB731" s="2">
        <v>0</v>
      </c>
      <c r="AC731" s="2">
        <v>0</v>
      </c>
      <c r="AD731" s="2">
        <v>0</v>
      </c>
      <c r="AE731" s="2">
        <v>-227635.72644</v>
      </c>
      <c r="AF731" s="2">
        <v>0</v>
      </c>
      <c r="AG731" s="2">
        <v>-227635.72644</v>
      </c>
      <c r="AH731" s="2">
        <v>-227635.72644</v>
      </c>
      <c r="AI731" s="2">
        <v>0</v>
      </c>
      <c r="AJ731" s="6">
        <v>0</v>
      </c>
    </row>
    <row r="732" spans="1:36" x14ac:dyDescent="0.25">
      <c r="A732" s="5" t="s">
        <v>36</v>
      </c>
      <c r="B732" s="2" t="s">
        <v>91</v>
      </c>
      <c r="C732" s="2" t="s">
        <v>104</v>
      </c>
      <c r="D732" s="2">
        <v>2</v>
      </c>
      <c r="E732" s="2">
        <v>2023</v>
      </c>
      <c r="F732" s="2">
        <v>1</v>
      </c>
      <c r="G732" s="2" t="s">
        <v>130</v>
      </c>
      <c r="H732" s="2" t="s">
        <v>35</v>
      </c>
      <c r="I732" s="3">
        <v>102000</v>
      </c>
      <c r="J732" s="2">
        <v>1800</v>
      </c>
      <c r="K732" s="2">
        <v>100200</v>
      </c>
      <c r="L732" s="2">
        <v>61200</v>
      </c>
      <c r="M732" s="2">
        <v>39000</v>
      </c>
      <c r="N732" s="2">
        <v>22812.648000000001</v>
      </c>
      <c r="O732" s="2">
        <f t="shared" si="11"/>
        <v>22.76711377245509</v>
      </c>
      <c r="P732" s="2">
        <v>15999.995999999999</v>
      </c>
      <c r="Q732" s="2">
        <v>480.85199999999998</v>
      </c>
      <c r="R732" s="2">
        <v>0</v>
      </c>
      <c r="S732" s="2">
        <v>2214</v>
      </c>
      <c r="T732" s="2">
        <v>217.8</v>
      </c>
      <c r="U732" s="2">
        <v>3900</v>
      </c>
      <c r="V732" s="2">
        <v>0</v>
      </c>
      <c r="W732" s="2">
        <v>0</v>
      </c>
      <c r="X732" s="2">
        <v>16187.351999999999</v>
      </c>
      <c r="Y732" s="2">
        <v>0</v>
      </c>
      <c r="Z732" s="2">
        <v>0</v>
      </c>
      <c r="AA732" s="2">
        <v>0</v>
      </c>
      <c r="AB732" s="2">
        <v>0</v>
      </c>
      <c r="AC732" s="2">
        <v>0</v>
      </c>
      <c r="AD732" s="2">
        <v>0</v>
      </c>
      <c r="AE732" s="2">
        <v>16187.351999999999</v>
      </c>
      <c r="AF732" s="2">
        <v>0</v>
      </c>
      <c r="AG732" s="2">
        <v>16187.351999999999</v>
      </c>
      <c r="AH732" s="2">
        <v>16187.351999999999</v>
      </c>
      <c r="AI732" s="2">
        <v>0</v>
      </c>
      <c r="AJ732" s="6">
        <v>0</v>
      </c>
    </row>
    <row r="733" spans="1:36" hidden="1" x14ac:dyDescent="0.25">
      <c r="A733" s="5" t="s">
        <v>32</v>
      </c>
      <c r="B733" s="2" t="s">
        <v>81</v>
      </c>
      <c r="C733" s="2" t="s">
        <v>83</v>
      </c>
      <c r="D733" s="2">
        <v>1</v>
      </c>
      <c r="E733" s="2">
        <v>2023</v>
      </c>
      <c r="F733" s="2">
        <v>1</v>
      </c>
      <c r="G733" s="2" t="s">
        <v>130</v>
      </c>
      <c r="H733" s="2" t="s">
        <v>35</v>
      </c>
      <c r="I733" s="3">
        <v>101860</v>
      </c>
      <c r="J733" s="2">
        <v>5786</v>
      </c>
      <c r="K733" s="2">
        <v>96074</v>
      </c>
      <c r="L733" s="2">
        <v>64636.000000000015</v>
      </c>
      <c r="M733" s="2">
        <v>31438.000000000007</v>
      </c>
      <c r="N733" s="2">
        <v>378061.38446999999</v>
      </c>
      <c r="O733" s="2">
        <f t="shared" si="11"/>
        <v>393.51061106022439</v>
      </c>
      <c r="P733" s="2">
        <v>105600</v>
      </c>
      <c r="Q733" s="2">
        <v>118157.23447</v>
      </c>
      <c r="R733" s="2">
        <v>105117.65</v>
      </c>
      <c r="S733" s="2">
        <v>0</v>
      </c>
      <c r="T733" s="2">
        <v>4362.6000000000004</v>
      </c>
      <c r="U733" s="2">
        <v>3143.8</v>
      </c>
      <c r="V733" s="2">
        <v>41680.100000000006</v>
      </c>
      <c r="W733" s="2">
        <v>25581.459200000005</v>
      </c>
      <c r="X733" s="2">
        <v>-372204.84366999997</v>
      </c>
      <c r="Y733" s="2">
        <v>0</v>
      </c>
      <c r="Z733" s="2">
        <v>10886.062000000002</v>
      </c>
      <c r="AA733" s="2">
        <v>-10886.062000000002</v>
      </c>
      <c r="AB733" s="2">
        <v>0</v>
      </c>
      <c r="AC733" s="2">
        <v>0</v>
      </c>
      <c r="AD733" s="2">
        <v>0</v>
      </c>
      <c r="AE733" s="2">
        <v>-383090.90567000001</v>
      </c>
      <c r="AF733" s="2">
        <v>0</v>
      </c>
      <c r="AG733" s="2">
        <v>-383090.90567000001</v>
      </c>
      <c r="AH733" s="2">
        <v>-383090.90567000001</v>
      </c>
      <c r="AI733" s="2">
        <v>110000</v>
      </c>
      <c r="AJ733" s="6">
        <v>0</v>
      </c>
    </row>
    <row r="734" spans="1:36" hidden="1" x14ac:dyDescent="0.25">
      <c r="A734" s="5" t="s">
        <v>41</v>
      </c>
      <c r="B734" s="2" t="s">
        <v>42</v>
      </c>
      <c r="C734" s="2" t="s">
        <v>48</v>
      </c>
      <c r="D734" s="2">
        <v>3</v>
      </c>
      <c r="E734" s="2">
        <v>2023</v>
      </c>
      <c r="F734" s="2">
        <v>1</v>
      </c>
      <c r="G734" s="2" t="s">
        <v>129</v>
      </c>
      <c r="H734" s="2" t="s">
        <v>37</v>
      </c>
      <c r="I734" s="3">
        <v>100320</v>
      </c>
      <c r="J734" s="2">
        <v>25080</v>
      </c>
      <c r="K734" s="2">
        <v>75240</v>
      </c>
      <c r="L734" s="2">
        <v>59012.58</v>
      </c>
      <c r="M734" s="2">
        <v>16227.42</v>
      </c>
      <c r="N734" s="2">
        <v>1622.7420000000002</v>
      </c>
      <c r="O734" s="2">
        <f t="shared" si="11"/>
        <v>2.1567543859649123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1622.7420000000002</v>
      </c>
      <c r="V734" s="2">
        <v>0</v>
      </c>
      <c r="W734" s="2">
        <v>0</v>
      </c>
      <c r="X734" s="2">
        <v>14604.678000000002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  <c r="AD734" s="2">
        <v>0</v>
      </c>
      <c r="AE734" s="2">
        <v>14604.678000000002</v>
      </c>
      <c r="AF734" s="2">
        <v>0</v>
      </c>
      <c r="AG734" s="2">
        <v>14604.678000000002</v>
      </c>
      <c r="AH734" s="2">
        <v>14604.678000000002</v>
      </c>
      <c r="AI734" s="2">
        <v>0</v>
      </c>
      <c r="AJ734" s="6">
        <v>0</v>
      </c>
    </row>
    <row r="735" spans="1:36" hidden="1" x14ac:dyDescent="0.25">
      <c r="A735" s="5" t="s">
        <v>41</v>
      </c>
      <c r="B735" s="2" t="s">
        <v>42</v>
      </c>
      <c r="C735" s="2" t="s">
        <v>45</v>
      </c>
      <c r="D735" s="2">
        <v>3</v>
      </c>
      <c r="E735" s="2">
        <v>2022</v>
      </c>
      <c r="F735" s="2">
        <v>1</v>
      </c>
      <c r="G735" s="2" t="s">
        <v>130</v>
      </c>
      <c r="H735" s="2" t="s">
        <v>35</v>
      </c>
      <c r="I735" s="3">
        <v>91669</v>
      </c>
      <c r="J735" s="2">
        <v>4294.8999999999996</v>
      </c>
      <c r="K735" s="2">
        <v>87374.1</v>
      </c>
      <c r="L735" s="2">
        <v>55001.4</v>
      </c>
      <c r="M735" s="2">
        <v>32372.7</v>
      </c>
      <c r="N735" s="2">
        <v>236834.63669074356</v>
      </c>
      <c r="O735" s="2">
        <f t="shared" si="11"/>
        <v>271.05817020231797</v>
      </c>
      <c r="P735" s="2">
        <v>19333.333720000002</v>
      </c>
      <c r="Q735" s="2">
        <v>22720.445820999998</v>
      </c>
      <c r="R735" s="2">
        <v>154056.4769230769</v>
      </c>
      <c r="S735" s="2">
        <v>17062.246666666666</v>
      </c>
      <c r="T735" s="2">
        <v>232</v>
      </c>
      <c r="U735" s="2">
        <v>3237.2699999999995</v>
      </c>
      <c r="V735" s="2">
        <v>20192.863559999998</v>
      </c>
      <c r="W735" s="2">
        <v>0</v>
      </c>
      <c r="X735" s="2">
        <v>-204461.93669074358</v>
      </c>
      <c r="Y735" s="2">
        <v>0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  <c r="AE735" s="2">
        <v>-204461.93669074358</v>
      </c>
      <c r="AF735" s="2">
        <v>0</v>
      </c>
      <c r="AG735" s="2">
        <v>-204461.93669074358</v>
      </c>
      <c r="AH735" s="2">
        <v>-204461.93669074358</v>
      </c>
      <c r="AI735" s="2">
        <v>435000</v>
      </c>
      <c r="AJ735" s="6">
        <v>98600</v>
      </c>
    </row>
    <row r="736" spans="1:36" hidden="1" x14ac:dyDescent="0.25">
      <c r="A736" s="5" t="s">
        <v>32</v>
      </c>
      <c r="B736" s="2" t="s">
        <v>57</v>
      </c>
      <c r="C736" s="2" t="s">
        <v>72</v>
      </c>
      <c r="D736" s="2">
        <v>3</v>
      </c>
      <c r="E736" s="2">
        <v>2023</v>
      </c>
      <c r="F736" s="2">
        <v>1</v>
      </c>
      <c r="G736" s="2" t="s">
        <v>130</v>
      </c>
      <c r="H736" s="2" t="s">
        <v>35</v>
      </c>
      <c r="I736" s="3">
        <v>89400</v>
      </c>
      <c r="J736" s="2">
        <v>19120</v>
      </c>
      <c r="K736" s="2">
        <v>70280</v>
      </c>
      <c r="L736" s="2">
        <v>53640</v>
      </c>
      <c r="M736" s="2">
        <v>16640</v>
      </c>
      <c r="N736" s="2">
        <v>0</v>
      </c>
      <c r="O736" s="2">
        <f t="shared" si="11"/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16640</v>
      </c>
      <c r="Y736" s="2">
        <v>0</v>
      </c>
      <c r="Z736" s="2">
        <v>1792.96</v>
      </c>
      <c r="AA736" s="2">
        <v>-1792.96</v>
      </c>
      <c r="AB736" s="2">
        <v>0</v>
      </c>
      <c r="AC736" s="2">
        <v>0</v>
      </c>
      <c r="AD736" s="2">
        <v>0</v>
      </c>
      <c r="AE736" s="2">
        <v>14847.039999999999</v>
      </c>
      <c r="AF736" s="2">
        <v>0</v>
      </c>
      <c r="AG736" s="2">
        <v>14847.039999999999</v>
      </c>
      <c r="AH736" s="2">
        <v>14847.039999999999</v>
      </c>
      <c r="AI736" s="2">
        <v>0</v>
      </c>
      <c r="AJ736" s="6">
        <v>0</v>
      </c>
    </row>
    <row r="737" spans="1:36" x14ac:dyDescent="0.25">
      <c r="A737" s="5" t="s">
        <v>36</v>
      </c>
      <c r="B737" s="2" t="s">
        <v>91</v>
      </c>
      <c r="C737" s="2" t="s">
        <v>98</v>
      </c>
      <c r="D737" s="2">
        <v>3</v>
      </c>
      <c r="E737" s="2">
        <v>2023</v>
      </c>
      <c r="F737" s="2">
        <v>1</v>
      </c>
      <c r="G737" s="2" t="s">
        <v>130</v>
      </c>
      <c r="H737" s="2" t="s">
        <v>35</v>
      </c>
      <c r="I737" s="3">
        <v>87600</v>
      </c>
      <c r="J737" s="2">
        <v>6825</v>
      </c>
      <c r="K737" s="2">
        <v>80775</v>
      </c>
      <c r="L737" s="2">
        <v>52560</v>
      </c>
      <c r="M737" s="2">
        <v>28215</v>
      </c>
      <c r="N737" s="2">
        <v>20782.5</v>
      </c>
      <c r="O737" s="2">
        <f t="shared" si="11"/>
        <v>25.728876508820797</v>
      </c>
      <c r="P737" s="2">
        <v>0</v>
      </c>
      <c r="Q737" s="2">
        <v>0</v>
      </c>
      <c r="R737" s="2">
        <v>0</v>
      </c>
      <c r="S737" s="2">
        <v>17961</v>
      </c>
      <c r="T737" s="2">
        <v>0</v>
      </c>
      <c r="U737" s="2">
        <v>2821.5</v>
      </c>
      <c r="V737" s="2">
        <v>0</v>
      </c>
      <c r="W737" s="2">
        <v>0</v>
      </c>
      <c r="X737" s="2">
        <v>7432.5</v>
      </c>
      <c r="Y737" s="2">
        <v>0</v>
      </c>
      <c r="Z737" s="2">
        <v>72705.848415503555</v>
      </c>
      <c r="AA737" s="2">
        <v>-72705.848415503555</v>
      </c>
      <c r="AB737" s="2">
        <v>0</v>
      </c>
      <c r="AC737" s="2">
        <v>0</v>
      </c>
      <c r="AD737" s="2">
        <v>0</v>
      </c>
      <c r="AE737" s="2">
        <v>-65273.348415503562</v>
      </c>
      <c r="AF737" s="2">
        <v>0</v>
      </c>
      <c r="AG737" s="2">
        <v>-65273.348415503562</v>
      </c>
      <c r="AH737" s="2">
        <v>-65273.348415503562</v>
      </c>
      <c r="AI737" s="2">
        <v>0</v>
      </c>
      <c r="AJ737" s="6">
        <v>0</v>
      </c>
    </row>
    <row r="738" spans="1:36" hidden="1" x14ac:dyDescent="0.25">
      <c r="A738" s="5" t="s">
        <v>32</v>
      </c>
      <c r="B738" s="2" t="s">
        <v>57</v>
      </c>
      <c r="C738" s="2" t="s">
        <v>62</v>
      </c>
      <c r="D738" s="2">
        <v>3</v>
      </c>
      <c r="E738" s="2">
        <v>2023</v>
      </c>
      <c r="F738" s="2">
        <v>1</v>
      </c>
      <c r="G738" s="2" t="s">
        <v>130</v>
      </c>
      <c r="H738" s="2" t="s">
        <v>35</v>
      </c>
      <c r="I738" s="3">
        <v>85920</v>
      </c>
      <c r="J738" s="2">
        <v>21480</v>
      </c>
      <c r="K738" s="2">
        <v>64440</v>
      </c>
      <c r="L738" s="2">
        <v>51552</v>
      </c>
      <c r="M738" s="2">
        <v>12888</v>
      </c>
      <c r="N738" s="2">
        <v>207296.4</v>
      </c>
      <c r="O738" s="2">
        <f t="shared" si="11"/>
        <v>321.68901303538172</v>
      </c>
      <c r="P738" s="2">
        <v>62462.399999999994</v>
      </c>
      <c r="Q738" s="2">
        <v>40670.520000000004</v>
      </c>
      <c r="R738" s="2">
        <v>57001.008000000002</v>
      </c>
      <c r="S738" s="2">
        <v>6739.7040000000006</v>
      </c>
      <c r="T738" s="2">
        <v>410.928</v>
      </c>
      <c r="U738" s="2">
        <v>1288.8</v>
      </c>
      <c r="V738" s="2">
        <v>38723.040000000001</v>
      </c>
      <c r="W738" s="2">
        <v>0</v>
      </c>
      <c r="X738" s="2">
        <v>-194408.4</v>
      </c>
      <c r="Y738" s="2">
        <v>0</v>
      </c>
      <c r="Z738" s="2">
        <v>27010.247999999996</v>
      </c>
      <c r="AA738" s="2">
        <v>-27010.247999999996</v>
      </c>
      <c r="AB738" s="2">
        <v>0</v>
      </c>
      <c r="AC738" s="2">
        <v>0</v>
      </c>
      <c r="AD738" s="2">
        <v>0</v>
      </c>
      <c r="AE738" s="2">
        <v>-221418.64799999999</v>
      </c>
      <c r="AF738" s="2">
        <v>0</v>
      </c>
      <c r="AG738" s="2">
        <v>-221418.64799999999</v>
      </c>
      <c r="AH738" s="2">
        <v>-221418.64799999999</v>
      </c>
      <c r="AI738" s="2">
        <v>480000</v>
      </c>
      <c r="AJ738" s="6">
        <v>0</v>
      </c>
    </row>
    <row r="739" spans="1:36" hidden="1" x14ac:dyDescent="0.25">
      <c r="A739" s="5" t="s">
        <v>32</v>
      </c>
      <c r="B739" s="2" t="s">
        <v>57</v>
      </c>
      <c r="C739" s="2" t="s">
        <v>79</v>
      </c>
      <c r="D739" s="2">
        <v>1</v>
      </c>
      <c r="E739" s="2">
        <v>2023</v>
      </c>
      <c r="F739" s="2">
        <v>1</v>
      </c>
      <c r="G739" s="2" t="s">
        <v>130</v>
      </c>
      <c r="H739" s="2" t="s">
        <v>35</v>
      </c>
      <c r="I739" s="3">
        <v>85860</v>
      </c>
      <c r="J739" s="2">
        <v>0</v>
      </c>
      <c r="K739" s="2">
        <v>85860</v>
      </c>
      <c r="L739" s="2">
        <v>51516</v>
      </c>
      <c r="M739" s="2">
        <v>34344</v>
      </c>
      <c r="N739" s="2">
        <v>0</v>
      </c>
      <c r="O739" s="2">
        <f t="shared" si="11"/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34344</v>
      </c>
      <c r="Y739" s="2">
        <v>0</v>
      </c>
      <c r="Z739" s="2">
        <v>1560.7439999999999</v>
      </c>
      <c r="AA739" s="2">
        <v>-1560.7439999999999</v>
      </c>
      <c r="AB739" s="2">
        <v>0</v>
      </c>
      <c r="AC739" s="2">
        <v>0</v>
      </c>
      <c r="AD739" s="2">
        <v>0</v>
      </c>
      <c r="AE739" s="2">
        <v>32783.256000000001</v>
      </c>
      <c r="AF739" s="2">
        <v>0</v>
      </c>
      <c r="AG739" s="2">
        <v>32783.256000000001</v>
      </c>
      <c r="AH739" s="2">
        <v>32783.256000000001</v>
      </c>
      <c r="AI739" s="2">
        <v>0</v>
      </c>
      <c r="AJ739" s="6">
        <v>0</v>
      </c>
    </row>
    <row r="740" spans="1:36" x14ac:dyDescent="0.25">
      <c r="A740" s="5" t="s">
        <v>36</v>
      </c>
      <c r="B740" s="2" t="s">
        <v>91</v>
      </c>
      <c r="C740" s="2" t="s">
        <v>116</v>
      </c>
      <c r="D740" s="2">
        <v>3</v>
      </c>
      <c r="E740" s="2">
        <v>2023</v>
      </c>
      <c r="F740" s="2">
        <v>1</v>
      </c>
      <c r="G740" s="2" t="s">
        <v>130</v>
      </c>
      <c r="H740" s="2" t="s">
        <v>37</v>
      </c>
      <c r="I740" s="3">
        <v>83743</v>
      </c>
      <c r="J740" s="2">
        <v>12561.45</v>
      </c>
      <c r="K740" s="2">
        <v>71181.549999999988</v>
      </c>
      <c r="L740" s="2">
        <v>39101.149999999994</v>
      </c>
      <c r="M740" s="2">
        <v>32080.399999999994</v>
      </c>
      <c r="N740" s="2">
        <v>0</v>
      </c>
      <c r="O740" s="2">
        <f t="shared" si="11"/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32080.399999999994</v>
      </c>
      <c r="Y740" s="2">
        <v>0</v>
      </c>
      <c r="Z740" s="2">
        <v>0</v>
      </c>
      <c r="AA740" s="2">
        <v>0</v>
      </c>
      <c r="AB740" s="2">
        <v>0</v>
      </c>
      <c r="AC740" s="2">
        <v>0</v>
      </c>
      <c r="AD740" s="2">
        <v>0</v>
      </c>
      <c r="AE740" s="2">
        <v>32080.399999999994</v>
      </c>
      <c r="AF740" s="2">
        <v>0</v>
      </c>
      <c r="AG740" s="2">
        <v>32080.399999999994</v>
      </c>
      <c r="AH740" s="2">
        <v>32080.399999999994</v>
      </c>
      <c r="AI740" s="2">
        <v>1149999.9999999998</v>
      </c>
      <c r="AJ740" s="6">
        <v>0</v>
      </c>
    </row>
    <row r="741" spans="1:36" hidden="1" x14ac:dyDescent="0.25">
      <c r="A741" s="5" t="s">
        <v>32</v>
      </c>
      <c r="B741" s="2" t="s">
        <v>89</v>
      </c>
      <c r="C741" s="2" t="s">
        <v>90</v>
      </c>
      <c r="D741" s="2">
        <v>1</v>
      </c>
      <c r="E741" s="2">
        <v>2023</v>
      </c>
      <c r="F741" s="2">
        <v>1</v>
      </c>
      <c r="G741" s="2" t="s">
        <v>130</v>
      </c>
      <c r="H741" s="2" t="s">
        <v>35</v>
      </c>
      <c r="I741" s="3">
        <v>83520</v>
      </c>
      <c r="J741" s="2">
        <v>0</v>
      </c>
      <c r="K741" s="2">
        <v>83520</v>
      </c>
      <c r="L741" s="2">
        <v>50112</v>
      </c>
      <c r="M741" s="2">
        <v>33408</v>
      </c>
      <c r="N741" s="2">
        <v>0</v>
      </c>
      <c r="O741" s="2">
        <f t="shared" si="11"/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33408</v>
      </c>
      <c r="Y741" s="2">
        <v>0</v>
      </c>
      <c r="Z741" s="2">
        <v>0</v>
      </c>
      <c r="AA741" s="2">
        <v>0</v>
      </c>
      <c r="AB741" s="2">
        <v>0</v>
      </c>
      <c r="AC741" s="2">
        <v>0</v>
      </c>
      <c r="AD741" s="2">
        <v>0</v>
      </c>
      <c r="AE741" s="2">
        <v>33408</v>
      </c>
      <c r="AF741" s="2">
        <v>0</v>
      </c>
      <c r="AG741" s="2">
        <v>33408</v>
      </c>
      <c r="AH741" s="2">
        <v>33408</v>
      </c>
      <c r="AI741" s="2">
        <v>0</v>
      </c>
      <c r="AJ741" s="6">
        <v>0</v>
      </c>
    </row>
    <row r="742" spans="1:36" x14ac:dyDescent="0.25">
      <c r="A742" s="5" t="s">
        <v>36</v>
      </c>
      <c r="B742" s="2" t="s">
        <v>91</v>
      </c>
      <c r="C742" s="2" t="s">
        <v>99</v>
      </c>
      <c r="D742" s="2">
        <v>1</v>
      </c>
      <c r="E742" s="2">
        <v>2023</v>
      </c>
      <c r="F742" s="2">
        <v>1</v>
      </c>
      <c r="G742" s="2" t="s">
        <v>130</v>
      </c>
      <c r="H742" s="2" t="s">
        <v>35</v>
      </c>
      <c r="I742" s="3">
        <v>80919.999999999985</v>
      </c>
      <c r="J742" s="2">
        <v>0</v>
      </c>
      <c r="K742" s="2">
        <v>80919.999999999985</v>
      </c>
      <c r="L742" s="2">
        <v>48552</v>
      </c>
      <c r="M742" s="2">
        <v>32368</v>
      </c>
      <c r="N742" s="2">
        <v>118953.4923638918</v>
      </c>
      <c r="O742" s="2">
        <f t="shared" si="11"/>
        <v>147.00134993066217</v>
      </c>
      <c r="P742" s="2">
        <v>0</v>
      </c>
      <c r="Q742" s="2">
        <v>0</v>
      </c>
      <c r="R742" s="2">
        <v>102607.06615384613</v>
      </c>
      <c r="S742" s="2">
        <v>13109.626210045662</v>
      </c>
      <c r="T742" s="2">
        <v>0</v>
      </c>
      <c r="U742" s="2">
        <v>3236.8</v>
      </c>
      <c r="V742" s="2">
        <v>0</v>
      </c>
      <c r="W742" s="2">
        <v>0</v>
      </c>
      <c r="X742" s="2">
        <v>-86585.492363891812</v>
      </c>
      <c r="Y742" s="2">
        <v>0</v>
      </c>
      <c r="Z742" s="2">
        <v>43571.100160000002</v>
      </c>
      <c r="AA742" s="2">
        <v>-43571.100160000002</v>
      </c>
      <c r="AB742" s="2">
        <v>0</v>
      </c>
      <c r="AC742" s="2">
        <v>0</v>
      </c>
      <c r="AD742" s="2">
        <v>0</v>
      </c>
      <c r="AE742" s="2">
        <v>-130156.5925238918</v>
      </c>
      <c r="AF742" s="2">
        <v>0</v>
      </c>
      <c r="AG742" s="2">
        <v>-130156.5925238918</v>
      </c>
      <c r="AH742" s="2">
        <v>-130156.5925238918</v>
      </c>
      <c r="AI742" s="2">
        <v>140000</v>
      </c>
      <c r="AJ742" s="6">
        <v>1400</v>
      </c>
    </row>
    <row r="743" spans="1:36" hidden="1" x14ac:dyDescent="0.25">
      <c r="A743" s="5" t="s">
        <v>32</v>
      </c>
      <c r="B743" s="2" t="s">
        <v>57</v>
      </c>
      <c r="C743" s="2" t="s">
        <v>75</v>
      </c>
      <c r="D743" s="2">
        <v>3</v>
      </c>
      <c r="E743" s="2">
        <v>2022</v>
      </c>
      <c r="F743" s="2">
        <v>1</v>
      </c>
      <c r="G743" s="2" t="s">
        <v>130</v>
      </c>
      <c r="H743" s="2" t="s">
        <v>37</v>
      </c>
      <c r="I743" s="3">
        <v>76428.000000000015</v>
      </c>
      <c r="J743" s="2">
        <v>7642.8000000000011</v>
      </c>
      <c r="K743" s="2">
        <v>68785.200000000012</v>
      </c>
      <c r="L743" s="2">
        <v>45856.800000000003</v>
      </c>
      <c r="M743" s="2">
        <v>22928.400000000001</v>
      </c>
      <c r="N743" s="2">
        <v>11000</v>
      </c>
      <c r="O743" s="2">
        <f t="shared" si="11"/>
        <v>15.991812192157612</v>
      </c>
      <c r="P743" s="2">
        <v>0</v>
      </c>
      <c r="Q743" s="2">
        <v>11000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11928.4</v>
      </c>
      <c r="Y743" s="2">
        <v>0</v>
      </c>
      <c r="Z743" s="2">
        <v>0</v>
      </c>
      <c r="AA743" s="2">
        <v>0</v>
      </c>
      <c r="AB743" s="2">
        <v>0</v>
      </c>
      <c r="AC743" s="2">
        <v>0</v>
      </c>
      <c r="AD743" s="2">
        <v>0</v>
      </c>
      <c r="AE743" s="2">
        <v>11928.4</v>
      </c>
      <c r="AF743" s="2">
        <v>0</v>
      </c>
      <c r="AG743" s="2">
        <v>11928.4</v>
      </c>
      <c r="AH743" s="2">
        <v>11928.4</v>
      </c>
      <c r="AI743" s="2">
        <v>1980000.0000000002</v>
      </c>
      <c r="AJ743" s="6">
        <v>440000</v>
      </c>
    </row>
    <row r="744" spans="1:36" hidden="1" x14ac:dyDescent="0.25">
      <c r="A744" s="5" t="s">
        <v>32</v>
      </c>
      <c r="B744" s="2" t="s">
        <v>57</v>
      </c>
      <c r="C744" s="2" t="s">
        <v>76</v>
      </c>
      <c r="D744" s="2">
        <v>1</v>
      </c>
      <c r="E744" s="2">
        <v>2023</v>
      </c>
      <c r="F744" s="2">
        <v>1</v>
      </c>
      <c r="G744" s="2" t="s">
        <v>130</v>
      </c>
      <c r="H744" s="2" t="s">
        <v>35</v>
      </c>
      <c r="I744" s="3">
        <v>76250</v>
      </c>
      <c r="J744" s="2">
        <v>0</v>
      </c>
      <c r="K744" s="2">
        <v>76250</v>
      </c>
      <c r="L744" s="2">
        <v>49750</v>
      </c>
      <c r="M744" s="2">
        <v>26500</v>
      </c>
      <c r="N744" s="2">
        <v>0</v>
      </c>
      <c r="O744" s="2">
        <f t="shared" si="11"/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26500</v>
      </c>
      <c r="Y744" s="2">
        <v>0</v>
      </c>
      <c r="Z744" s="2">
        <v>3399.6749999999997</v>
      </c>
      <c r="AA744" s="2">
        <v>-3399.6749999999997</v>
      </c>
      <c r="AB744" s="2">
        <v>0</v>
      </c>
      <c r="AC744" s="2">
        <v>0</v>
      </c>
      <c r="AD744" s="2">
        <v>0</v>
      </c>
      <c r="AE744" s="2">
        <v>23100.324999999997</v>
      </c>
      <c r="AF744" s="2">
        <v>0</v>
      </c>
      <c r="AG744" s="2">
        <v>23100.324999999997</v>
      </c>
      <c r="AH744" s="2">
        <v>23100.324999999997</v>
      </c>
      <c r="AI744" s="2">
        <v>0</v>
      </c>
      <c r="AJ744" s="6">
        <v>0</v>
      </c>
    </row>
    <row r="745" spans="1:36" hidden="1" x14ac:dyDescent="0.25">
      <c r="A745" s="5" t="s">
        <v>32</v>
      </c>
      <c r="B745" s="2" t="s">
        <v>57</v>
      </c>
      <c r="C745" s="2" t="s">
        <v>70</v>
      </c>
      <c r="D745" s="2">
        <v>2</v>
      </c>
      <c r="E745" s="2">
        <v>2022</v>
      </c>
      <c r="F745" s="2">
        <v>1</v>
      </c>
      <c r="G745" s="2" t="s">
        <v>130</v>
      </c>
      <c r="H745" s="2" t="s">
        <v>35</v>
      </c>
      <c r="I745" s="3">
        <v>75240</v>
      </c>
      <c r="J745" s="2">
        <v>0</v>
      </c>
      <c r="K745" s="2">
        <v>75240</v>
      </c>
      <c r="L745" s="2">
        <v>46344</v>
      </c>
      <c r="M745" s="2">
        <v>28896</v>
      </c>
      <c r="N745" s="2">
        <v>141680.29022889084</v>
      </c>
      <c r="O745" s="2">
        <f t="shared" si="11"/>
        <v>188.30447930474591</v>
      </c>
      <c r="P745" s="2">
        <v>24527.040000000001</v>
      </c>
      <c r="Q745" s="2">
        <v>1800</v>
      </c>
      <c r="R745" s="2">
        <v>74712.190228890831</v>
      </c>
      <c r="S745" s="2">
        <v>7365.6750000000002</v>
      </c>
      <c r="T745" s="2">
        <v>0</v>
      </c>
      <c r="U745" s="2">
        <v>2889.6</v>
      </c>
      <c r="V745" s="2">
        <v>30385.785</v>
      </c>
      <c r="W745" s="2">
        <v>0</v>
      </c>
      <c r="X745" s="2">
        <v>-112784.29022889087</v>
      </c>
      <c r="Y745" s="2">
        <v>0</v>
      </c>
      <c r="Z745" s="2">
        <v>0</v>
      </c>
      <c r="AA745" s="2">
        <v>0</v>
      </c>
      <c r="AB745" s="2">
        <v>0</v>
      </c>
      <c r="AC745" s="2">
        <v>0</v>
      </c>
      <c r="AD745" s="2">
        <v>0</v>
      </c>
      <c r="AE745" s="2">
        <v>-112784.29022889087</v>
      </c>
      <c r="AF745" s="2">
        <v>0</v>
      </c>
      <c r="AG745" s="2">
        <v>-112784.29022889087</v>
      </c>
      <c r="AH745" s="2">
        <v>-112784.29022889087</v>
      </c>
      <c r="AI745" s="2">
        <v>375000</v>
      </c>
      <c r="AJ745" s="6">
        <v>120000</v>
      </c>
    </row>
    <row r="746" spans="1:36" hidden="1" x14ac:dyDescent="0.25">
      <c r="A746" s="5" t="s">
        <v>32</v>
      </c>
      <c r="B746" s="2" t="s">
        <v>57</v>
      </c>
      <c r="C746" s="2" t="s">
        <v>63</v>
      </c>
      <c r="D746" s="2">
        <v>1</v>
      </c>
      <c r="E746" s="2">
        <v>2023</v>
      </c>
      <c r="F746" s="2">
        <v>1</v>
      </c>
      <c r="G746" s="2" t="s">
        <v>130</v>
      </c>
      <c r="H746" s="2" t="s">
        <v>35</v>
      </c>
      <c r="I746" s="3">
        <v>74960</v>
      </c>
      <c r="J746" s="2">
        <v>0</v>
      </c>
      <c r="K746" s="2">
        <v>74960</v>
      </c>
      <c r="L746" s="2">
        <v>44976</v>
      </c>
      <c r="M746" s="2">
        <v>29984</v>
      </c>
      <c r="N746" s="2">
        <v>193687.03000000003</v>
      </c>
      <c r="O746" s="2">
        <f t="shared" si="11"/>
        <v>258.38717982924231</v>
      </c>
      <c r="P746" s="2">
        <v>71011.11</v>
      </c>
      <c r="Q746" s="2">
        <v>31853.440000000002</v>
      </c>
      <c r="R746" s="2">
        <v>52231.180000000008</v>
      </c>
      <c r="S746" s="2">
        <v>6567.5599999999995</v>
      </c>
      <c r="T746" s="2">
        <v>990.14</v>
      </c>
      <c r="U746" s="2">
        <v>2998.3999999999996</v>
      </c>
      <c r="V746" s="2">
        <v>28035.200000000001</v>
      </c>
      <c r="W746" s="2">
        <v>0</v>
      </c>
      <c r="X746" s="2">
        <v>-163703.03</v>
      </c>
      <c r="Y746" s="2">
        <v>0</v>
      </c>
      <c r="Z746" s="2">
        <v>8703.2799999999988</v>
      </c>
      <c r="AA746" s="2">
        <v>-8703.2799999999988</v>
      </c>
      <c r="AB746" s="2">
        <v>0</v>
      </c>
      <c r="AC746" s="2">
        <v>0</v>
      </c>
      <c r="AD746" s="2">
        <v>0</v>
      </c>
      <c r="AE746" s="2">
        <v>-172406.31</v>
      </c>
      <c r="AF746" s="2">
        <v>0</v>
      </c>
      <c r="AG746" s="2">
        <v>-172406.31</v>
      </c>
      <c r="AH746" s="2">
        <v>-172406.31</v>
      </c>
      <c r="AI746" s="2">
        <v>160000</v>
      </c>
      <c r="AJ746" s="6">
        <v>0</v>
      </c>
    </row>
    <row r="747" spans="1:36" hidden="1" x14ac:dyDescent="0.25">
      <c r="A747" s="5" t="s">
        <v>32</v>
      </c>
      <c r="B747" s="2" t="s">
        <v>57</v>
      </c>
      <c r="C747" s="2" t="s">
        <v>67</v>
      </c>
      <c r="D747" s="2">
        <v>3</v>
      </c>
      <c r="E747" s="2">
        <v>2023</v>
      </c>
      <c r="F747" s="2">
        <v>1</v>
      </c>
      <c r="G747" s="2" t="s">
        <v>130</v>
      </c>
      <c r="H747" s="2" t="s">
        <v>35</v>
      </c>
      <c r="I747" s="3">
        <v>73369.999999999985</v>
      </c>
      <c r="J747" s="2">
        <v>18354</v>
      </c>
      <c r="K747" s="2">
        <v>55016</v>
      </c>
      <c r="L747" s="2">
        <v>44022</v>
      </c>
      <c r="M747" s="2">
        <v>10994</v>
      </c>
      <c r="N747" s="2">
        <v>633803.20299999998</v>
      </c>
      <c r="O747" s="2">
        <f t="shared" si="11"/>
        <v>1152.0343227424748</v>
      </c>
      <c r="P747" s="2">
        <v>226690.64500000002</v>
      </c>
      <c r="Q747" s="2">
        <v>160050.606</v>
      </c>
      <c r="R747" s="2">
        <v>125499.86799999999</v>
      </c>
      <c r="S747" s="2">
        <v>24151.241999999998</v>
      </c>
      <c r="T747" s="2">
        <v>3225.5200000000004</v>
      </c>
      <c r="U747" s="2">
        <v>1099.3999999999999</v>
      </c>
      <c r="V747" s="2">
        <v>93085.921999999991</v>
      </c>
      <c r="W747" s="2">
        <v>0</v>
      </c>
      <c r="X747" s="2">
        <v>-622809.20299999998</v>
      </c>
      <c r="Y747" s="2">
        <v>0</v>
      </c>
      <c r="Z747" s="2">
        <v>17275.414999999997</v>
      </c>
      <c r="AA747" s="2">
        <v>-17275.414999999997</v>
      </c>
      <c r="AB747" s="2">
        <v>0</v>
      </c>
      <c r="AC747" s="2">
        <v>0</v>
      </c>
      <c r="AD747" s="2">
        <v>0</v>
      </c>
      <c r="AE747" s="2">
        <v>-640084.61800000002</v>
      </c>
      <c r="AF747" s="2">
        <v>0</v>
      </c>
      <c r="AG747" s="2">
        <v>-640084.61800000002</v>
      </c>
      <c r="AH747" s="2">
        <v>-640084.61800000002</v>
      </c>
      <c r="AI747" s="2">
        <v>448500</v>
      </c>
      <c r="AJ747" s="6">
        <v>0</v>
      </c>
    </row>
    <row r="748" spans="1:36" hidden="1" x14ac:dyDescent="0.25">
      <c r="A748" s="5" t="s">
        <v>32</v>
      </c>
      <c r="B748" s="2" t="s">
        <v>57</v>
      </c>
      <c r="C748" s="2" t="s">
        <v>62</v>
      </c>
      <c r="D748" s="2">
        <v>3</v>
      </c>
      <c r="E748" s="2">
        <v>2022</v>
      </c>
      <c r="F748" s="2">
        <v>1</v>
      </c>
      <c r="G748" s="2" t="s">
        <v>130</v>
      </c>
      <c r="H748" s="2" t="s">
        <v>35</v>
      </c>
      <c r="I748" s="3">
        <v>72756</v>
      </c>
      <c r="J748" s="2">
        <v>4644</v>
      </c>
      <c r="K748" s="2">
        <v>68112</v>
      </c>
      <c r="L748" s="2">
        <v>43653.599999999999</v>
      </c>
      <c r="M748" s="2">
        <v>24458.400000000001</v>
      </c>
      <c r="N748" s="2">
        <v>166622.11251494792</v>
      </c>
      <c r="O748" s="2">
        <f t="shared" si="11"/>
        <v>244.62959906469922</v>
      </c>
      <c r="P748" s="2">
        <v>42588</v>
      </c>
      <c r="Q748" s="2">
        <v>31278.600000000002</v>
      </c>
      <c r="R748" s="2">
        <v>54549.32451494789</v>
      </c>
      <c r="S748" s="2">
        <v>6340.0140000000001</v>
      </c>
      <c r="T748" s="2">
        <v>0</v>
      </c>
      <c r="U748" s="2">
        <v>2445.84</v>
      </c>
      <c r="V748" s="2">
        <v>29420.333999999999</v>
      </c>
      <c r="W748" s="2">
        <v>0</v>
      </c>
      <c r="X748" s="2">
        <v>-142163.7125149479</v>
      </c>
      <c r="Y748" s="2">
        <v>0</v>
      </c>
      <c r="Z748" s="2">
        <v>0</v>
      </c>
      <c r="AA748" s="2">
        <v>0</v>
      </c>
      <c r="AB748" s="2">
        <v>0</v>
      </c>
      <c r="AC748" s="2">
        <v>0</v>
      </c>
      <c r="AD748" s="2">
        <v>0</v>
      </c>
      <c r="AE748" s="2">
        <v>-142163.7125149479</v>
      </c>
      <c r="AF748" s="2">
        <v>0</v>
      </c>
      <c r="AG748" s="2">
        <v>-142163.7125149479</v>
      </c>
      <c r="AH748" s="2">
        <v>-142163.7125149479</v>
      </c>
      <c r="AI748" s="2">
        <v>360000</v>
      </c>
      <c r="AJ748" s="6">
        <v>90000</v>
      </c>
    </row>
    <row r="749" spans="1:36" hidden="1" x14ac:dyDescent="0.25">
      <c r="A749" s="5" t="s">
        <v>41</v>
      </c>
      <c r="B749" s="2" t="s">
        <v>42</v>
      </c>
      <c r="C749" s="2" t="s">
        <v>45</v>
      </c>
      <c r="D749" s="2">
        <v>1</v>
      </c>
      <c r="E749" s="2">
        <v>2023</v>
      </c>
      <c r="F749" s="2">
        <v>1</v>
      </c>
      <c r="G749" s="2" t="s">
        <v>130</v>
      </c>
      <c r="H749" s="2" t="s">
        <v>35</v>
      </c>
      <c r="I749" s="3">
        <v>67327</v>
      </c>
      <c r="J749" s="2">
        <v>0</v>
      </c>
      <c r="K749" s="2">
        <v>67327</v>
      </c>
      <c r="L749" s="2">
        <v>40396.199999999997</v>
      </c>
      <c r="M749" s="2">
        <v>26930.799999999999</v>
      </c>
      <c r="N749" s="2">
        <v>117654.39684211904</v>
      </c>
      <c r="O749" s="2">
        <f t="shared" si="11"/>
        <v>174.75068968187955</v>
      </c>
      <c r="P749" s="2">
        <v>9244.4445599999999</v>
      </c>
      <c r="Q749" s="2">
        <v>10457.8888895</v>
      </c>
      <c r="R749" s="2">
        <v>71273.466339285704</v>
      </c>
      <c r="S749" s="2">
        <v>11238.933333333334</v>
      </c>
      <c r="T749" s="2">
        <v>4982.12</v>
      </c>
      <c r="U749" s="2">
        <v>2693.08</v>
      </c>
      <c r="V749" s="2">
        <v>7764.4637199999997</v>
      </c>
      <c r="W749" s="2">
        <v>0</v>
      </c>
      <c r="X749" s="2">
        <v>-90723.596842119034</v>
      </c>
      <c r="Y749" s="2">
        <v>0</v>
      </c>
      <c r="Z749" s="2">
        <v>15549.433474079491</v>
      </c>
      <c r="AA749" s="2">
        <v>-15549.433474079491</v>
      </c>
      <c r="AB749" s="2">
        <v>0</v>
      </c>
      <c r="AC749" s="2">
        <v>0</v>
      </c>
      <c r="AD749" s="2">
        <v>0</v>
      </c>
      <c r="AE749" s="2">
        <v>-106273.03031619854</v>
      </c>
      <c r="AF749" s="2">
        <v>0</v>
      </c>
      <c r="AG749" s="2">
        <v>-106273.03031619854</v>
      </c>
      <c r="AH749" s="2">
        <v>-106273.03031619854</v>
      </c>
      <c r="AI749" s="2">
        <v>39000</v>
      </c>
      <c r="AJ749" s="6">
        <v>0</v>
      </c>
    </row>
    <row r="750" spans="1:36" x14ac:dyDescent="0.25">
      <c r="A750" s="5" t="s">
        <v>36</v>
      </c>
      <c r="B750" s="2" t="s">
        <v>51</v>
      </c>
      <c r="C750" s="2" t="s">
        <v>52</v>
      </c>
      <c r="D750" s="2">
        <v>1</v>
      </c>
      <c r="E750" s="2">
        <v>2023</v>
      </c>
      <c r="F750" s="2">
        <v>1</v>
      </c>
      <c r="G750" s="2" t="s">
        <v>130</v>
      </c>
      <c r="H750" s="2" t="s">
        <v>35</v>
      </c>
      <c r="I750" s="3">
        <v>66450</v>
      </c>
      <c r="J750" s="2">
        <v>0</v>
      </c>
      <c r="K750" s="2">
        <v>66450</v>
      </c>
      <c r="L750" s="2">
        <v>39870</v>
      </c>
      <c r="M750" s="2">
        <v>26580</v>
      </c>
      <c r="N750" s="2">
        <v>141967.597125</v>
      </c>
      <c r="O750" s="2">
        <f t="shared" si="11"/>
        <v>213.64574435665915</v>
      </c>
      <c r="P750" s="2">
        <v>20833.333124999997</v>
      </c>
      <c r="Q750" s="2">
        <v>30202.710750000002</v>
      </c>
      <c r="R750" s="2">
        <v>56077.103249999993</v>
      </c>
      <c r="S750" s="2">
        <v>17501.25</v>
      </c>
      <c r="T750" s="2">
        <v>1310.625</v>
      </c>
      <c r="U750" s="2">
        <v>2658</v>
      </c>
      <c r="V750" s="2">
        <v>13384.575000000001</v>
      </c>
      <c r="W750" s="2">
        <v>0</v>
      </c>
      <c r="X750" s="2">
        <v>-115387.597125</v>
      </c>
      <c r="Y750" s="2">
        <v>0</v>
      </c>
      <c r="Z750" s="2">
        <v>8881.380000000001</v>
      </c>
      <c r="AA750" s="2">
        <v>-8881.380000000001</v>
      </c>
      <c r="AB750" s="2">
        <v>0</v>
      </c>
      <c r="AC750" s="2">
        <v>0</v>
      </c>
      <c r="AD750" s="2">
        <v>0</v>
      </c>
      <c r="AE750" s="2">
        <v>-124268.97712499998</v>
      </c>
      <c r="AF750" s="2">
        <v>0</v>
      </c>
      <c r="AG750" s="2">
        <v>-124268.97712499998</v>
      </c>
      <c r="AH750" s="2">
        <v>-124268.97712499998</v>
      </c>
      <c r="AI750" s="2">
        <v>0</v>
      </c>
      <c r="AJ750" s="6">
        <v>0</v>
      </c>
    </row>
    <row r="751" spans="1:36" hidden="1" x14ac:dyDescent="0.25">
      <c r="A751" s="5" t="s">
        <v>32</v>
      </c>
      <c r="B751" s="2" t="s">
        <v>85</v>
      </c>
      <c r="C751" s="2" t="s">
        <v>86</v>
      </c>
      <c r="D751" s="2">
        <v>1</v>
      </c>
      <c r="E751" s="2">
        <v>2022</v>
      </c>
      <c r="F751" s="2">
        <v>1</v>
      </c>
      <c r="G751" s="2" t="s">
        <v>130</v>
      </c>
      <c r="H751" s="2" t="s">
        <v>35</v>
      </c>
      <c r="I751" s="3">
        <v>63072</v>
      </c>
      <c r="J751" s="2">
        <v>0</v>
      </c>
      <c r="K751" s="2">
        <v>63072</v>
      </c>
      <c r="L751" s="2">
        <v>37843.200000000004</v>
      </c>
      <c r="M751" s="2">
        <v>25228.800000000003</v>
      </c>
      <c r="N751" s="2">
        <v>0</v>
      </c>
      <c r="O751" s="2">
        <f t="shared" si="11"/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25228.800000000003</v>
      </c>
      <c r="Y751" s="2">
        <v>0</v>
      </c>
      <c r="Z751" s="2">
        <v>0</v>
      </c>
      <c r="AA751" s="2">
        <v>0</v>
      </c>
      <c r="AB751" s="2">
        <v>0</v>
      </c>
      <c r="AC751" s="2">
        <v>0</v>
      </c>
      <c r="AD751" s="2">
        <v>0</v>
      </c>
      <c r="AE751" s="2">
        <v>25228.800000000003</v>
      </c>
      <c r="AF751" s="2">
        <v>0</v>
      </c>
      <c r="AG751" s="2">
        <v>25228.800000000003</v>
      </c>
      <c r="AH751" s="2">
        <v>25228.800000000003</v>
      </c>
      <c r="AI751" s="2">
        <v>0</v>
      </c>
      <c r="AJ751" s="6">
        <v>0</v>
      </c>
    </row>
    <row r="752" spans="1:36" hidden="1" x14ac:dyDescent="0.25">
      <c r="A752" s="5" t="s">
        <v>41</v>
      </c>
      <c r="B752" s="2" t="s">
        <v>42</v>
      </c>
      <c r="C752" s="2" t="s">
        <v>43</v>
      </c>
      <c r="D752" s="2">
        <v>3</v>
      </c>
      <c r="E752" s="2">
        <v>2023</v>
      </c>
      <c r="F752" s="2">
        <v>1</v>
      </c>
      <c r="G752" s="2" t="s">
        <v>130</v>
      </c>
      <c r="H752" s="2" t="s">
        <v>35</v>
      </c>
      <c r="I752" s="3">
        <v>60620</v>
      </c>
      <c r="J752" s="2">
        <v>2275</v>
      </c>
      <c r="K752" s="2">
        <v>58345</v>
      </c>
      <c r="L752" s="2">
        <v>36372</v>
      </c>
      <c r="M752" s="2">
        <v>21973</v>
      </c>
      <c r="N752" s="2">
        <v>95918.582961564083</v>
      </c>
      <c r="O752" s="2">
        <f t="shared" si="11"/>
        <v>164.39897671019639</v>
      </c>
      <c r="P752" s="2">
        <v>20579.999999999996</v>
      </c>
      <c r="Q752" s="2">
        <v>8758.3302356666645</v>
      </c>
      <c r="R752" s="2">
        <v>39905.941519230764</v>
      </c>
      <c r="S752" s="2">
        <v>6606.5416666666661</v>
      </c>
      <c r="T752" s="2">
        <v>0</v>
      </c>
      <c r="U752" s="2">
        <v>2197.2999999999993</v>
      </c>
      <c r="V752" s="2">
        <v>17870.469539999998</v>
      </c>
      <c r="W752" s="2">
        <v>0</v>
      </c>
      <c r="X752" s="2">
        <v>-73945.582961564083</v>
      </c>
      <c r="Y752" s="2">
        <v>0</v>
      </c>
      <c r="Z752" s="2">
        <v>13218.929897820995</v>
      </c>
      <c r="AA752" s="2">
        <v>-13218.929897820995</v>
      </c>
      <c r="AB752" s="2">
        <v>0</v>
      </c>
      <c r="AC752" s="2">
        <v>0</v>
      </c>
      <c r="AD752" s="2">
        <v>0</v>
      </c>
      <c r="AE752" s="2">
        <v>-87164.512859385068</v>
      </c>
      <c r="AF752" s="2">
        <v>0</v>
      </c>
      <c r="AG752" s="2">
        <v>-87164.512859385068</v>
      </c>
      <c r="AH752" s="2">
        <v>-87164.512859385068</v>
      </c>
      <c r="AI752" s="2">
        <v>350000</v>
      </c>
      <c r="AJ752" s="6">
        <v>0</v>
      </c>
    </row>
    <row r="753" spans="1:36" hidden="1" x14ac:dyDescent="0.25">
      <c r="A753" s="5" t="s">
        <v>32</v>
      </c>
      <c r="B753" s="2" t="s">
        <v>81</v>
      </c>
      <c r="C753" s="2" t="s">
        <v>83</v>
      </c>
      <c r="D753" s="2">
        <v>3</v>
      </c>
      <c r="E753" s="2">
        <v>2023</v>
      </c>
      <c r="F753" s="2">
        <v>1</v>
      </c>
      <c r="G753" s="2" t="s">
        <v>130</v>
      </c>
      <c r="H753" s="2" t="s">
        <v>35</v>
      </c>
      <c r="I753" s="3">
        <v>60040</v>
      </c>
      <c r="J753" s="2">
        <v>10032</v>
      </c>
      <c r="K753" s="2">
        <v>50008</v>
      </c>
      <c r="L753" s="2">
        <v>83633.724999999991</v>
      </c>
      <c r="M753" s="2">
        <v>-33625.725000000006</v>
      </c>
      <c r="N753" s="2">
        <v>385239.68092000007</v>
      </c>
      <c r="O753" s="2">
        <f t="shared" si="11"/>
        <v>770.35610486322207</v>
      </c>
      <c r="P753" s="2">
        <v>91200</v>
      </c>
      <c r="Q753" s="2">
        <v>111702.03645000001</v>
      </c>
      <c r="R753" s="2">
        <v>98881.700569999986</v>
      </c>
      <c r="S753" s="2">
        <v>17070.55</v>
      </c>
      <c r="T753" s="2">
        <v>15638.900000000001</v>
      </c>
      <c r="U753" s="2">
        <v>-3362.5725000000002</v>
      </c>
      <c r="V753" s="2">
        <v>54109.066399999996</v>
      </c>
      <c r="W753" s="2">
        <v>87961.026300000012</v>
      </c>
      <c r="X753" s="2">
        <v>-506826.43222000008</v>
      </c>
      <c r="Y753" s="2">
        <v>0</v>
      </c>
      <c r="Z753" s="2">
        <v>8554.8639999999996</v>
      </c>
      <c r="AA753" s="2">
        <v>-8554.8639999999996</v>
      </c>
      <c r="AB753" s="2">
        <v>0</v>
      </c>
      <c r="AC753" s="2">
        <v>0</v>
      </c>
      <c r="AD753" s="2">
        <v>0</v>
      </c>
      <c r="AE753" s="2">
        <v>-515381.29622000002</v>
      </c>
      <c r="AF753" s="2">
        <v>0</v>
      </c>
      <c r="AG753" s="2">
        <v>-515381.29622000002</v>
      </c>
      <c r="AH753" s="2">
        <v>-515381.29622000002</v>
      </c>
      <c r="AI753" s="2">
        <v>190000</v>
      </c>
      <c r="AJ753" s="6">
        <v>0</v>
      </c>
    </row>
    <row r="754" spans="1:36" hidden="1" x14ac:dyDescent="0.25">
      <c r="A754" s="5" t="s">
        <v>41</v>
      </c>
      <c r="B754" s="2" t="s">
        <v>87</v>
      </c>
      <c r="C754" s="2" t="s">
        <v>88</v>
      </c>
      <c r="D754" s="2">
        <v>1</v>
      </c>
      <c r="E754" s="2">
        <v>2023</v>
      </c>
      <c r="F754" s="2">
        <v>1</v>
      </c>
      <c r="G754" s="2" t="s">
        <v>130</v>
      </c>
      <c r="H754" s="2" t="s">
        <v>35</v>
      </c>
      <c r="I754" s="3">
        <v>59640</v>
      </c>
      <c r="J754" s="2">
        <v>0</v>
      </c>
      <c r="K754" s="2">
        <v>59640</v>
      </c>
      <c r="L754" s="2">
        <v>35784</v>
      </c>
      <c r="M754" s="2">
        <v>23856</v>
      </c>
      <c r="N754" s="2">
        <v>45628.882529999988</v>
      </c>
      <c r="O754" s="2">
        <f t="shared" si="11"/>
        <v>76.50718063380279</v>
      </c>
      <c r="P754" s="2">
        <v>4625.2499999999991</v>
      </c>
      <c r="Q754" s="2">
        <v>11904.014640000001</v>
      </c>
      <c r="R754" s="2">
        <v>19510.853669999997</v>
      </c>
      <c r="S754" s="2">
        <v>3486</v>
      </c>
      <c r="T754" s="2">
        <v>0</v>
      </c>
      <c r="U754" s="2">
        <v>2385.6</v>
      </c>
      <c r="V754" s="2">
        <v>3717.1642199999997</v>
      </c>
      <c r="W754" s="2">
        <v>1239.7072799999999</v>
      </c>
      <c r="X754" s="2">
        <v>-23012.589809999994</v>
      </c>
      <c r="Y754" s="2">
        <v>1.9133100000000001</v>
      </c>
      <c r="Z754" s="2">
        <v>14001.007999999998</v>
      </c>
      <c r="AA754" s="2">
        <v>-13999.094689999998</v>
      </c>
      <c r="AB754" s="2">
        <v>0</v>
      </c>
      <c r="AC754" s="2">
        <v>0</v>
      </c>
      <c r="AD754" s="2">
        <v>0</v>
      </c>
      <c r="AE754" s="2">
        <v>-37011.684499999996</v>
      </c>
      <c r="AF754" s="2">
        <v>0</v>
      </c>
      <c r="AG754" s="2">
        <v>-37011.684499999996</v>
      </c>
      <c r="AH754" s="2">
        <v>-37011.684499999996</v>
      </c>
      <c r="AI754" s="2">
        <v>0</v>
      </c>
      <c r="AJ754" s="6">
        <v>0</v>
      </c>
    </row>
    <row r="755" spans="1:36" x14ac:dyDescent="0.25">
      <c r="A755" s="5" t="s">
        <v>36</v>
      </c>
      <c r="B755" s="2" t="s">
        <v>91</v>
      </c>
      <c r="C755" s="2" t="s">
        <v>104</v>
      </c>
      <c r="D755" s="2">
        <v>1</v>
      </c>
      <c r="E755" s="2">
        <v>2023</v>
      </c>
      <c r="F755" s="2">
        <v>1</v>
      </c>
      <c r="G755" s="2" t="s">
        <v>130</v>
      </c>
      <c r="H755" s="2" t="s">
        <v>35</v>
      </c>
      <c r="I755" s="3">
        <v>59040</v>
      </c>
      <c r="J755" s="2">
        <v>0</v>
      </c>
      <c r="K755" s="2">
        <v>59040</v>
      </c>
      <c r="L755" s="2">
        <v>35424</v>
      </c>
      <c r="M755" s="2">
        <v>23616</v>
      </c>
      <c r="N755" s="2">
        <v>30806.048000000003</v>
      </c>
      <c r="O755" s="2">
        <f t="shared" si="11"/>
        <v>52.17826558265584</v>
      </c>
      <c r="P755" s="2">
        <v>28444.448000000004</v>
      </c>
      <c r="Q755" s="2">
        <v>0</v>
      </c>
      <c r="R755" s="2">
        <v>0</v>
      </c>
      <c r="S755" s="2">
        <v>0</v>
      </c>
      <c r="T755" s="2">
        <v>0</v>
      </c>
      <c r="U755" s="2">
        <v>2361.6</v>
      </c>
      <c r="V755" s="2">
        <v>0</v>
      </c>
      <c r="W755" s="2">
        <v>0</v>
      </c>
      <c r="X755" s="2">
        <v>-7190.0480000000007</v>
      </c>
      <c r="Y755" s="2">
        <v>0</v>
      </c>
      <c r="Z755" s="2">
        <v>0</v>
      </c>
      <c r="AA755" s="2">
        <v>0</v>
      </c>
      <c r="AB755" s="2">
        <v>0</v>
      </c>
      <c r="AC755" s="2">
        <v>0</v>
      </c>
      <c r="AD755" s="2">
        <v>0</v>
      </c>
      <c r="AE755" s="2">
        <v>-7190.0480000000007</v>
      </c>
      <c r="AF755" s="2">
        <v>0</v>
      </c>
      <c r="AG755" s="2">
        <v>-7190.0480000000007</v>
      </c>
      <c r="AH755" s="2">
        <v>-7190.0480000000007</v>
      </c>
      <c r="AI755" s="2">
        <v>48000</v>
      </c>
      <c r="AJ755" s="6">
        <v>480</v>
      </c>
    </row>
    <row r="756" spans="1:36" hidden="1" x14ac:dyDescent="0.25">
      <c r="A756" s="5" t="s">
        <v>32</v>
      </c>
      <c r="B756" s="2" t="s">
        <v>85</v>
      </c>
      <c r="C756" s="2" t="s">
        <v>86</v>
      </c>
      <c r="D756" s="2">
        <v>2</v>
      </c>
      <c r="E756" s="2">
        <v>2022</v>
      </c>
      <c r="F756" s="2">
        <v>1</v>
      </c>
      <c r="G756" s="2" t="s">
        <v>129</v>
      </c>
      <c r="H756" s="2" t="s">
        <v>35</v>
      </c>
      <c r="I756" s="3">
        <v>58800</v>
      </c>
      <c r="J756" s="2">
        <v>0</v>
      </c>
      <c r="K756" s="2">
        <v>58800</v>
      </c>
      <c r="L756" s="2">
        <v>41268.911999999997</v>
      </c>
      <c r="M756" s="2">
        <v>17531.088</v>
      </c>
      <c r="N756" s="2">
        <v>1187085.3280000002</v>
      </c>
      <c r="O756" s="2">
        <f t="shared" si="11"/>
        <v>2018.8525986394563</v>
      </c>
      <c r="P756" s="2">
        <v>444466</v>
      </c>
      <c r="Q756" s="2">
        <v>242853.21600000001</v>
      </c>
      <c r="R756" s="2">
        <v>407101.66400000011</v>
      </c>
      <c r="S756" s="2">
        <v>13965.264000000003</v>
      </c>
      <c r="T756" s="2">
        <v>13578.096000000001</v>
      </c>
      <c r="U756" s="2">
        <v>2918.3999999999996</v>
      </c>
      <c r="V756" s="2">
        <v>62202.688000000009</v>
      </c>
      <c r="W756" s="2">
        <v>0</v>
      </c>
      <c r="X756" s="2">
        <v>-1169554.24</v>
      </c>
      <c r="Y756" s="2">
        <v>117.392</v>
      </c>
      <c r="Z756" s="2">
        <v>146417.48800000001</v>
      </c>
      <c r="AA756" s="2">
        <v>-146300.09600000002</v>
      </c>
      <c r="AB756" s="2">
        <v>0</v>
      </c>
      <c r="AC756" s="2">
        <v>0</v>
      </c>
      <c r="AD756" s="2">
        <v>0</v>
      </c>
      <c r="AE756" s="2">
        <v>-1315854.3360000001</v>
      </c>
      <c r="AF756" s="2">
        <v>0</v>
      </c>
      <c r="AG756" s="2">
        <v>-1315854.3360000001</v>
      </c>
      <c r="AH756" s="2">
        <v>-1315854.3360000001</v>
      </c>
      <c r="AI756" s="2">
        <v>1440000</v>
      </c>
      <c r="AJ756" s="6">
        <v>0</v>
      </c>
    </row>
    <row r="757" spans="1:36" hidden="1" x14ac:dyDescent="0.25">
      <c r="A757" s="5" t="s">
        <v>32</v>
      </c>
      <c r="B757" s="2" t="s">
        <v>49</v>
      </c>
      <c r="C757" s="2" t="s">
        <v>50</v>
      </c>
      <c r="D757" s="2">
        <v>2</v>
      </c>
      <c r="E757" s="2">
        <v>2023</v>
      </c>
      <c r="F757" s="2">
        <v>1</v>
      </c>
      <c r="G757" s="2" t="s">
        <v>130</v>
      </c>
      <c r="H757" s="2" t="s">
        <v>35</v>
      </c>
      <c r="I757" s="3">
        <v>57120</v>
      </c>
      <c r="J757" s="2">
        <v>0</v>
      </c>
      <c r="K757" s="2">
        <v>57120</v>
      </c>
      <c r="L757" s="2">
        <v>34272</v>
      </c>
      <c r="M757" s="2">
        <v>22848</v>
      </c>
      <c r="N757" s="2">
        <v>527078.16408000002</v>
      </c>
      <c r="O757" s="2">
        <f t="shared" si="11"/>
        <v>922.75588949579833</v>
      </c>
      <c r="P757" s="2">
        <v>171600</v>
      </c>
      <c r="Q757" s="2">
        <v>134776.63848000002</v>
      </c>
      <c r="R757" s="2">
        <v>164281.44</v>
      </c>
      <c r="S757" s="2">
        <v>4458.9023999999999</v>
      </c>
      <c r="T757" s="2">
        <v>0</v>
      </c>
      <c r="U757" s="2">
        <v>8618.880000000001</v>
      </c>
      <c r="V757" s="2">
        <v>43342.303200000009</v>
      </c>
      <c r="W757" s="2">
        <v>32904.959999999999</v>
      </c>
      <c r="X757" s="2">
        <v>-537135.12407999998</v>
      </c>
      <c r="Y757" s="2">
        <v>0</v>
      </c>
      <c r="Z757" s="2">
        <v>13366.823999999999</v>
      </c>
      <c r="AA757" s="2">
        <v>-13366.823999999999</v>
      </c>
      <c r="AB757" s="2">
        <v>0</v>
      </c>
      <c r="AC757" s="2">
        <v>0</v>
      </c>
      <c r="AD757" s="2">
        <v>0</v>
      </c>
      <c r="AE757" s="2">
        <v>-550501.94808000012</v>
      </c>
      <c r="AF757" s="2">
        <v>0</v>
      </c>
      <c r="AG757" s="2">
        <v>-550501.94808000012</v>
      </c>
      <c r="AH757" s="2">
        <v>-550501.94808000012</v>
      </c>
      <c r="AI757" s="2">
        <v>0</v>
      </c>
      <c r="AJ757" s="6">
        <v>0</v>
      </c>
    </row>
    <row r="758" spans="1:36" x14ac:dyDescent="0.25">
      <c r="A758" s="5" t="s">
        <v>36</v>
      </c>
      <c r="B758" s="2" t="s">
        <v>91</v>
      </c>
      <c r="C758" s="2" t="s">
        <v>101</v>
      </c>
      <c r="D758" s="2">
        <v>3</v>
      </c>
      <c r="E758" s="2">
        <v>2023</v>
      </c>
      <c r="F758" s="2">
        <v>1</v>
      </c>
      <c r="G758" s="2" t="s">
        <v>130</v>
      </c>
      <c r="H758" s="2" t="s">
        <v>35</v>
      </c>
      <c r="I758" s="3">
        <v>56910</v>
      </c>
      <c r="J758" s="2">
        <v>3832.5</v>
      </c>
      <c r="K758" s="2">
        <v>53077.5</v>
      </c>
      <c r="L758" s="2">
        <v>34146</v>
      </c>
      <c r="M758" s="2">
        <v>18931.5</v>
      </c>
      <c r="N758" s="2">
        <v>35368.200000000004</v>
      </c>
      <c r="O758" s="2">
        <f t="shared" si="11"/>
        <v>66.635014836795264</v>
      </c>
      <c r="P758" s="2">
        <v>0</v>
      </c>
      <c r="Q758" s="2">
        <v>0</v>
      </c>
      <c r="R758" s="2">
        <v>0</v>
      </c>
      <c r="S758" s="2">
        <v>33475.050000000003</v>
      </c>
      <c r="T758" s="2">
        <v>0</v>
      </c>
      <c r="U758" s="2">
        <v>1893.15</v>
      </c>
      <c r="V758" s="2">
        <v>0</v>
      </c>
      <c r="W758" s="2">
        <v>0</v>
      </c>
      <c r="X758" s="2">
        <v>-16436.7</v>
      </c>
      <c r="Y758" s="2">
        <v>0</v>
      </c>
      <c r="Z758" s="2">
        <v>4011.4347670317761</v>
      </c>
      <c r="AA758" s="2">
        <v>-4011.4347670317761</v>
      </c>
      <c r="AB758" s="2">
        <v>0</v>
      </c>
      <c r="AC758" s="2">
        <v>0</v>
      </c>
      <c r="AD758" s="2">
        <v>0</v>
      </c>
      <c r="AE758" s="2">
        <v>-20448.134767031777</v>
      </c>
      <c r="AF758" s="2">
        <v>0</v>
      </c>
      <c r="AG758" s="2">
        <v>-20448.134767031777</v>
      </c>
      <c r="AH758" s="2">
        <v>-20448.134767031777</v>
      </c>
      <c r="AI758" s="2">
        <v>0</v>
      </c>
      <c r="AJ758" s="6">
        <v>0</v>
      </c>
    </row>
    <row r="759" spans="1:36" hidden="1" x14ac:dyDescent="0.25">
      <c r="A759" s="5" t="s">
        <v>32</v>
      </c>
      <c r="B759" s="2" t="s">
        <v>57</v>
      </c>
      <c r="C759" s="2" t="s">
        <v>72</v>
      </c>
      <c r="D759" s="2">
        <v>2</v>
      </c>
      <c r="E759" s="2">
        <v>2023</v>
      </c>
      <c r="F759" s="2">
        <v>1</v>
      </c>
      <c r="G759" s="2" t="s">
        <v>130</v>
      </c>
      <c r="H759" s="2" t="s">
        <v>35</v>
      </c>
      <c r="I759" s="3">
        <v>56320</v>
      </c>
      <c r="J759" s="2">
        <v>0</v>
      </c>
      <c r="K759" s="2">
        <v>56320</v>
      </c>
      <c r="L759" s="2">
        <v>33792</v>
      </c>
      <c r="M759" s="2">
        <v>22528</v>
      </c>
      <c r="N759" s="2">
        <v>0</v>
      </c>
      <c r="O759" s="2">
        <f t="shared" si="11"/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22528</v>
      </c>
      <c r="Y759" s="2">
        <v>0</v>
      </c>
      <c r="Z759" s="2">
        <v>1347.83</v>
      </c>
      <c r="AA759" s="2">
        <v>-1347.83</v>
      </c>
      <c r="AB759" s="2">
        <v>0</v>
      </c>
      <c r="AC759" s="2">
        <v>0</v>
      </c>
      <c r="AD759" s="2">
        <v>0</v>
      </c>
      <c r="AE759" s="2">
        <v>21180.17</v>
      </c>
      <c r="AF759" s="2">
        <v>0</v>
      </c>
      <c r="AG759" s="2">
        <v>21180.17</v>
      </c>
      <c r="AH759" s="2">
        <v>21180.17</v>
      </c>
      <c r="AI759" s="2">
        <v>0</v>
      </c>
      <c r="AJ759" s="6">
        <v>0</v>
      </c>
    </row>
    <row r="760" spans="1:36" hidden="1" x14ac:dyDescent="0.25">
      <c r="A760" s="5" t="s">
        <v>32</v>
      </c>
      <c r="B760" s="2" t="s">
        <v>57</v>
      </c>
      <c r="C760" s="2" t="s">
        <v>76</v>
      </c>
      <c r="D760" s="2">
        <v>3</v>
      </c>
      <c r="E760" s="2">
        <v>2022</v>
      </c>
      <c r="F760" s="2">
        <v>1</v>
      </c>
      <c r="G760" s="2" t="s">
        <v>130</v>
      </c>
      <c r="H760" s="2" t="s">
        <v>35</v>
      </c>
      <c r="I760" s="3">
        <v>46280</v>
      </c>
      <c r="J760" s="2">
        <v>0</v>
      </c>
      <c r="K760" s="2">
        <v>46280</v>
      </c>
      <c r="L760" s="2">
        <v>31928</v>
      </c>
      <c r="M760" s="2">
        <v>14352</v>
      </c>
      <c r="N760" s="2">
        <v>341665.39471625863</v>
      </c>
      <c r="O760" s="2">
        <f t="shared" si="11"/>
        <v>738.25711909303936</v>
      </c>
      <c r="P760" s="2">
        <v>141082.05800000002</v>
      </c>
      <c r="Q760" s="2">
        <v>6998.9659999999994</v>
      </c>
      <c r="R760" s="2">
        <v>179162.01471625856</v>
      </c>
      <c r="S760" s="2">
        <v>3206.3460000000005</v>
      </c>
      <c r="T760" s="2">
        <v>0</v>
      </c>
      <c r="U760" s="2">
        <v>1435.2</v>
      </c>
      <c r="V760" s="2">
        <v>9780.81</v>
      </c>
      <c r="W760" s="2">
        <v>0</v>
      </c>
      <c r="X760" s="2">
        <v>-327313.39471625857</v>
      </c>
      <c r="Y760" s="2">
        <v>0</v>
      </c>
      <c r="Z760" s="2">
        <v>0</v>
      </c>
      <c r="AA760" s="2">
        <v>0</v>
      </c>
      <c r="AB760" s="2">
        <v>0</v>
      </c>
      <c r="AC760" s="2">
        <v>0</v>
      </c>
      <c r="AD760" s="2">
        <v>0</v>
      </c>
      <c r="AE760" s="2">
        <v>-327313.39471625857</v>
      </c>
      <c r="AF760" s="2">
        <v>0</v>
      </c>
      <c r="AG760" s="2">
        <v>-327313.39471625857</v>
      </c>
      <c r="AH760" s="2">
        <v>-327313.39471625857</v>
      </c>
      <c r="AI760" s="2">
        <v>325000</v>
      </c>
      <c r="AJ760" s="6">
        <v>78000</v>
      </c>
    </row>
    <row r="761" spans="1:36" hidden="1" x14ac:dyDescent="0.25">
      <c r="A761" s="5" t="s">
        <v>32</v>
      </c>
      <c r="B761" s="2" t="s">
        <v>57</v>
      </c>
      <c r="C761" s="2" t="s">
        <v>77</v>
      </c>
      <c r="D761" s="2">
        <v>3</v>
      </c>
      <c r="E761" s="2">
        <v>2022</v>
      </c>
      <c r="F761" s="2">
        <v>1</v>
      </c>
      <c r="G761" s="2" t="s">
        <v>130</v>
      </c>
      <c r="H761" s="2" t="s">
        <v>35</v>
      </c>
      <c r="I761" s="3">
        <v>46032</v>
      </c>
      <c r="J761" s="2">
        <v>0</v>
      </c>
      <c r="K761" s="2">
        <v>46032</v>
      </c>
      <c r="L761" s="2">
        <v>28739.200000000001</v>
      </c>
      <c r="M761" s="2">
        <v>17292.8</v>
      </c>
      <c r="N761" s="2">
        <v>131646.97128328239</v>
      </c>
      <c r="O761" s="2">
        <f t="shared" si="11"/>
        <v>285.99011835958112</v>
      </c>
      <c r="P761" s="2">
        <v>55379.505999999994</v>
      </c>
      <c r="Q761" s="2">
        <v>568.10599999999999</v>
      </c>
      <c r="R761" s="2">
        <v>65943.431283282407</v>
      </c>
      <c r="S761" s="2">
        <v>2661.9739999999997</v>
      </c>
      <c r="T761" s="2">
        <v>0</v>
      </c>
      <c r="U761" s="2">
        <v>1729.28</v>
      </c>
      <c r="V761" s="2">
        <v>5364.674</v>
      </c>
      <c r="W761" s="2">
        <v>0</v>
      </c>
      <c r="X761" s="2">
        <v>-114354.1712832824</v>
      </c>
      <c r="Y761" s="2">
        <v>0</v>
      </c>
      <c r="Z761" s="2">
        <v>0</v>
      </c>
      <c r="AA761" s="2">
        <v>0</v>
      </c>
      <c r="AB761" s="2">
        <v>0</v>
      </c>
      <c r="AC761" s="2">
        <v>0</v>
      </c>
      <c r="AD761" s="2">
        <v>0</v>
      </c>
      <c r="AE761" s="2">
        <v>-114354.1712832824</v>
      </c>
      <c r="AF761" s="2">
        <v>0</v>
      </c>
      <c r="AG761" s="2">
        <v>-114354.1712832824</v>
      </c>
      <c r="AH761" s="2">
        <v>-114354.1712832824</v>
      </c>
      <c r="AI761" s="2">
        <v>175000</v>
      </c>
      <c r="AJ761" s="6">
        <v>42000</v>
      </c>
    </row>
    <row r="762" spans="1:36" hidden="1" x14ac:dyDescent="0.25">
      <c r="A762" s="5" t="s">
        <v>32</v>
      </c>
      <c r="B762" s="2" t="s">
        <v>57</v>
      </c>
      <c r="C762" s="2" t="s">
        <v>66</v>
      </c>
      <c r="D762" s="2">
        <v>1</v>
      </c>
      <c r="E762" s="2">
        <v>2022</v>
      </c>
      <c r="F762" s="2">
        <v>1</v>
      </c>
      <c r="G762" s="2" t="s">
        <v>130</v>
      </c>
      <c r="H762" s="2" t="s">
        <v>35</v>
      </c>
      <c r="I762" s="3">
        <v>44800</v>
      </c>
      <c r="J762" s="2">
        <v>0</v>
      </c>
      <c r="K762" s="2">
        <v>44800</v>
      </c>
      <c r="L762" s="2">
        <v>31360</v>
      </c>
      <c r="M762" s="2">
        <v>13440</v>
      </c>
      <c r="N762" s="2">
        <v>600208.16319282097</v>
      </c>
      <c r="O762" s="2">
        <f t="shared" si="11"/>
        <v>1339.7503642696897</v>
      </c>
      <c r="P762" s="2">
        <v>116230.772</v>
      </c>
      <c r="Q762" s="2">
        <v>88594.323999999979</v>
      </c>
      <c r="R762" s="2">
        <v>254496.89519282107</v>
      </c>
      <c r="S762" s="2">
        <v>17615.667999999998</v>
      </c>
      <c r="T762" s="2">
        <v>0</v>
      </c>
      <c r="U762" s="2">
        <v>4414.1719999999996</v>
      </c>
      <c r="V762" s="2">
        <v>118856.33199999998</v>
      </c>
      <c r="W762" s="2">
        <v>0</v>
      </c>
      <c r="X762" s="2">
        <v>-586768.16319282108</v>
      </c>
      <c r="Y762" s="2">
        <v>0</v>
      </c>
      <c r="Z762" s="2">
        <v>0</v>
      </c>
      <c r="AA762" s="2">
        <v>0</v>
      </c>
      <c r="AB762" s="2">
        <v>0</v>
      </c>
      <c r="AC762" s="2">
        <v>0</v>
      </c>
      <c r="AD762" s="2">
        <v>0</v>
      </c>
      <c r="AE762" s="2">
        <v>-586768.16319282108</v>
      </c>
      <c r="AF762" s="2">
        <v>0</v>
      </c>
      <c r="AG762" s="2">
        <v>-586768.16319282108</v>
      </c>
      <c r="AH762" s="2">
        <v>-586768.16319282108</v>
      </c>
      <c r="AI762" s="2">
        <v>560000</v>
      </c>
      <c r="AJ762" s="6">
        <v>84000</v>
      </c>
    </row>
    <row r="763" spans="1:36" x14ac:dyDescent="0.25">
      <c r="A763" s="5" t="s">
        <v>36</v>
      </c>
      <c r="B763" s="2" t="s">
        <v>91</v>
      </c>
      <c r="C763" s="2" t="s">
        <v>100</v>
      </c>
      <c r="D763" s="2">
        <v>3</v>
      </c>
      <c r="E763" s="2">
        <v>2023</v>
      </c>
      <c r="F763" s="2">
        <v>1</v>
      </c>
      <c r="G763" s="2" t="s">
        <v>130</v>
      </c>
      <c r="H763" s="2" t="s">
        <v>35</v>
      </c>
      <c r="I763" s="3">
        <v>44550</v>
      </c>
      <c r="J763" s="2">
        <v>7398</v>
      </c>
      <c r="K763" s="2">
        <v>37152</v>
      </c>
      <c r="L763" s="2">
        <v>26730</v>
      </c>
      <c r="M763" s="2">
        <v>10422</v>
      </c>
      <c r="N763" s="2">
        <v>40848.300000000003</v>
      </c>
      <c r="O763" s="2">
        <f t="shared" si="11"/>
        <v>109.94912790697676</v>
      </c>
      <c r="P763" s="2">
        <v>0</v>
      </c>
      <c r="Q763" s="2">
        <v>0</v>
      </c>
      <c r="R763" s="2">
        <v>0</v>
      </c>
      <c r="S763" s="2">
        <v>39806.100000000006</v>
      </c>
      <c r="T763" s="2">
        <v>0</v>
      </c>
      <c r="U763" s="2">
        <v>1042.2</v>
      </c>
      <c r="V763" s="2">
        <v>0</v>
      </c>
      <c r="W763" s="2">
        <v>0</v>
      </c>
      <c r="X763" s="2">
        <v>-30426.300000000003</v>
      </c>
      <c r="Y763" s="2">
        <v>0</v>
      </c>
      <c r="Z763" s="2">
        <v>46983.380344820871</v>
      </c>
      <c r="AA763" s="2">
        <v>-46983.380344820871</v>
      </c>
      <c r="AB763" s="2">
        <v>0</v>
      </c>
      <c r="AC763" s="2">
        <v>0</v>
      </c>
      <c r="AD763" s="2">
        <v>0</v>
      </c>
      <c r="AE763" s="2">
        <v>-77409.680344820867</v>
      </c>
      <c r="AF763" s="2">
        <v>0</v>
      </c>
      <c r="AG763" s="2">
        <v>-77409.680344820867</v>
      </c>
      <c r="AH763" s="2">
        <v>-77409.680344820867</v>
      </c>
      <c r="AI763" s="2">
        <v>0</v>
      </c>
      <c r="AJ763" s="6">
        <v>0</v>
      </c>
    </row>
    <row r="764" spans="1:36" hidden="1" x14ac:dyDescent="0.25">
      <c r="A764" s="5" t="s">
        <v>32</v>
      </c>
      <c r="B764" s="2" t="s">
        <v>57</v>
      </c>
      <c r="C764" s="2" t="s">
        <v>76</v>
      </c>
      <c r="D764" s="2">
        <v>1</v>
      </c>
      <c r="E764" s="2">
        <v>2022</v>
      </c>
      <c r="F764" s="2">
        <v>1</v>
      </c>
      <c r="G764" s="2" t="s">
        <v>130</v>
      </c>
      <c r="H764" s="2" t="s">
        <v>35</v>
      </c>
      <c r="I764" s="3">
        <v>43217</v>
      </c>
      <c r="J764" s="2">
        <v>4321.7</v>
      </c>
      <c r="K764" s="2">
        <v>38895.299999999996</v>
      </c>
      <c r="L764" s="2">
        <v>25930.2</v>
      </c>
      <c r="M764" s="2">
        <v>12965.1</v>
      </c>
      <c r="N764" s="2">
        <v>278346.52506449865</v>
      </c>
      <c r="O764" s="2">
        <f t="shared" si="11"/>
        <v>715.63023055355961</v>
      </c>
      <c r="P764" s="2">
        <v>126270.82799999998</v>
      </c>
      <c r="Q764" s="2">
        <v>0</v>
      </c>
      <c r="R764" s="2">
        <v>125766.66406449868</v>
      </c>
      <c r="S764" s="2">
        <v>2734.1480000000001</v>
      </c>
      <c r="T764" s="2">
        <v>0</v>
      </c>
      <c r="U764" s="2">
        <v>5474.2529999999988</v>
      </c>
      <c r="V764" s="2">
        <v>18100.632000000001</v>
      </c>
      <c r="W764" s="2">
        <v>0</v>
      </c>
      <c r="X764" s="2">
        <v>-265381.42506449868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0</v>
      </c>
      <c r="AE764" s="2">
        <v>-265381.42506449868</v>
      </c>
      <c r="AF764" s="2">
        <v>0</v>
      </c>
      <c r="AG764" s="2">
        <v>-265381.42506449868</v>
      </c>
      <c r="AH764" s="2">
        <v>-265381.42506449868</v>
      </c>
      <c r="AI764" s="2">
        <v>287499.99999999994</v>
      </c>
      <c r="AJ764" s="6">
        <v>68999.999999999985</v>
      </c>
    </row>
    <row r="765" spans="1:36" hidden="1" x14ac:dyDescent="0.25">
      <c r="A765" s="5" t="s">
        <v>32</v>
      </c>
      <c r="B765" s="2" t="s">
        <v>49</v>
      </c>
      <c r="C765" s="2" t="s">
        <v>50</v>
      </c>
      <c r="D765" s="2">
        <v>3</v>
      </c>
      <c r="E765" s="2">
        <v>2023</v>
      </c>
      <c r="F765" s="2">
        <v>1</v>
      </c>
      <c r="G765" s="2" t="s">
        <v>130</v>
      </c>
      <c r="H765" s="2" t="s">
        <v>35</v>
      </c>
      <c r="I765" s="3">
        <v>42806</v>
      </c>
      <c r="J765" s="2">
        <v>0</v>
      </c>
      <c r="K765" s="2">
        <v>42806</v>
      </c>
      <c r="L765" s="2">
        <v>25683.600000000002</v>
      </c>
      <c r="M765" s="2">
        <v>17122.400000000001</v>
      </c>
      <c r="N765" s="2">
        <v>422720.99648999993</v>
      </c>
      <c r="O765" s="2">
        <f t="shared" si="11"/>
        <v>987.5274412231928</v>
      </c>
      <c r="P765" s="2">
        <v>121550</v>
      </c>
      <c r="Q765" s="2">
        <v>95466.78559</v>
      </c>
      <c r="R765" s="2">
        <v>106540.20699999999</v>
      </c>
      <c r="S765" s="2">
        <v>12884.300000000001</v>
      </c>
      <c r="T765" s="2">
        <v>4581.5</v>
      </c>
      <c r="U765" s="2">
        <v>1712.2399999999998</v>
      </c>
      <c r="V765" s="2">
        <v>79985.963900000002</v>
      </c>
      <c r="W765" s="2">
        <v>5258.9670000000015</v>
      </c>
      <c r="X765" s="2">
        <v>-410857.56349000003</v>
      </c>
      <c r="Y765" s="2">
        <v>0</v>
      </c>
      <c r="Z765" s="2">
        <v>10489.68</v>
      </c>
      <c r="AA765" s="2">
        <v>-10489.68</v>
      </c>
      <c r="AB765" s="2">
        <v>0</v>
      </c>
      <c r="AC765" s="2">
        <v>0</v>
      </c>
      <c r="AD765" s="2">
        <v>0</v>
      </c>
      <c r="AE765" s="2">
        <v>-421347.24348999996</v>
      </c>
      <c r="AF765" s="2">
        <v>0</v>
      </c>
      <c r="AG765" s="2">
        <v>-421347.24348999996</v>
      </c>
      <c r="AH765" s="2">
        <v>-421347.24348999996</v>
      </c>
      <c r="AI765" s="2">
        <v>0</v>
      </c>
      <c r="AJ765" s="6">
        <v>0</v>
      </c>
    </row>
    <row r="766" spans="1:36" hidden="1" x14ac:dyDescent="0.25">
      <c r="A766" s="5" t="s">
        <v>32</v>
      </c>
      <c r="B766" s="2" t="s">
        <v>57</v>
      </c>
      <c r="C766" s="2" t="s">
        <v>66</v>
      </c>
      <c r="D766" s="2">
        <v>3</v>
      </c>
      <c r="E766" s="2">
        <v>2022</v>
      </c>
      <c r="F766" s="2">
        <v>1</v>
      </c>
      <c r="G766" s="2" t="s">
        <v>130</v>
      </c>
      <c r="H766" s="2" t="s">
        <v>35</v>
      </c>
      <c r="I766" s="3">
        <v>41056</v>
      </c>
      <c r="J766" s="2">
        <v>0</v>
      </c>
      <c r="K766" s="2">
        <v>41056</v>
      </c>
      <c r="L766" s="2">
        <v>24633.600000000002</v>
      </c>
      <c r="M766" s="2">
        <v>16422.400000000001</v>
      </c>
      <c r="N766" s="2">
        <v>347568.76861215674</v>
      </c>
      <c r="O766" s="2">
        <f t="shared" si="11"/>
        <v>846.5724099087995</v>
      </c>
      <c r="P766" s="2">
        <v>120803.55200000003</v>
      </c>
      <c r="Q766" s="2">
        <v>53606.912000000004</v>
      </c>
      <c r="R766" s="2">
        <v>131049.76061215677</v>
      </c>
      <c r="S766" s="2">
        <v>10838.896000000002</v>
      </c>
      <c r="T766" s="2">
        <v>0</v>
      </c>
      <c r="U766" s="2">
        <v>1642.2399999999998</v>
      </c>
      <c r="V766" s="2">
        <v>29627.408000000003</v>
      </c>
      <c r="W766" s="2">
        <v>0</v>
      </c>
      <c r="X766" s="2">
        <v>-331146.36861215683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0</v>
      </c>
      <c r="AE766" s="2">
        <v>-331146.36861215683</v>
      </c>
      <c r="AF766" s="2">
        <v>0</v>
      </c>
      <c r="AG766" s="2">
        <v>-331146.36861215683</v>
      </c>
      <c r="AH766" s="2">
        <v>-331146.36861215683</v>
      </c>
      <c r="AI766" s="2">
        <v>320000</v>
      </c>
      <c r="AJ766" s="6">
        <v>48000</v>
      </c>
    </row>
    <row r="767" spans="1:36" hidden="1" x14ac:dyDescent="0.25">
      <c r="A767" s="5" t="s">
        <v>32</v>
      </c>
      <c r="B767" s="2" t="s">
        <v>57</v>
      </c>
      <c r="C767" s="2" t="s">
        <v>77</v>
      </c>
      <c r="D767" s="2">
        <v>2</v>
      </c>
      <c r="E767" s="2">
        <v>2023</v>
      </c>
      <c r="F767" s="2">
        <v>1</v>
      </c>
      <c r="G767" s="2" t="s">
        <v>130</v>
      </c>
      <c r="H767" s="2" t="s">
        <v>35</v>
      </c>
      <c r="I767" s="3">
        <v>29160</v>
      </c>
      <c r="J767" s="2">
        <v>0</v>
      </c>
      <c r="K767" s="2">
        <v>29160</v>
      </c>
      <c r="L767" s="2">
        <v>17496</v>
      </c>
      <c r="M767" s="2">
        <v>11664</v>
      </c>
      <c r="N767" s="2">
        <v>0</v>
      </c>
      <c r="O767" s="2">
        <f t="shared" si="11"/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11664</v>
      </c>
      <c r="Y767" s="2">
        <v>0</v>
      </c>
      <c r="Z767" s="2">
        <v>48.618000000000009</v>
      </c>
      <c r="AA767" s="2">
        <v>-48.618000000000009</v>
      </c>
      <c r="AB767" s="2">
        <v>0</v>
      </c>
      <c r="AC767" s="2">
        <v>0</v>
      </c>
      <c r="AD767" s="2">
        <v>0</v>
      </c>
      <c r="AE767" s="2">
        <v>11615.382</v>
      </c>
      <c r="AF767" s="2">
        <v>0</v>
      </c>
      <c r="AG767" s="2">
        <v>11615.382</v>
      </c>
      <c r="AH767" s="2">
        <v>11615.382</v>
      </c>
      <c r="AI767" s="2">
        <v>0</v>
      </c>
      <c r="AJ767" s="6">
        <v>0</v>
      </c>
    </row>
    <row r="768" spans="1:36" x14ac:dyDescent="0.25">
      <c r="A768" s="5" t="s">
        <v>36</v>
      </c>
      <c r="B768" s="2" t="s">
        <v>91</v>
      </c>
      <c r="C768" s="2" t="s">
        <v>110</v>
      </c>
      <c r="D768" s="2">
        <v>3</v>
      </c>
      <c r="E768" s="2">
        <v>2023</v>
      </c>
      <c r="F768" s="2">
        <v>1</v>
      </c>
      <c r="G768" s="2" t="s">
        <v>130</v>
      </c>
      <c r="H768" s="2" t="s">
        <v>35</v>
      </c>
      <c r="I768" s="3">
        <v>28600</v>
      </c>
      <c r="J768" s="2">
        <v>7150</v>
      </c>
      <c r="K768" s="2">
        <v>21450</v>
      </c>
      <c r="L768" s="2">
        <v>17160</v>
      </c>
      <c r="M768" s="2">
        <v>4290</v>
      </c>
      <c r="N768" s="2">
        <v>15068.3</v>
      </c>
      <c r="O768" s="2">
        <f t="shared" si="11"/>
        <v>70.24848484848485</v>
      </c>
      <c r="P768" s="2">
        <v>0</v>
      </c>
      <c r="Q768" s="2">
        <v>0</v>
      </c>
      <c r="R768" s="2">
        <v>0</v>
      </c>
      <c r="S768" s="2">
        <v>14639.300000000001</v>
      </c>
      <c r="T768" s="2">
        <v>0</v>
      </c>
      <c r="U768" s="2">
        <v>429</v>
      </c>
      <c r="V768" s="2">
        <v>0</v>
      </c>
      <c r="W768" s="2">
        <v>0</v>
      </c>
      <c r="X768" s="2">
        <v>-10778.3</v>
      </c>
      <c r="Y768" s="2">
        <v>0</v>
      </c>
      <c r="Z768" s="2">
        <v>0</v>
      </c>
      <c r="AA768" s="2">
        <v>0</v>
      </c>
      <c r="AB768" s="2">
        <v>0</v>
      </c>
      <c r="AC768" s="2">
        <v>0</v>
      </c>
      <c r="AD768" s="2">
        <v>0</v>
      </c>
      <c r="AE768" s="2">
        <v>-10778.3</v>
      </c>
      <c r="AF768" s="2">
        <v>0</v>
      </c>
      <c r="AG768" s="2">
        <v>-10778.3</v>
      </c>
      <c r="AH768" s="2">
        <v>-10778.3</v>
      </c>
      <c r="AI768" s="2">
        <v>0</v>
      </c>
      <c r="AJ768" s="6">
        <v>0</v>
      </c>
    </row>
    <row r="769" spans="1:36" x14ac:dyDescent="0.25">
      <c r="A769" s="5" t="s">
        <v>36</v>
      </c>
      <c r="B769" s="2" t="s">
        <v>91</v>
      </c>
      <c r="C769" s="2" t="s">
        <v>100</v>
      </c>
      <c r="D769" s="2">
        <v>1</v>
      </c>
      <c r="E769" s="2">
        <v>2023</v>
      </c>
      <c r="F769" s="2">
        <v>1</v>
      </c>
      <c r="G769" s="2" t="s">
        <v>130</v>
      </c>
      <c r="H769" s="2" t="s">
        <v>35</v>
      </c>
      <c r="I769" s="3">
        <v>22000</v>
      </c>
      <c r="J769" s="2">
        <v>0</v>
      </c>
      <c r="K769" s="2">
        <v>22000</v>
      </c>
      <c r="L769" s="2">
        <v>13200</v>
      </c>
      <c r="M769" s="2">
        <v>8800</v>
      </c>
      <c r="N769" s="2">
        <v>1850</v>
      </c>
      <c r="O769" s="2">
        <f t="shared" si="11"/>
        <v>8.4090909090909083</v>
      </c>
      <c r="P769" s="2">
        <v>0</v>
      </c>
      <c r="Q769" s="2">
        <v>0</v>
      </c>
      <c r="R769" s="2">
        <v>0</v>
      </c>
      <c r="S769" s="2">
        <v>970</v>
      </c>
      <c r="T769" s="2">
        <v>0</v>
      </c>
      <c r="U769" s="2">
        <v>880</v>
      </c>
      <c r="V769" s="2">
        <v>0</v>
      </c>
      <c r="W769" s="2">
        <v>0</v>
      </c>
      <c r="X769" s="2">
        <v>6950</v>
      </c>
      <c r="Y769" s="2">
        <v>0</v>
      </c>
      <c r="Z769" s="2">
        <v>34640.428759126575</v>
      </c>
      <c r="AA769" s="2">
        <v>-34640.428759126575</v>
      </c>
      <c r="AB769" s="2">
        <v>0</v>
      </c>
      <c r="AC769" s="2">
        <v>0</v>
      </c>
      <c r="AD769" s="2">
        <v>0</v>
      </c>
      <c r="AE769" s="2">
        <v>-27690.428759126571</v>
      </c>
      <c r="AF769" s="2">
        <v>0</v>
      </c>
      <c r="AG769" s="2">
        <v>-27690.428759126571</v>
      </c>
      <c r="AH769" s="2">
        <v>-27690.428759126571</v>
      </c>
      <c r="AI769" s="2">
        <v>0</v>
      </c>
      <c r="AJ769" s="6">
        <v>0</v>
      </c>
    </row>
    <row r="770" spans="1:36" hidden="1" x14ac:dyDescent="0.25">
      <c r="A770" s="5" t="s">
        <v>32</v>
      </c>
      <c r="B770" s="2" t="s">
        <v>57</v>
      </c>
      <c r="C770" s="2" t="s">
        <v>77</v>
      </c>
      <c r="D770" s="2">
        <v>1</v>
      </c>
      <c r="E770" s="2">
        <v>2023</v>
      </c>
      <c r="F770" s="2">
        <v>1</v>
      </c>
      <c r="G770" s="2" t="s">
        <v>130</v>
      </c>
      <c r="H770" s="2" t="s">
        <v>35</v>
      </c>
      <c r="I770" s="3">
        <v>20800</v>
      </c>
      <c r="J770" s="2">
        <v>0</v>
      </c>
      <c r="K770" s="2">
        <v>20800</v>
      </c>
      <c r="L770" s="2">
        <v>14560</v>
      </c>
      <c r="M770" s="2">
        <v>6240</v>
      </c>
      <c r="N770" s="2">
        <v>0</v>
      </c>
      <c r="O770" s="2">
        <f t="shared" ref="O770:O787" si="12">N770/K770*100</f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6240</v>
      </c>
      <c r="Y770" s="2">
        <v>0</v>
      </c>
      <c r="Z770" s="2">
        <v>1346.644</v>
      </c>
      <c r="AA770" s="2">
        <v>-1346.644</v>
      </c>
      <c r="AB770" s="2">
        <v>0</v>
      </c>
      <c r="AC770" s="2">
        <v>0</v>
      </c>
      <c r="AD770" s="2">
        <v>0</v>
      </c>
      <c r="AE770" s="2">
        <v>4893.3560000000007</v>
      </c>
      <c r="AF770" s="2">
        <v>0</v>
      </c>
      <c r="AG770" s="2">
        <v>4893.3560000000007</v>
      </c>
      <c r="AH770" s="2">
        <v>4893.3560000000007</v>
      </c>
      <c r="AI770" s="2">
        <v>0</v>
      </c>
      <c r="AJ770" s="6">
        <v>0</v>
      </c>
    </row>
    <row r="771" spans="1:36" x14ac:dyDescent="0.25">
      <c r="A771" s="5" t="s">
        <v>36</v>
      </c>
      <c r="B771" s="2" t="s">
        <v>91</v>
      </c>
      <c r="C771" s="2" t="s">
        <v>96</v>
      </c>
      <c r="D771" s="2">
        <v>3</v>
      </c>
      <c r="E771" s="2">
        <v>2023</v>
      </c>
      <c r="F771" s="2">
        <v>1</v>
      </c>
      <c r="G771" s="2" t="s">
        <v>130</v>
      </c>
      <c r="H771" s="2" t="s">
        <v>35</v>
      </c>
      <c r="I771" s="3">
        <v>20570.000000000004</v>
      </c>
      <c r="J771" s="2">
        <v>4532</v>
      </c>
      <c r="K771" s="2">
        <v>16038.000000000002</v>
      </c>
      <c r="L771" s="2">
        <v>12342</v>
      </c>
      <c r="M771" s="2">
        <v>3696.0000000000009</v>
      </c>
      <c r="N771" s="2">
        <v>83201.495716324265</v>
      </c>
      <c r="O771" s="2">
        <f t="shared" si="12"/>
        <v>518.7772522529259</v>
      </c>
      <c r="P771" s="2">
        <v>26277.768</v>
      </c>
      <c r="Q771" s="2">
        <v>0</v>
      </c>
      <c r="R771" s="2">
        <v>27791.806442351648</v>
      </c>
      <c r="S771" s="2">
        <v>17556.610273972605</v>
      </c>
      <c r="T771" s="2">
        <v>0</v>
      </c>
      <c r="U771" s="2">
        <v>369.6</v>
      </c>
      <c r="V771" s="2">
        <v>11205.711000000001</v>
      </c>
      <c r="W771" s="2">
        <v>0</v>
      </c>
      <c r="X771" s="2">
        <v>-79505.495716324251</v>
      </c>
      <c r="Y771" s="2">
        <v>0</v>
      </c>
      <c r="Z771" s="2">
        <v>15263.952270185149</v>
      </c>
      <c r="AA771" s="2">
        <v>-15263.952270185149</v>
      </c>
      <c r="AB771" s="2">
        <v>0</v>
      </c>
      <c r="AC771" s="2">
        <v>0</v>
      </c>
      <c r="AD771" s="2">
        <v>0</v>
      </c>
      <c r="AE771" s="2">
        <v>-94769.447986509404</v>
      </c>
      <c r="AF771" s="2">
        <v>0</v>
      </c>
      <c r="AG771" s="2">
        <v>-94769.447986509404</v>
      </c>
      <c r="AH771" s="2">
        <v>-94769.447986509404</v>
      </c>
      <c r="AI771" s="2">
        <v>0</v>
      </c>
      <c r="AJ771" s="6">
        <v>0</v>
      </c>
    </row>
    <row r="772" spans="1:36" hidden="1" x14ac:dyDescent="0.25">
      <c r="A772" s="5" t="s">
        <v>41</v>
      </c>
      <c r="B772" s="2" t="s">
        <v>42</v>
      </c>
      <c r="C772" s="2" t="s">
        <v>47</v>
      </c>
      <c r="D772" s="2">
        <v>3</v>
      </c>
      <c r="E772" s="2">
        <v>2023</v>
      </c>
      <c r="F772" s="2">
        <v>1</v>
      </c>
      <c r="G772" s="2" t="s">
        <v>130</v>
      </c>
      <c r="H772" s="2" t="s">
        <v>35</v>
      </c>
      <c r="I772" s="3">
        <v>20020.000000000004</v>
      </c>
      <c r="J772" s="2">
        <v>5005.0000000000009</v>
      </c>
      <c r="K772" s="2">
        <v>15015.000000000002</v>
      </c>
      <c r="L772" s="2">
        <v>12012</v>
      </c>
      <c r="M772" s="2">
        <v>3003</v>
      </c>
      <c r="N772" s="2">
        <v>158374.942572</v>
      </c>
      <c r="O772" s="2">
        <f t="shared" si="12"/>
        <v>1054.7781723076921</v>
      </c>
      <c r="P772" s="2">
        <v>50861.382000000005</v>
      </c>
      <c r="Q772" s="2">
        <v>14596.632600000003</v>
      </c>
      <c r="R772" s="2">
        <v>69840.260600000009</v>
      </c>
      <c r="S772" s="2">
        <v>6513.65</v>
      </c>
      <c r="T772" s="2">
        <v>0</v>
      </c>
      <c r="U772" s="2">
        <v>300.30000000000007</v>
      </c>
      <c r="V772" s="2">
        <v>16262.717372000003</v>
      </c>
      <c r="W772" s="2">
        <v>0</v>
      </c>
      <c r="X772" s="2">
        <v>-155371.942572</v>
      </c>
      <c r="Y772" s="2">
        <v>0</v>
      </c>
      <c r="Z772" s="2">
        <v>14973.382961242669</v>
      </c>
      <c r="AA772" s="2">
        <v>-14973.382961242669</v>
      </c>
      <c r="AB772" s="2">
        <v>0</v>
      </c>
      <c r="AC772" s="2">
        <v>0</v>
      </c>
      <c r="AD772" s="2">
        <v>0</v>
      </c>
      <c r="AE772" s="2">
        <v>-170345.32553324269</v>
      </c>
      <c r="AF772" s="2">
        <v>0</v>
      </c>
      <c r="AG772" s="2">
        <v>-170345.32553324269</v>
      </c>
      <c r="AH772" s="2">
        <v>-170345.32553324269</v>
      </c>
      <c r="AI772" s="2">
        <v>374000</v>
      </c>
      <c r="AJ772" s="6">
        <v>0</v>
      </c>
    </row>
    <row r="773" spans="1:36" x14ac:dyDescent="0.25">
      <c r="A773" s="5" t="s">
        <v>36</v>
      </c>
      <c r="B773" s="2" t="s">
        <v>91</v>
      </c>
      <c r="C773" s="2" t="s">
        <v>96</v>
      </c>
      <c r="D773" s="2">
        <v>1</v>
      </c>
      <c r="E773" s="2">
        <v>2023</v>
      </c>
      <c r="F773" s="2">
        <v>1</v>
      </c>
      <c r="G773" s="2" t="s">
        <v>130</v>
      </c>
      <c r="H773" s="2" t="s">
        <v>35</v>
      </c>
      <c r="I773" s="3">
        <v>18700</v>
      </c>
      <c r="J773" s="2">
        <v>0</v>
      </c>
      <c r="K773" s="2">
        <v>18700</v>
      </c>
      <c r="L773" s="2">
        <v>11220</v>
      </c>
      <c r="M773" s="2">
        <v>7480</v>
      </c>
      <c r="N773" s="2">
        <v>89380.63549683879</v>
      </c>
      <c r="O773" s="2">
        <f t="shared" si="12"/>
        <v>477.97131281731976</v>
      </c>
      <c r="P773" s="2">
        <v>40611.096000000005</v>
      </c>
      <c r="Q773" s="2">
        <v>0</v>
      </c>
      <c r="R773" s="2">
        <v>41120.466346153851</v>
      </c>
      <c r="S773" s="2">
        <v>5392.4931506849325</v>
      </c>
      <c r="T773" s="2">
        <v>0</v>
      </c>
      <c r="U773" s="2">
        <v>748</v>
      </c>
      <c r="V773" s="2">
        <v>1508.58</v>
      </c>
      <c r="W773" s="2">
        <v>0</v>
      </c>
      <c r="X773" s="2">
        <v>-81900.63549683879</v>
      </c>
      <c r="Y773" s="2">
        <v>0</v>
      </c>
      <c r="Z773" s="2">
        <v>24355.744402286175</v>
      </c>
      <c r="AA773" s="2">
        <v>-24355.744402286175</v>
      </c>
      <c r="AB773" s="2">
        <v>0</v>
      </c>
      <c r="AC773" s="2">
        <v>0</v>
      </c>
      <c r="AD773" s="2">
        <v>0</v>
      </c>
      <c r="AE773" s="2">
        <v>-106256.37989912496</v>
      </c>
      <c r="AF773" s="2">
        <v>0</v>
      </c>
      <c r="AG773" s="2">
        <v>-106256.37989912496</v>
      </c>
      <c r="AH773" s="2">
        <v>-106256.37989912496</v>
      </c>
      <c r="AI773" s="2">
        <v>85000</v>
      </c>
      <c r="AJ773" s="6">
        <v>850</v>
      </c>
    </row>
    <row r="774" spans="1:36" x14ac:dyDescent="0.25">
      <c r="A774" s="5" t="s">
        <v>36</v>
      </c>
      <c r="B774" s="2" t="s">
        <v>53</v>
      </c>
      <c r="C774" s="2" t="s">
        <v>55</v>
      </c>
      <c r="D774" s="2">
        <v>1</v>
      </c>
      <c r="E774" s="2">
        <v>2023</v>
      </c>
      <c r="F774" s="2">
        <v>1</v>
      </c>
      <c r="G774" s="2" t="s">
        <v>130</v>
      </c>
      <c r="H774" s="2" t="s">
        <v>35</v>
      </c>
      <c r="I774" s="3">
        <v>18480.000000000004</v>
      </c>
      <c r="J774" s="2">
        <v>3289</v>
      </c>
      <c r="K774" s="2">
        <v>15191.000000000002</v>
      </c>
      <c r="L774" s="2">
        <v>11088</v>
      </c>
      <c r="M774" s="2">
        <v>4103.0000000000009</v>
      </c>
      <c r="N774" s="2">
        <v>77786.758339589869</v>
      </c>
      <c r="O774" s="2">
        <f t="shared" si="12"/>
        <v>512.05818142051123</v>
      </c>
      <c r="P774" s="2">
        <v>16500.000000000004</v>
      </c>
      <c r="Q774" s="2">
        <v>23898.202679999999</v>
      </c>
      <c r="R774" s="2">
        <v>30385.304684065941</v>
      </c>
      <c r="S774" s="2">
        <v>4254.9375</v>
      </c>
      <c r="T774" s="2">
        <v>1822.0950000000003</v>
      </c>
      <c r="U774" s="2">
        <v>412.55092552393739</v>
      </c>
      <c r="V774" s="2">
        <v>513.66755000000001</v>
      </c>
      <c r="W774" s="2">
        <v>0</v>
      </c>
      <c r="X774" s="2">
        <v>-73683.758339589869</v>
      </c>
      <c r="Y774" s="2">
        <v>0</v>
      </c>
      <c r="Z774" s="2">
        <v>8489.3138000000017</v>
      </c>
      <c r="AA774" s="2">
        <v>-8489.3138000000017</v>
      </c>
      <c r="AB774" s="2">
        <v>0</v>
      </c>
      <c r="AC774" s="2">
        <v>0</v>
      </c>
      <c r="AD774" s="2">
        <v>0</v>
      </c>
      <c r="AE774" s="2">
        <v>-82173.072139589873</v>
      </c>
      <c r="AF774" s="2">
        <v>0</v>
      </c>
      <c r="AG774" s="2">
        <v>-82173.072139589873</v>
      </c>
      <c r="AH774" s="2">
        <v>-82173.072139589873</v>
      </c>
      <c r="AI774" s="2">
        <v>165000.00000000003</v>
      </c>
      <c r="AJ774" s="6">
        <v>-16500.000000000004</v>
      </c>
    </row>
    <row r="775" spans="1:36" hidden="1" x14ac:dyDescent="0.25">
      <c r="A775" s="5" t="s">
        <v>32</v>
      </c>
      <c r="B775" s="2" t="s">
        <v>57</v>
      </c>
      <c r="C775" s="2" t="s">
        <v>78</v>
      </c>
      <c r="D775" s="2">
        <v>3</v>
      </c>
      <c r="E775" s="2">
        <v>2022</v>
      </c>
      <c r="F775" s="2">
        <v>1</v>
      </c>
      <c r="G775" s="2" t="s">
        <v>130</v>
      </c>
      <c r="H775" s="2" t="s">
        <v>35</v>
      </c>
      <c r="I775" s="3">
        <v>18399.999999999996</v>
      </c>
      <c r="J775" s="2">
        <v>0</v>
      </c>
      <c r="K775" s="2">
        <v>18399.999999999996</v>
      </c>
      <c r="L775" s="2">
        <v>12880</v>
      </c>
      <c r="M775" s="2">
        <v>5520</v>
      </c>
      <c r="N775" s="2">
        <v>56808.347336834035</v>
      </c>
      <c r="O775" s="2">
        <f t="shared" si="12"/>
        <v>308.74101813496765</v>
      </c>
      <c r="P775" s="2">
        <v>25618.112999999998</v>
      </c>
      <c r="Q775" s="2">
        <v>1099.5609999999999</v>
      </c>
      <c r="R775" s="2">
        <v>25514.823336834019</v>
      </c>
      <c r="S775" s="2">
        <v>1117.3399999999997</v>
      </c>
      <c r="T775" s="2">
        <v>0</v>
      </c>
      <c r="U775" s="2">
        <v>552</v>
      </c>
      <c r="V775" s="2">
        <v>2906.51</v>
      </c>
      <c r="W775" s="2">
        <v>0</v>
      </c>
      <c r="X775" s="2">
        <v>-51288.347336834035</v>
      </c>
      <c r="Y775" s="2">
        <v>0</v>
      </c>
      <c r="Z775" s="2">
        <v>0</v>
      </c>
      <c r="AA775" s="2">
        <v>0</v>
      </c>
      <c r="AB775" s="2">
        <v>0</v>
      </c>
      <c r="AC775" s="2">
        <v>0</v>
      </c>
      <c r="AD775" s="2">
        <v>0</v>
      </c>
      <c r="AE775" s="2">
        <v>-51288.347336834035</v>
      </c>
      <c r="AF775" s="2">
        <v>0</v>
      </c>
      <c r="AG775" s="2">
        <v>-51288.347336834035</v>
      </c>
      <c r="AH775" s="2">
        <v>-51288.347336834035</v>
      </c>
      <c r="AI775" s="2">
        <v>287499.99999999994</v>
      </c>
      <c r="AJ775" s="6">
        <v>68999.999999999985</v>
      </c>
    </row>
    <row r="776" spans="1:36" hidden="1" x14ac:dyDescent="0.25">
      <c r="A776" s="5" t="s">
        <v>32</v>
      </c>
      <c r="B776" s="2" t="s">
        <v>57</v>
      </c>
      <c r="C776" s="2" t="s">
        <v>69</v>
      </c>
      <c r="D776" s="2">
        <v>3</v>
      </c>
      <c r="E776" s="2">
        <v>2023</v>
      </c>
      <c r="F776" s="2">
        <v>1</v>
      </c>
      <c r="G776" s="2" t="s">
        <v>130</v>
      </c>
      <c r="H776" s="2" t="s">
        <v>35</v>
      </c>
      <c r="I776" s="3">
        <v>15120</v>
      </c>
      <c r="J776" s="2">
        <v>3780</v>
      </c>
      <c r="K776" s="2">
        <v>11340</v>
      </c>
      <c r="L776" s="2">
        <v>9072</v>
      </c>
      <c r="M776" s="2">
        <v>2268</v>
      </c>
      <c r="N776" s="2">
        <v>484626.76500000001</v>
      </c>
      <c r="O776" s="2">
        <f t="shared" si="12"/>
        <v>4273.604629629629</v>
      </c>
      <c r="P776" s="2">
        <v>138343.33799999999</v>
      </c>
      <c r="Q776" s="2">
        <v>99247.490999999995</v>
      </c>
      <c r="R776" s="2">
        <v>165110.98800000001</v>
      </c>
      <c r="S776" s="2">
        <v>6488.076</v>
      </c>
      <c r="T776" s="2">
        <v>890.35800000000006</v>
      </c>
      <c r="U776" s="2">
        <v>226.8</v>
      </c>
      <c r="V776" s="2">
        <v>74319.714000000007</v>
      </c>
      <c r="W776" s="2">
        <v>0</v>
      </c>
      <c r="X776" s="2">
        <v>-482358.76500000001</v>
      </c>
      <c r="Y776" s="2">
        <v>0</v>
      </c>
      <c r="Z776" s="2">
        <v>23525.502</v>
      </c>
      <c r="AA776" s="2">
        <v>-23525.502</v>
      </c>
      <c r="AB776" s="2">
        <v>0</v>
      </c>
      <c r="AC776" s="2">
        <v>0</v>
      </c>
      <c r="AD776" s="2">
        <v>0</v>
      </c>
      <c r="AE776" s="2">
        <v>-505884.26700000005</v>
      </c>
      <c r="AF776" s="2">
        <v>0</v>
      </c>
      <c r="AG776" s="2">
        <v>-505884.26700000005</v>
      </c>
      <c r="AH776" s="2">
        <v>-505884.26700000005</v>
      </c>
      <c r="AI776" s="2">
        <v>462000</v>
      </c>
      <c r="AJ776" s="6">
        <v>0</v>
      </c>
    </row>
    <row r="777" spans="1:36" hidden="1" x14ac:dyDescent="0.25">
      <c r="A777" s="5" t="s">
        <v>32</v>
      </c>
      <c r="B777" s="2" t="s">
        <v>57</v>
      </c>
      <c r="C777" s="2" t="s">
        <v>63</v>
      </c>
      <c r="D777" s="2">
        <v>3</v>
      </c>
      <c r="E777" s="2">
        <v>2022</v>
      </c>
      <c r="F777" s="2">
        <v>1</v>
      </c>
      <c r="G777" s="2" t="s">
        <v>130</v>
      </c>
      <c r="H777" s="2" t="s">
        <v>35</v>
      </c>
      <c r="I777" s="3">
        <v>13500</v>
      </c>
      <c r="J777" s="2">
        <v>0</v>
      </c>
      <c r="K777" s="2">
        <v>13500</v>
      </c>
      <c r="L777" s="2">
        <v>8100</v>
      </c>
      <c r="M777" s="2">
        <v>5400</v>
      </c>
      <c r="N777" s="2">
        <v>455223.26432914822</v>
      </c>
      <c r="O777" s="2">
        <f t="shared" si="12"/>
        <v>3372.024180215913</v>
      </c>
      <c r="P777" s="2">
        <v>161138.9</v>
      </c>
      <c r="Q777" s="2">
        <v>73261.350000000006</v>
      </c>
      <c r="R777" s="2">
        <v>138909.96432914829</v>
      </c>
      <c r="S777" s="2">
        <v>9469.6749999999993</v>
      </c>
      <c r="T777" s="2">
        <v>4550.0249999999996</v>
      </c>
      <c r="U777" s="2">
        <v>540</v>
      </c>
      <c r="V777" s="2">
        <v>67353.350000000006</v>
      </c>
      <c r="W777" s="2">
        <v>0</v>
      </c>
      <c r="X777" s="2">
        <v>-449823.26432914822</v>
      </c>
      <c r="Y777" s="2">
        <v>0</v>
      </c>
      <c r="Z777" s="2">
        <v>0</v>
      </c>
      <c r="AA777" s="2">
        <v>0</v>
      </c>
      <c r="AB777" s="2">
        <v>0</v>
      </c>
      <c r="AC777" s="2">
        <v>0</v>
      </c>
      <c r="AD777" s="2">
        <v>0</v>
      </c>
      <c r="AE777" s="2">
        <v>-449823.26432914822</v>
      </c>
      <c r="AF777" s="2">
        <v>0</v>
      </c>
      <c r="AG777" s="2">
        <v>-449823.26432914822</v>
      </c>
      <c r="AH777" s="2">
        <v>-449823.26432914822</v>
      </c>
      <c r="AI777" s="2">
        <v>500000</v>
      </c>
      <c r="AJ777" s="6">
        <v>125000</v>
      </c>
    </row>
    <row r="778" spans="1:36" hidden="1" x14ac:dyDescent="0.25">
      <c r="A778" s="5" t="s">
        <v>32</v>
      </c>
      <c r="B778" s="2" t="s">
        <v>57</v>
      </c>
      <c r="C778" s="2" t="s">
        <v>77</v>
      </c>
      <c r="D778" s="2">
        <v>1</v>
      </c>
      <c r="E778" s="2">
        <v>2022</v>
      </c>
      <c r="F778" s="2">
        <v>1</v>
      </c>
      <c r="G778" s="2" t="s">
        <v>130</v>
      </c>
      <c r="H778" s="2" t="s">
        <v>35</v>
      </c>
      <c r="I778" s="3">
        <v>12000</v>
      </c>
      <c r="J778" s="2">
        <v>0</v>
      </c>
      <c r="K778" s="2">
        <v>12000</v>
      </c>
      <c r="L778" s="2">
        <v>8400</v>
      </c>
      <c r="M778" s="2">
        <v>3600</v>
      </c>
      <c r="N778" s="2">
        <v>133018.10606271325</v>
      </c>
      <c r="O778" s="2">
        <f t="shared" si="12"/>
        <v>1108.4842171892769</v>
      </c>
      <c r="P778" s="2">
        <v>57681.75</v>
      </c>
      <c r="Q778" s="2">
        <v>608.68499999999995</v>
      </c>
      <c r="R778" s="2">
        <v>62220.761062713224</v>
      </c>
      <c r="S778" s="2">
        <v>986.11500000000001</v>
      </c>
      <c r="T778" s="2">
        <v>0</v>
      </c>
      <c r="U778" s="2">
        <v>2501.3849999999998</v>
      </c>
      <c r="V778" s="2">
        <v>9019.41</v>
      </c>
      <c r="W778" s="2">
        <v>0</v>
      </c>
      <c r="X778" s="2">
        <v>-129418.10606271325</v>
      </c>
      <c r="Y778" s="2">
        <v>0</v>
      </c>
      <c r="Z778" s="2">
        <v>0</v>
      </c>
      <c r="AA778" s="2">
        <v>0</v>
      </c>
      <c r="AB778" s="2">
        <v>0</v>
      </c>
      <c r="AC778" s="2">
        <v>0</v>
      </c>
      <c r="AD778" s="2">
        <v>0</v>
      </c>
      <c r="AE778" s="2">
        <v>-129418.10606271325</v>
      </c>
      <c r="AF778" s="2">
        <v>0</v>
      </c>
      <c r="AG778" s="2">
        <v>-129418.10606271325</v>
      </c>
      <c r="AH778" s="2">
        <v>-129418.10606271325</v>
      </c>
      <c r="AI778" s="2">
        <v>187500</v>
      </c>
      <c r="AJ778" s="6">
        <v>45000</v>
      </c>
    </row>
    <row r="779" spans="1:36" hidden="1" x14ac:dyDescent="0.25">
      <c r="A779" s="5" t="s">
        <v>41</v>
      </c>
      <c r="B779" s="2" t="s">
        <v>42</v>
      </c>
      <c r="C779" s="2" t="s">
        <v>45</v>
      </c>
      <c r="D779" s="2">
        <v>3</v>
      </c>
      <c r="E779" s="2">
        <v>2023</v>
      </c>
      <c r="F779" s="2">
        <v>1</v>
      </c>
      <c r="G779" s="2" t="s">
        <v>130</v>
      </c>
      <c r="H779" s="2" t="s">
        <v>35</v>
      </c>
      <c r="I779" s="3">
        <v>11990</v>
      </c>
      <c r="J779" s="2">
        <v>0</v>
      </c>
      <c r="K779" s="2">
        <v>11990</v>
      </c>
      <c r="L779" s="2">
        <v>7194</v>
      </c>
      <c r="M779" s="2">
        <v>4796.0000000000009</v>
      </c>
      <c r="N779" s="2">
        <v>88507.815024155687</v>
      </c>
      <c r="O779" s="2">
        <f t="shared" si="12"/>
        <v>738.18027543082303</v>
      </c>
      <c r="P779" s="2">
        <v>7822.2223200000008</v>
      </c>
      <c r="Q779" s="2">
        <v>8848.9829065000013</v>
      </c>
      <c r="R779" s="2">
        <v>55218.30201098902</v>
      </c>
      <c r="S779" s="2">
        <v>7260.916666666667</v>
      </c>
      <c r="T779" s="2">
        <v>0</v>
      </c>
      <c r="U779" s="2">
        <v>479.60000000000008</v>
      </c>
      <c r="V779" s="2">
        <v>8877.7911199999999</v>
      </c>
      <c r="W779" s="2">
        <v>0</v>
      </c>
      <c r="X779" s="2">
        <v>-83711.815024155672</v>
      </c>
      <c r="Y779" s="2">
        <v>0</v>
      </c>
      <c r="Z779" s="2">
        <v>9845.2847189417516</v>
      </c>
      <c r="AA779" s="2">
        <v>-9845.2847189417516</v>
      </c>
      <c r="AB779" s="2">
        <v>0</v>
      </c>
      <c r="AC779" s="2">
        <v>0</v>
      </c>
      <c r="AD779" s="2">
        <v>0</v>
      </c>
      <c r="AE779" s="2">
        <v>-93557.099743097438</v>
      </c>
      <c r="AF779" s="2">
        <v>0</v>
      </c>
      <c r="AG779" s="2">
        <v>-93557.099743097438</v>
      </c>
      <c r="AH779" s="2">
        <v>-93557.099743097438</v>
      </c>
      <c r="AI779" s="2">
        <v>77000.000000000015</v>
      </c>
      <c r="AJ779" s="6">
        <v>0</v>
      </c>
    </row>
    <row r="780" spans="1:36" x14ac:dyDescent="0.25">
      <c r="A780" s="5" t="s">
        <v>36</v>
      </c>
      <c r="B780" s="2" t="s">
        <v>91</v>
      </c>
      <c r="C780" s="2" t="s">
        <v>96</v>
      </c>
      <c r="D780" s="2">
        <v>1</v>
      </c>
      <c r="E780" s="2">
        <v>2022</v>
      </c>
      <c r="F780" s="2">
        <v>1</v>
      </c>
      <c r="G780" s="2" t="s">
        <v>130</v>
      </c>
      <c r="H780" s="2" t="s">
        <v>35</v>
      </c>
      <c r="I780" s="3">
        <v>10400</v>
      </c>
      <c r="J780" s="2">
        <v>0</v>
      </c>
      <c r="K780" s="2">
        <v>10400</v>
      </c>
      <c r="L780" s="2">
        <v>7280</v>
      </c>
      <c r="M780" s="2">
        <v>3120</v>
      </c>
      <c r="N780" s="2">
        <v>98382.744645532483</v>
      </c>
      <c r="O780" s="2">
        <f t="shared" si="12"/>
        <v>945.98792928396631</v>
      </c>
      <c r="P780" s="2">
        <v>14300</v>
      </c>
      <c r="Q780" s="2">
        <v>32155.303876643709</v>
      </c>
      <c r="R780" s="2">
        <v>41894.551613806318</v>
      </c>
      <c r="S780" s="2">
        <v>3143.7471550824466</v>
      </c>
      <c r="T780" s="2">
        <v>0</v>
      </c>
      <c r="U780" s="2">
        <v>312</v>
      </c>
      <c r="V780" s="2">
        <v>6577.1420000000016</v>
      </c>
      <c r="W780" s="2">
        <v>0</v>
      </c>
      <c r="X780" s="2">
        <v>-95262.744645532483</v>
      </c>
      <c r="Y780" s="2">
        <v>0</v>
      </c>
      <c r="Z780" s="2">
        <v>0</v>
      </c>
      <c r="AA780" s="2">
        <v>0</v>
      </c>
      <c r="AB780" s="2">
        <v>0</v>
      </c>
      <c r="AC780" s="2">
        <v>0</v>
      </c>
      <c r="AD780" s="2">
        <v>0</v>
      </c>
      <c r="AE780" s="2">
        <v>-95262.744645532483</v>
      </c>
      <c r="AF780" s="2">
        <v>0</v>
      </c>
      <c r="AG780" s="2">
        <v>-95262.744645532483</v>
      </c>
      <c r="AH780" s="2">
        <v>-95262.744645532483</v>
      </c>
      <c r="AI780" s="2">
        <v>65000</v>
      </c>
      <c r="AJ780" s="6">
        <v>14733.333333333332</v>
      </c>
    </row>
    <row r="781" spans="1:36" hidden="1" x14ac:dyDescent="0.25">
      <c r="A781" s="5" t="s">
        <v>32</v>
      </c>
      <c r="B781" s="2" t="s">
        <v>57</v>
      </c>
      <c r="C781" s="2" t="s">
        <v>72</v>
      </c>
      <c r="D781" s="2">
        <v>1</v>
      </c>
      <c r="E781" s="2">
        <v>2023</v>
      </c>
      <c r="F781" s="2">
        <v>1</v>
      </c>
      <c r="G781" s="2" t="s">
        <v>130</v>
      </c>
      <c r="H781" s="2" t="s">
        <v>35</v>
      </c>
      <c r="I781" s="3">
        <v>9680.0000000000018</v>
      </c>
      <c r="J781" s="2">
        <v>0</v>
      </c>
      <c r="K781" s="2">
        <v>9680.0000000000018</v>
      </c>
      <c r="L781" s="2">
        <v>5808</v>
      </c>
      <c r="M781" s="2">
        <v>3872.0000000000005</v>
      </c>
      <c r="N781" s="2">
        <v>0</v>
      </c>
      <c r="O781" s="2">
        <f t="shared" si="12"/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3872.0000000000005</v>
      </c>
      <c r="Y781" s="2">
        <v>0</v>
      </c>
      <c r="Z781" s="2">
        <v>485.07800000000003</v>
      </c>
      <c r="AA781" s="2">
        <v>-485.07800000000003</v>
      </c>
      <c r="AB781" s="2">
        <v>0</v>
      </c>
      <c r="AC781" s="2">
        <v>0</v>
      </c>
      <c r="AD781" s="2">
        <v>0</v>
      </c>
      <c r="AE781" s="2">
        <v>3386.922</v>
      </c>
      <c r="AF781" s="2">
        <v>0</v>
      </c>
      <c r="AG781" s="2">
        <v>3386.922</v>
      </c>
      <c r="AH781" s="2">
        <v>3386.922</v>
      </c>
      <c r="AI781" s="2">
        <v>0</v>
      </c>
      <c r="AJ781" s="6">
        <v>0</v>
      </c>
    </row>
    <row r="782" spans="1:36" hidden="1" x14ac:dyDescent="0.25">
      <c r="A782" s="5" t="s">
        <v>32</v>
      </c>
      <c r="B782" s="2" t="s">
        <v>57</v>
      </c>
      <c r="C782" s="2" t="s">
        <v>76</v>
      </c>
      <c r="D782" s="2">
        <v>3</v>
      </c>
      <c r="E782" s="2">
        <v>2023</v>
      </c>
      <c r="F782" s="2">
        <v>1</v>
      </c>
      <c r="G782" s="2" t="s">
        <v>130</v>
      </c>
      <c r="H782" s="2" t="s">
        <v>35</v>
      </c>
      <c r="I782" s="3">
        <v>6120</v>
      </c>
      <c r="J782" s="2">
        <v>1530</v>
      </c>
      <c r="K782" s="2">
        <v>4590</v>
      </c>
      <c r="L782" s="2">
        <v>3672</v>
      </c>
      <c r="M782" s="2">
        <v>918</v>
      </c>
      <c r="N782" s="2">
        <v>0</v>
      </c>
      <c r="O782" s="2">
        <f t="shared" si="12"/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918</v>
      </c>
      <c r="Y782" s="2">
        <v>0</v>
      </c>
      <c r="Z782" s="2">
        <v>1942.5219999999999</v>
      </c>
      <c r="AA782" s="2">
        <v>-1942.5219999999999</v>
      </c>
      <c r="AB782" s="2">
        <v>0</v>
      </c>
      <c r="AC782" s="2">
        <v>0</v>
      </c>
      <c r="AD782" s="2">
        <v>0</v>
      </c>
      <c r="AE782" s="2">
        <v>-1024.5219999999999</v>
      </c>
      <c r="AF782" s="2">
        <v>0</v>
      </c>
      <c r="AG782" s="2">
        <v>-1024.5219999999999</v>
      </c>
      <c r="AH782" s="2">
        <v>-1024.5219999999999</v>
      </c>
      <c r="AI782" s="2">
        <v>0</v>
      </c>
      <c r="AJ782" s="6">
        <v>0</v>
      </c>
    </row>
    <row r="783" spans="1:36" hidden="1" x14ac:dyDescent="0.25">
      <c r="A783" s="5" t="s">
        <v>32</v>
      </c>
      <c r="B783" s="2" t="s">
        <v>57</v>
      </c>
      <c r="C783" s="2" t="s">
        <v>79</v>
      </c>
      <c r="D783" s="2">
        <v>3</v>
      </c>
      <c r="E783" s="2">
        <v>2023</v>
      </c>
      <c r="F783" s="2">
        <v>1</v>
      </c>
      <c r="G783" s="2" t="s">
        <v>130</v>
      </c>
      <c r="H783" s="2" t="s">
        <v>35</v>
      </c>
      <c r="I783" s="3">
        <v>5500</v>
      </c>
      <c r="J783" s="2">
        <v>1380</v>
      </c>
      <c r="K783" s="2">
        <v>4120</v>
      </c>
      <c r="L783" s="2">
        <v>3300</v>
      </c>
      <c r="M783" s="2">
        <v>820</v>
      </c>
      <c r="N783" s="2">
        <v>0</v>
      </c>
      <c r="O783" s="2">
        <f t="shared" si="12"/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820</v>
      </c>
      <c r="Y783" s="2">
        <v>0</v>
      </c>
      <c r="Z783" s="2">
        <v>608.1</v>
      </c>
      <c r="AA783" s="2">
        <v>-608.1</v>
      </c>
      <c r="AB783" s="2">
        <v>0</v>
      </c>
      <c r="AC783" s="2">
        <v>0</v>
      </c>
      <c r="AD783" s="2">
        <v>0</v>
      </c>
      <c r="AE783" s="2">
        <v>211.9</v>
      </c>
      <c r="AF783" s="2">
        <v>0</v>
      </c>
      <c r="AG783" s="2">
        <v>211.9</v>
      </c>
      <c r="AH783" s="2">
        <v>211.9</v>
      </c>
      <c r="AI783" s="2">
        <v>0</v>
      </c>
      <c r="AJ783" s="6">
        <v>0</v>
      </c>
    </row>
    <row r="784" spans="1:36" x14ac:dyDescent="0.25">
      <c r="A784" s="5" t="s">
        <v>36</v>
      </c>
      <c r="B784" s="2" t="s">
        <v>53</v>
      </c>
      <c r="C784" s="2" t="s">
        <v>55</v>
      </c>
      <c r="D784" s="2">
        <v>3</v>
      </c>
      <c r="E784" s="2">
        <v>2023</v>
      </c>
      <c r="F784" s="2">
        <v>1</v>
      </c>
      <c r="G784" s="2" t="s">
        <v>130</v>
      </c>
      <c r="H784" s="2" t="s">
        <v>35</v>
      </c>
      <c r="I784" s="3">
        <v>5280</v>
      </c>
      <c r="J784" s="2">
        <v>1320</v>
      </c>
      <c r="K784" s="2">
        <v>3960</v>
      </c>
      <c r="L784" s="2">
        <v>3168</v>
      </c>
      <c r="M784" s="2">
        <v>792</v>
      </c>
      <c r="N784" s="2">
        <v>168919.72752000001</v>
      </c>
      <c r="O784" s="2">
        <f t="shared" si="12"/>
        <v>4265.6496848484849</v>
      </c>
      <c r="P784" s="2">
        <v>36000</v>
      </c>
      <c r="Q784" s="2">
        <v>53511.959520000004</v>
      </c>
      <c r="R784" s="2">
        <v>60928.44000000001</v>
      </c>
      <c r="S784" s="2">
        <v>5491.5</v>
      </c>
      <c r="T784" s="2">
        <v>1848.7200000000003</v>
      </c>
      <c r="U784" s="2">
        <v>79.2</v>
      </c>
      <c r="V784" s="2">
        <v>11059.907999999999</v>
      </c>
      <c r="W784" s="2">
        <v>0</v>
      </c>
      <c r="X784" s="2">
        <v>-168127.72752000001</v>
      </c>
      <c r="Y784" s="2">
        <v>0</v>
      </c>
      <c r="Z784" s="2">
        <v>17399.126400000001</v>
      </c>
      <c r="AA784" s="2">
        <v>-17399.126400000001</v>
      </c>
      <c r="AB784" s="2">
        <v>0</v>
      </c>
      <c r="AC784" s="2">
        <v>0</v>
      </c>
      <c r="AD784" s="2">
        <v>0</v>
      </c>
      <c r="AE784" s="2">
        <v>-185526.85391999999</v>
      </c>
      <c r="AF784" s="2">
        <v>0</v>
      </c>
      <c r="AG784" s="2">
        <v>-185526.85391999999</v>
      </c>
      <c r="AH784" s="2">
        <v>-185526.85391999999</v>
      </c>
      <c r="AI784" s="2">
        <v>240000</v>
      </c>
      <c r="AJ784" s="6">
        <v>-24000</v>
      </c>
    </row>
    <row r="785" spans="1:36" x14ac:dyDescent="0.25">
      <c r="A785" s="5" t="s">
        <v>36</v>
      </c>
      <c r="B785" s="2" t="s">
        <v>53</v>
      </c>
      <c r="C785" s="2" t="s">
        <v>55</v>
      </c>
      <c r="D785" s="2">
        <v>3</v>
      </c>
      <c r="E785" s="2">
        <v>2022</v>
      </c>
      <c r="F785" s="2">
        <v>1</v>
      </c>
      <c r="G785" s="2" t="s">
        <v>130</v>
      </c>
      <c r="H785" s="2" t="s">
        <v>35</v>
      </c>
      <c r="I785" s="3">
        <v>4680</v>
      </c>
      <c r="J785" s="2">
        <v>0</v>
      </c>
      <c r="K785" s="2">
        <v>4680</v>
      </c>
      <c r="L785" s="2">
        <v>2808</v>
      </c>
      <c r="M785" s="2">
        <v>1872</v>
      </c>
      <c r="N785" s="2">
        <v>175241.65585714288</v>
      </c>
      <c r="O785" s="2">
        <f t="shared" si="12"/>
        <v>3744.4798260073262</v>
      </c>
      <c r="P785" s="2">
        <v>19500</v>
      </c>
      <c r="Q785" s="2">
        <v>25744.215119999993</v>
      </c>
      <c r="R785" s="2">
        <v>117994.97285714286</v>
      </c>
      <c r="S785" s="2">
        <v>1586</v>
      </c>
      <c r="T785" s="2">
        <v>0</v>
      </c>
      <c r="U785" s="2">
        <v>187.2</v>
      </c>
      <c r="V785" s="2">
        <v>10229.267880000001</v>
      </c>
      <c r="W785" s="2">
        <v>0</v>
      </c>
      <c r="X785" s="2">
        <v>-173369.65585714291</v>
      </c>
      <c r="Y785" s="2">
        <v>0</v>
      </c>
      <c r="Z785" s="2">
        <v>0</v>
      </c>
      <c r="AA785" s="2">
        <v>0</v>
      </c>
      <c r="AB785" s="2">
        <v>0</v>
      </c>
      <c r="AC785" s="2">
        <v>0</v>
      </c>
      <c r="AD785" s="2">
        <v>0</v>
      </c>
      <c r="AE785" s="2">
        <v>-173369.65585714291</v>
      </c>
      <c r="AF785" s="2">
        <v>0</v>
      </c>
      <c r="AG785" s="2">
        <v>-173369.65585714291</v>
      </c>
      <c r="AH785" s="2">
        <v>-173369.65585714291</v>
      </c>
      <c r="AI785" s="2">
        <v>156000</v>
      </c>
      <c r="AJ785" s="6">
        <v>0</v>
      </c>
    </row>
    <row r="786" spans="1:36" hidden="1" x14ac:dyDescent="0.25">
      <c r="A786" s="5" t="s">
        <v>32</v>
      </c>
      <c r="B786" s="2" t="s">
        <v>81</v>
      </c>
      <c r="C786" s="2" t="s">
        <v>84</v>
      </c>
      <c r="D786" s="2">
        <v>3</v>
      </c>
      <c r="E786" s="2">
        <v>2023</v>
      </c>
      <c r="F786" s="2">
        <v>1</v>
      </c>
      <c r="G786" s="2" t="s">
        <v>130</v>
      </c>
      <c r="H786" s="2" t="s">
        <v>35</v>
      </c>
      <c r="I786" s="3">
        <v>3960.0000000000005</v>
      </c>
      <c r="J786" s="2">
        <v>990.00000000000011</v>
      </c>
      <c r="K786" s="2">
        <v>2970</v>
      </c>
      <c r="L786" s="2">
        <v>2376</v>
      </c>
      <c r="M786" s="2">
        <v>594</v>
      </c>
      <c r="N786" s="2">
        <v>512883.58770000015</v>
      </c>
      <c r="O786" s="2">
        <f t="shared" si="12"/>
        <v>17268.807666666671</v>
      </c>
      <c r="P786" s="2">
        <v>143000.00000000003</v>
      </c>
      <c r="Q786" s="2">
        <v>129339.20010000003</v>
      </c>
      <c r="R786" s="2">
        <v>140980.18440000003</v>
      </c>
      <c r="S786" s="2">
        <v>22114.400000000001</v>
      </c>
      <c r="T786" s="2">
        <v>14737.800000000003</v>
      </c>
      <c r="U786" s="2">
        <v>59.400000000000013</v>
      </c>
      <c r="V786" s="2">
        <v>62652.603200000005</v>
      </c>
      <c r="W786" s="2">
        <v>69717.964800000016</v>
      </c>
      <c r="X786" s="2">
        <v>-582007.55250000011</v>
      </c>
      <c r="Y786" s="2">
        <v>0</v>
      </c>
      <c r="Z786" s="2">
        <v>9905.6540000000005</v>
      </c>
      <c r="AA786" s="2">
        <v>-9905.6540000000005</v>
      </c>
      <c r="AB786" s="2">
        <v>0</v>
      </c>
      <c r="AC786" s="2">
        <v>0</v>
      </c>
      <c r="AD786" s="2">
        <v>0</v>
      </c>
      <c r="AE786" s="2">
        <v>-591913.20650000009</v>
      </c>
      <c r="AF786" s="2">
        <v>0</v>
      </c>
      <c r="AG786" s="2">
        <v>-591913.20650000009</v>
      </c>
      <c r="AH786" s="2">
        <v>-591913.20650000009</v>
      </c>
      <c r="AI786" s="2">
        <v>220000</v>
      </c>
      <c r="AJ786" s="6">
        <v>0</v>
      </c>
    </row>
    <row r="787" spans="1:36" x14ac:dyDescent="0.25">
      <c r="A787" s="5" t="s">
        <v>36</v>
      </c>
      <c r="B787" s="2" t="s">
        <v>91</v>
      </c>
      <c r="C787" s="2" t="s">
        <v>107</v>
      </c>
      <c r="D787" s="2">
        <v>3</v>
      </c>
      <c r="E787" s="2">
        <v>2023</v>
      </c>
      <c r="F787" s="2">
        <v>1</v>
      </c>
      <c r="G787" s="2" t="s">
        <v>130</v>
      </c>
      <c r="H787" s="2" t="s">
        <v>35</v>
      </c>
      <c r="I787" s="3">
        <v>1800</v>
      </c>
      <c r="J787" s="2">
        <v>450</v>
      </c>
      <c r="K787" s="2">
        <v>1350</v>
      </c>
      <c r="L787" s="2">
        <v>1080</v>
      </c>
      <c r="M787" s="2">
        <v>270</v>
      </c>
      <c r="N787" s="2">
        <v>27</v>
      </c>
      <c r="O787" s="2">
        <f t="shared" si="12"/>
        <v>2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27</v>
      </c>
      <c r="V787" s="2">
        <v>0</v>
      </c>
      <c r="W787" s="2">
        <v>0</v>
      </c>
      <c r="X787" s="2">
        <v>243</v>
      </c>
      <c r="Y787" s="2">
        <v>0</v>
      </c>
      <c r="Z787" s="2">
        <v>0</v>
      </c>
      <c r="AA787" s="2">
        <v>0</v>
      </c>
      <c r="AB787" s="2">
        <v>0</v>
      </c>
      <c r="AC787" s="2">
        <v>0</v>
      </c>
      <c r="AD787" s="2">
        <v>0</v>
      </c>
      <c r="AE787" s="2">
        <v>243</v>
      </c>
      <c r="AF787" s="2">
        <v>0</v>
      </c>
      <c r="AG787" s="2">
        <v>243</v>
      </c>
      <c r="AH787" s="2">
        <v>243</v>
      </c>
      <c r="AI787" s="2">
        <v>0</v>
      </c>
      <c r="AJ787" s="6">
        <v>0</v>
      </c>
    </row>
    <row r="788" spans="1:36" x14ac:dyDescent="0.25">
      <c r="A788" s="5" t="s">
        <v>36</v>
      </c>
      <c r="B788" s="2" t="s">
        <v>91</v>
      </c>
      <c r="C788" s="2" t="s">
        <v>116</v>
      </c>
      <c r="D788" s="2">
        <v>1</v>
      </c>
      <c r="E788" s="2">
        <v>2022</v>
      </c>
      <c r="F788" s="2">
        <v>1</v>
      </c>
      <c r="G788" s="2" t="s">
        <v>130</v>
      </c>
      <c r="H788" s="2" t="s">
        <v>37</v>
      </c>
      <c r="I788" s="3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0</v>
      </c>
      <c r="AD788" s="2">
        <v>0</v>
      </c>
      <c r="AE788" s="2">
        <v>0</v>
      </c>
      <c r="AF788" s="2">
        <v>0</v>
      </c>
      <c r="AG788" s="2">
        <v>0</v>
      </c>
      <c r="AH788" s="2">
        <v>0</v>
      </c>
      <c r="AI788" s="2">
        <v>0</v>
      </c>
      <c r="AJ788" s="6">
        <v>0</v>
      </c>
    </row>
    <row r="789" spans="1:36" x14ac:dyDescent="0.25">
      <c r="A789" s="5" t="s">
        <v>36</v>
      </c>
      <c r="B789" s="2" t="s">
        <v>91</v>
      </c>
      <c r="C789" s="2" t="s">
        <v>116</v>
      </c>
      <c r="D789" s="2">
        <v>1</v>
      </c>
      <c r="E789" s="2">
        <v>2022</v>
      </c>
      <c r="F789" s="2">
        <v>1</v>
      </c>
      <c r="G789" s="2" t="s">
        <v>128</v>
      </c>
      <c r="H789" s="2" t="s">
        <v>37</v>
      </c>
      <c r="I789" s="3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  <c r="AC789" s="2">
        <v>0</v>
      </c>
      <c r="AD789" s="2">
        <v>0</v>
      </c>
      <c r="AE789" s="2">
        <v>0</v>
      </c>
      <c r="AF789" s="2">
        <v>0</v>
      </c>
      <c r="AG789" s="2">
        <v>0</v>
      </c>
      <c r="AH789" s="2">
        <v>0</v>
      </c>
      <c r="AI789" s="2">
        <v>0</v>
      </c>
      <c r="AJ789" s="6">
        <v>0</v>
      </c>
    </row>
    <row r="790" spans="1:36" x14ac:dyDescent="0.25">
      <c r="A790" s="5" t="s">
        <v>36</v>
      </c>
      <c r="B790" s="2" t="s">
        <v>91</v>
      </c>
      <c r="C790" s="2" t="s">
        <v>116</v>
      </c>
      <c r="D790" s="2">
        <v>2</v>
      </c>
      <c r="E790" s="2">
        <v>2022</v>
      </c>
      <c r="F790" s="2">
        <v>1</v>
      </c>
      <c r="G790" s="2" t="s">
        <v>130</v>
      </c>
      <c r="H790" s="2" t="s">
        <v>37</v>
      </c>
      <c r="I790" s="3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0</v>
      </c>
      <c r="AD790" s="2">
        <v>0</v>
      </c>
      <c r="AE790" s="2">
        <v>0</v>
      </c>
      <c r="AF790" s="2">
        <v>0</v>
      </c>
      <c r="AG790" s="2">
        <v>0</v>
      </c>
      <c r="AH790" s="2">
        <v>0</v>
      </c>
      <c r="AI790" s="2">
        <v>0</v>
      </c>
      <c r="AJ790" s="6">
        <v>0</v>
      </c>
    </row>
    <row r="791" spans="1:36" x14ac:dyDescent="0.25">
      <c r="A791" s="5" t="s">
        <v>36</v>
      </c>
      <c r="B791" s="2" t="s">
        <v>91</v>
      </c>
      <c r="C791" s="2" t="s">
        <v>116</v>
      </c>
      <c r="D791" s="2">
        <v>2</v>
      </c>
      <c r="E791" s="2">
        <v>2022</v>
      </c>
      <c r="F791" s="2">
        <v>1</v>
      </c>
      <c r="G791" s="2" t="s">
        <v>128</v>
      </c>
      <c r="H791" s="2" t="s">
        <v>37</v>
      </c>
      <c r="I791" s="3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0</v>
      </c>
      <c r="AD791" s="2">
        <v>0</v>
      </c>
      <c r="AE791" s="2">
        <v>0</v>
      </c>
      <c r="AF791" s="2">
        <v>0</v>
      </c>
      <c r="AG791" s="2">
        <v>0</v>
      </c>
      <c r="AH791" s="2">
        <v>0</v>
      </c>
      <c r="AI791" s="2">
        <v>0</v>
      </c>
      <c r="AJ791" s="6">
        <v>0</v>
      </c>
    </row>
    <row r="792" spans="1:36" x14ac:dyDescent="0.25">
      <c r="A792" s="5" t="s">
        <v>36</v>
      </c>
      <c r="B792" s="2" t="s">
        <v>91</v>
      </c>
      <c r="C792" s="2" t="s">
        <v>116</v>
      </c>
      <c r="D792" s="2">
        <v>3</v>
      </c>
      <c r="E792" s="2">
        <v>2022</v>
      </c>
      <c r="F792" s="2">
        <v>1</v>
      </c>
      <c r="G792" s="2" t="s">
        <v>128</v>
      </c>
      <c r="H792" s="2" t="s">
        <v>37</v>
      </c>
      <c r="I792" s="3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  <c r="AE792" s="2">
        <v>0</v>
      </c>
      <c r="AF792" s="2">
        <v>0</v>
      </c>
      <c r="AG792" s="2">
        <v>0</v>
      </c>
      <c r="AH792" s="2">
        <v>0</v>
      </c>
      <c r="AI792" s="2">
        <v>0</v>
      </c>
      <c r="AJ792" s="6">
        <v>0</v>
      </c>
    </row>
    <row r="793" spans="1:36" x14ac:dyDescent="0.25">
      <c r="A793" s="5" t="s">
        <v>36</v>
      </c>
      <c r="B793" s="2" t="s">
        <v>91</v>
      </c>
      <c r="C793" s="2" t="s">
        <v>98</v>
      </c>
      <c r="D793" s="2">
        <v>3</v>
      </c>
      <c r="E793" s="2">
        <v>2022</v>
      </c>
      <c r="F793" s="2">
        <v>1</v>
      </c>
      <c r="G793" s="2" t="s">
        <v>130</v>
      </c>
      <c r="H793" s="2" t="s">
        <v>35</v>
      </c>
      <c r="I793" s="3">
        <v>0</v>
      </c>
      <c r="J793" s="2">
        <v>0</v>
      </c>
      <c r="K793" s="2">
        <v>0</v>
      </c>
      <c r="L793" s="2">
        <v>0</v>
      </c>
      <c r="M793" s="2">
        <v>0</v>
      </c>
      <c r="N793" s="2">
        <v>25222.021834898242</v>
      </c>
      <c r="O793" s="2" t="e">
        <f t="shared" ref="O793:O824" si="13">N793/K793*100</f>
        <v>#DIV/0!</v>
      </c>
      <c r="P793" s="2">
        <v>0</v>
      </c>
      <c r="Q793" s="2">
        <v>0</v>
      </c>
      <c r="R793" s="2">
        <v>25222.021834898242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-25222.021834898242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  <c r="AD793" s="2">
        <v>0</v>
      </c>
      <c r="AE793" s="2">
        <v>-25222.021834898242</v>
      </c>
      <c r="AF793" s="2">
        <v>0</v>
      </c>
      <c r="AG793" s="2">
        <v>-25222.021834898242</v>
      </c>
      <c r="AH793" s="2">
        <v>-25222.021834898242</v>
      </c>
      <c r="AI793" s="2">
        <v>115000</v>
      </c>
      <c r="AJ793" s="6">
        <v>26066.666666666664</v>
      </c>
    </row>
    <row r="794" spans="1:36" x14ac:dyDescent="0.25">
      <c r="A794" s="5" t="s">
        <v>36</v>
      </c>
      <c r="B794" s="2" t="s">
        <v>91</v>
      </c>
      <c r="C794" s="2" t="s">
        <v>99</v>
      </c>
      <c r="D794" s="2">
        <v>3</v>
      </c>
      <c r="E794" s="2">
        <v>2022</v>
      </c>
      <c r="F794" s="2">
        <v>1</v>
      </c>
      <c r="G794" s="2" t="s">
        <v>130</v>
      </c>
      <c r="H794" s="2" t="s">
        <v>35</v>
      </c>
      <c r="I794" s="3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 t="e">
        <f t="shared" si="13"/>
        <v>#DIV/0!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v>0</v>
      </c>
      <c r="AI794" s="2">
        <v>0</v>
      </c>
      <c r="AJ794" s="6">
        <v>0</v>
      </c>
    </row>
    <row r="795" spans="1:36" x14ac:dyDescent="0.25">
      <c r="A795" s="5" t="s">
        <v>36</v>
      </c>
      <c r="B795" s="2" t="s">
        <v>91</v>
      </c>
      <c r="C795" s="2" t="s">
        <v>122</v>
      </c>
      <c r="D795" s="2">
        <v>2</v>
      </c>
      <c r="E795" s="2">
        <v>2022</v>
      </c>
      <c r="F795" s="2">
        <v>1</v>
      </c>
      <c r="G795" s="2" t="s">
        <v>129</v>
      </c>
      <c r="H795" s="2" t="s">
        <v>35</v>
      </c>
      <c r="I795" s="3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 t="e">
        <f t="shared" si="13"/>
        <v>#DIV/0!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0</v>
      </c>
      <c r="AJ795" s="6">
        <v>0</v>
      </c>
    </row>
    <row r="796" spans="1:36" x14ac:dyDescent="0.25">
      <c r="A796" s="5" t="s">
        <v>36</v>
      </c>
      <c r="B796" s="2" t="s">
        <v>91</v>
      </c>
      <c r="C796" s="2" t="s">
        <v>122</v>
      </c>
      <c r="D796" s="2">
        <v>3</v>
      </c>
      <c r="E796" s="2">
        <v>2022</v>
      </c>
      <c r="F796" s="2">
        <v>1</v>
      </c>
      <c r="G796" s="2" t="s">
        <v>129</v>
      </c>
      <c r="H796" s="2" t="s">
        <v>35</v>
      </c>
      <c r="I796" s="3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 t="e">
        <f t="shared" si="13"/>
        <v>#DIV/0!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0</v>
      </c>
      <c r="AJ796" s="6">
        <v>0</v>
      </c>
    </row>
    <row r="797" spans="1:36" x14ac:dyDescent="0.25">
      <c r="A797" s="5" t="s">
        <v>36</v>
      </c>
      <c r="B797" s="2" t="s">
        <v>53</v>
      </c>
      <c r="C797" s="2" t="s">
        <v>54</v>
      </c>
      <c r="D797" s="2">
        <v>1</v>
      </c>
      <c r="E797" s="2">
        <v>2022</v>
      </c>
      <c r="F797" s="2">
        <v>1</v>
      </c>
      <c r="G797" s="2" t="s">
        <v>130</v>
      </c>
      <c r="H797" s="2" t="s">
        <v>37</v>
      </c>
      <c r="I797" s="3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 t="e">
        <f t="shared" si="13"/>
        <v>#DIV/0!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  <c r="AD797" s="2">
        <v>0</v>
      </c>
      <c r="AE797" s="2">
        <v>0</v>
      </c>
      <c r="AF797" s="2">
        <v>0</v>
      </c>
      <c r="AG797" s="2">
        <v>0</v>
      </c>
      <c r="AH797" s="2">
        <v>0</v>
      </c>
      <c r="AI797" s="2">
        <v>0</v>
      </c>
      <c r="AJ797" s="6">
        <v>0</v>
      </c>
    </row>
    <row r="798" spans="1:36" x14ac:dyDescent="0.25">
      <c r="A798" s="5" t="s">
        <v>36</v>
      </c>
      <c r="B798" s="2" t="s">
        <v>53</v>
      </c>
      <c r="C798" s="2" t="s">
        <v>54</v>
      </c>
      <c r="D798" s="2">
        <v>1</v>
      </c>
      <c r="E798" s="2">
        <v>2022</v>
      </c>
      <c r="F798" s="2">
        <v>1</v>
      </c>
      <c r="G798" s="2" t="s">
        <v>129</v>
      </c>
      <c r="H798" s="2" t="s">
        <v>35</v>
      </c>
      <c r="I798" s="3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 t="e">
        <f t="shared" si="13"/>
        <v>#DIV/0!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0</v>
      </c>
      <c r="AD798" s="2">
        <v>0</v>
      </c>
      <c r="AE798" s="2">
        <v>0</v>
      </c>
      <c r="AF798" s="2">
        <v>0</v>
      </c>
      <c r="AG798" s="2">
        <v>0</v>
      </c>
      <c r="AH798" s="2">
        <v>0</v>
      </c>
      <c r="AI798" s="2">
        <v>0</v>
      </c>
      <c r="AJ798" s="6">
        <v>0</v>
      </c>
    </row>
    <row r="799" spans="1:36" x14ac:dyDescent="0.25">
      <c r="A799" s="5" t="s">
        <v>36</v>
      </c>
      <c r="B799" s="2" t="s">
        <v>53</v>
      </c>
      <c r="C799" s="2" t="s">
        <v>54</v>
      </c>
      <c r="D799" s="2">
        <v>2</v>
      </c>
      <c r="E799" s="2">
        <v>2022</v>
      </c>
      <c r="F799" s="2">
        <v>1</v>
      </c>
      <c r="G799" s="2" t="s">
        <v>130</v>
      </c>
      <c r="H799" s="2" t="s">
        <v>37</v>
      </c>
      <c r="I799" s="3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 t="e">
        <f t="shared" si="13"/>
        <v>#DIV/0!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0</v>
      </c>
      <c r="AD799" s="2">
        <v>0</v>
      </c>
      <c r="AE799" s="2">
        <v>0</v>
      </c>
      <c r="AF799" s="2">
        <v>0</v>
      </c>
      <c r="AG799" s="2">
        <v>0</v>
      </c>
      <c r="AH799" s="2">
        <v>0</v>
      </c>
      <c r="AI799" s="2">
        <v>0</v>
      </c>
      <c r="AJ799" s="6">
        <v>0</v>
      </c>
    </row>
    <row r="800" spans="1:36" x14ac:dyDescent="0.25">
      <c r="A800" s="5" t="s">
        <v>36</v>
      </c>
      <c r="B800" s="2" t="s">
        <v>53</v>
      </c>
      <c r="C800" s="2" t="s">
        <v>54</v>
      </c>
      <c r="D800" s="2">
        <v>2</v>
      </c>
      <c r="E800" s="2">
        <v>2022</v>
      </c>
      <c r="F800" s="2">
        <v>1</v>
      </c>
      <c r="G800" s="2" t="s">
        <v>129</v>
      </c>
      <c r="H800" s="2" t="s">
        <v>35</v>
      </c>
      <c r="I800" s="3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 t="e">
        <f t="shared" si="13"/>
        <v>#DIV/0!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  <c r="AC800" s="2">
        <v>0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0</v>
      </c>
      <c r="AJ800" s="6">
        <v>0</v>
      </c>
    </row>
    <row r="801" spans="1:36" x14ac:dyDescent="0.25">
      <c r="A801" s="5" t="s">
        <v>36</v>
      </c>
      <c r="B801" s="2" t="s">
        <v>53</v>
      </c>
      <c r="C801" s="2" t="s">
        <v>54</v>
      </c>
      <c r="D801" s="2">
        <v>3</v>
      </c>
      <c r="E801" s="2">
        <v>2022</v>
      </c>
      <c r="F801" s="2">
        <v>1</v>
      </c>
      <c r="G801" s="2" t="s">
        <v>130</v>
      </c>
      <c r="H801" s="2" t="s">
        <v>37</v>
      </c>
      <c r="I801" s="3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 t="e">
        <f t="shared" si="13"/>
        <v>#DIV/0!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0</v>
      </c>
      <c r="AD801" s="2">
        <v>0</v>
      </c>
      <c r="AE801" s="2">
        <v>0</v>
      </c>
      <c r="AF801" s="2">
        <v>0</v>
      </c>
      <c r="AG801" s="2">
        <v>0</v>
      </c>
      <c r="AH801" s="2">
        <v>0</v>
      </c>
      <c r="AI801" s="2">
        <v>0</v>
      </c>
      <c r="AJ801" s="6">
        <v>0</v>
      </c>
    </row>
    <row r="802" spans="1:36" x14ac:dyDescent="0.25">
      <c r="A802" s="5" t="s">
        <v>36</v>
      </c>
      <c r="B802" s="2" t="s">
        <v>53</v>
      </c>
      <c r="C802" s="2" t="s">
        <v>54</v>
      </c>
      <c r="D802" s="2">
        <v>3</v>
      </c>
      <c r="E802" s="2">
        <v>2022</v>
      </c>
      <c r="F802" s="2">
        <v>1</v>
      </c>
      <c r="G802" s="2" t="s">
        <v>129</v>
      </c>
      <c r="H802" s="2" t="s">
        <v>35</v>
      </c>
      <c r="I802" s="3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 t="e">
        <f t="shared" si="13"/>
        <v>#DIV/0!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  <c r="AC802" s="2">
        <v>0</v>
      </c>
      <c r="AD802" s="2">
        <v>0</v>
      </c>
      <c r="AE802" s="2">
        <v>0</v>
      </c>
      <c r="AF802" s="2">
        <v>0</v>
      </c>
      <c r="AG802" s="2">
        <v>0</v>
      </c>
      <c r="AH802" s="2">
        <v>0</v>
      </c>
      <c r="AI802" s="2">
        <v>0</v>
      </c>
      <c r="AJ802" s="6">
        <v>0</v>
      </c>
    </row>
    <row r="803" spans="1:36" x14ac:dyDescent="0.25">
      <c r="A803" s="5" t="s">
        <v>36</v>
      </c>
      <c r="B803" s="2" t="s">
        <v>53</v>
      </c>
      <c r="C803" s="2" t="s">
        <v>55</v>
      </c>
      <c r="D803" s="2">
        <v>1</v>
      </c>
      <c r="E803" s="2">
        <v>2022</v>
      </c>
      <c r="F803" s="2">
        <v>1</v>
      </c>
      <c r="G803" s="2" t="s">
        <v>130</v>
      </c>
      <c r="H803" s="2" t="s">
        <v>37</v>
      </c>
      <c r="I803" s="3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 t="e">
        <f t="shared" si="13"/>
        <v>#DIV/0!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0</v>
      </c>
      <c r="AD803" s="2">
        <v>0</v>
      </c>
      <c r="AE803" s="2">
        <v>0</v>
      </c>
      <c r="AF803" s="2">
        <v>0</v>
      </c>
      <c r="AG803" s="2">
        <v>0</v>
      </c>
      <c r="AH803" s="2">
        <v>0</v>
      </c>
      <c r="AI803" s="2">
        <v>0</v>
      </c>
      <c r="AJ803" s="6">
        <v>0</v>
      </c>
    </row>
    <row r="804" spans="1:36" x14ac:dyDescent="0.25">
      <c r="A804" s="5" t="s">
        <v>36</v>
      </c>
      <c r="B804" s="2" t="s">
        <v>53</v>
      </c>
      <c r="C804" s="2" t="s">
        <v>55</v>
      </c>
      <c r="D804" s="2">
        <v>1</v>
      </c>
      <c r="E804" s="2">
        <v>2022</v>
      </c>
      <c r="F804" s="2">
        <v>1</v>
      </c>
      <c r="G804" s="2" t="s">
        <v>129</v>
      </c>
      <c r="H804" s="2" t="s">
        <v>35</v>
      </c>
      <c r="I804" s="3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 t="e">
        <f t="shared" si="13"/>
        <v>#DIV/0!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  <c r="AC804" s="2">
        <v>0</v>
      </c>
      <c r="AD804" s="2">
        <v>0</v>
      </c>
      <c r="AE804" s="2">
        <v>0</v>
      </c>
      <c r="AF804" s="2">
        <v>0</v>
      </c>
      <c r="AG804" s="2">
        <v>0</v>
      </c>
      <c r="AH804" s="2">
        <v>0</v>
      </c>
      <c r="AI804" s="2">
        <v>0</v>
      </c>
      <c r="AJ804" s="6">
        <v>0</v>
      </c>
    </row>
    <row r="805" spans="1:36" x14ac:dyDescent="0.25">
      <c r="A805" s="5" t="s">
        <v>36</v>
      </c>
      <c r="B805" s="2" t="s">
        <v>53</v>
      </c>
      <c r="C805" s="2" t="s">
        <v>55</v>
      </c>
      <c r="D805" s="2">
        <v>1</v>
      </c>
      <c r="E805" s="2">
        <v>2022</v>
      </c>
      <c r="F805" s="2">
        <v>1</v>
      </c>
      <c r="G805" s="2" t="s">
        <v>128</v>
      </c>
      <c r="H805" s="2" t="s">
        <v>37</v>
      </c>
      <c r="I805" s="3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 t="e">
        <f t="shared" si="13"/>
        <v>#DIV/0!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  <c r="AC805" s="2">
        <v>0</v>
      </c>
      <c r="AD805" s="2">
        <v>0</v>
      </c>
      <c r="AE805" s="2">
        <v>0</v>
      </c>
      <c r="AF805" s="2">
        <v>0</v>
      </c>
      <c r="AG805" s="2">
        <v>0</v>
      </c>
      <c r="AH805" s="2">
        <v>0</v>
      </c>
      <c r="AI805" s="2">
        <v>0</v>
      </c>
      <c r="AJ805" s="6">
        <v>0</v>
      </c>
    </row>
    <row r="806" spans="1:36" x14ac:dyDescent="0.25">
      <c r="A806" s="5" t="s">
        <v>36</v>
      </c>
      <c r="B806" s="2" t="s">
        <v>53</v>
      </c>
      <c r="C806" s="2" t="s">
        <v>55</v>
      </c>
      <c r="D806" s="2">
        <v>2</v>
      </c>
      <c r="E806" s="2">
        <v>2022</v>
      </c>
      <c r="F806" s="2">
        <v>1</v>
      </c>
      <c r="G806" s="2" t="s">
        <v>130</v>
      </c>
      <c r="H806" s="2" t="s">
        <v>37</v>
      </c>
      <c r="I806" s="3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 t="e">
        <f t="shared" si="13"/>
        <v>#DIV/0!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  <c r="AC806" s="2">
        <v>0</v>
      </c>
      <c r="AD806" s="2">
        <v>0</v>
      </c>
      <c r="AE806" s="2">
        <v>0</v>
      </c>
      <c r="AF806" s="2">
        <v>0</v>
      </c>
      <c r="AG806" s="2">
        <v>0</v>
      </c>
      <c r="AH806" s="2">
        <v>0</v>
      </c>
      <c r="AI806" s="2">
        <v>0</v>
      </c>
      <c r="AJ806" s="6">
        <v>0</v>
      </c>
    </row>
    <row r="807" spans="1:36" x14ac:dyDescent="0.25">
      <c r="A807" s="5" t="s">
        <v>36</v>
      </c>
      <c r="B807" s="2" t="s">
        <v>53</v>
      </c>
      <c r="C807" s="2" t="s">
        <v>55</v>
      </c>
      <c r="D807" s="2">
        <v>2</v>
      </c>
      <c r="E807" s="2">
        <v>2022</v>
      </c>
      <c r="F807" s="2">
        <v>1</v>
      </c>
      <c r="G807" s="2" t="s">
        <v>129</v>
      </c>
      <c r="H807" s="2" t="s">
        <v>35</v>
      </c>
      <c r="I807" s="3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 t="e">
        <f t="shared" si="13"/>
        <v>#DIV/0!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  <c r="AC807" s="2">
        <v>0</v>
      </c>
      <c r="AD807" s="2">
        <v>0</v>
      </c>
      <c r="AE807" s="2">
        <v>0</v>
      </c>
      <c r="AF807" s="2">
        <v>0</v>
      </c>
      <c r="AG807" s="2">
        <v>0</v>
      </c>
      <c r="AH807" s="2">
        <v>0</v>
      </c>
      <c r="AI807" s="2">
        <v>0</v>
      </c>
      <c r="AJ807" s="6">
        <v>0</v>
      </c>
    </row>
    <row r="808" spans="1:36" x14ac:dyDescent="0.25">
      <c r="A808" s="5" t="s">
        <v>36</v>
      </c>
      <c r="B808" s="2" t="s">
        <v>53</v>
      </c>
      <c r="C808" s="2" t="s">
        <v>55</v>
      </c>
      <c r="D808" s="2">
        <v>2</v>
      </c>
      <c r="E808" s="2">
        <v>2022</v>
      </c>
      <c r="F808" s="2">
        <v>1</v>
      </c>
      <c r="G808" s="2" t="s">
        <v>128</v>
      </c>
      <c r="H808" s="2" t="s">
        <v>37</v>
      </c>
      <c r="I808" s="3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 t="e">
        <f t="shared" si="13"/>
        <v>#DIV/0!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  <c r="AC808" s="2">
        <v>0</v>
      </c>
      <c r="AD808" s="2">
        <v>0</v>
      </c>
      <c r="AE808" s="2">
        <v>0</v>
      </c>
      <c r="AF808" s="2">
        <v>0</v>
      </c>
      <c r="AG808" s="2">
        <v>0</v>
      </c>
      <c r="AH808" s="2">
        <v>0</v>
      </c>
      <c r="AI808" s="2">
        <v>0</v>
      </c>
      <c r="AJ808" s="6">
        <v>0</v>
      </c>
    </row>
    <row r="809" spans="1:36" x14ac:dyDescent="0.25">
      <c r="A809" s="5" t="s">
        <v>36</v>
      </c>
      <c r="B809" s="2" t="s">
        <v>53</v>
      </c>
      <c r="C809" s="2" t="s">
        <v>55</v>
      </c>
      <c r="D809" s="2">
        <v>3</v>
      </c>
      <c r="E809" s="2">
        <v>2022</v>
      </c>
      <c r="F809" s="2">
        <v>1</v>
      </c>
      <c r="G809" s="2" t="s">
        <v>130</v>
      </c>
      <c r="H809" s="2" t="s">
        <v>37</v>
      </c>
      <c r="I809" s="3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 t="e">
        <f t="shared" si="13"/>
        <v>#DIV/0!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  <c r="AD809" s="2">
        <v>0</v>
      </c>
      <c r="AE809" s="2">
        <v>0</v>
      </c>
      <c r="AF809" s="2">
        <v>0</v>
      </c>
      <c r="AG809" s="2">
        <v>0</v>
      </c>
      <c r="AH809" s="2">
        <v>0</v>
      </c>
      <c r="AI809" s="2">
        <v>0</v>
      </c>
      <c r="AJ809" s="6">
        <v>0</v>
      </c>
    </row>
    <row r="810" spans="1:36" x14ac:dyDescent="0.25">
      <c r="A810" s="5" t="s">
        <v>36</v>
      </c>
      <c r="B810" s="2" t="s">
        <v>53</v>
      </c>
      <c r="C810" s="2" t="s">
        <v>55</v>
      </c>
      <c r="D810" s="2">
        <v>3</v>
      </c>
      <c r="E810" s="2">
        <v>2022</v>
      </c>
      <c r="F810" s="2">
        <v>1</v>
      </c>
      <c r="G810" s="2" t="s">
        <v>129</v>
      </c>
      <c r="H810" s="2" t="s">
        <v>35</v>
      </c>
      <c r="I810" s="3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 t="e">
        <f t="shared" si="13"/>
        <v>#DIV/0!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  <c r="AC810" s="2">
        <v>0</v>
      </c>
      <c r="AD810" s="2">
        <v>0</v>
      </c>
      <c r="AE810" s="2">
        <v>0</v>
      </c>
      <c r="AF810" s="2">
        <v>0</v>
      </c>
      <c r="AG810" s="2">
        <v>0</v>
      </c>
      <c r="AH810" s="2">
        <v>0</v>
      </c>
      <c r="AI810" s="2">
        <v>0</v>
      </c>
      <c r="AJ810" s="6">
        <v>0</v>
      </c>
    </row>
    <row r="811" spans="1:36" x14ac:dyDescent="0.25">
      <c r="A811" s="5" t="s">
        <v>36</v>
      </c>
      <c r="B811" s="2" t="s">
        <v>53</v>
      </c>
      <c r="C811" s="2" t="s">
        <v>55</v>
      </c>
      <c r="D811" s="2">
        <v>3</v>
      </c>
      <c r="E811" s="2">
        <v>2022</v>
      </c>
      <c r="F811" s="2">
        <v>1</v>
      </c>
      <c r="G811" s="2" t="s">
        <v>128</v>
      </c>
      <c r="H811" s="2" t="s">
        <v>37</v>
      </c>
      <c r="I811" s="3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 t="e">
        <f t="shared" si="13"/>
        <v>#DIV/0!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0</v>
      </c>
      <c r="AD811" s="2">
        <v>0</v>
      </c>
      <c r="AE811" s="2">
        <v>0</v>
      </c>
      <c r="AF811" s="2">
        <v>0</v>
      </c>
      <c r="AG811" s="2">
        <v>0</v>
      </c>
      <c r="AH811" s="2">
        <v>0</v>
      </c>
      <c r="AI811" s="2">
        <v>0</v>
      </c>
      <c r="AJ811" s="6">
        <v>0</v>
      </c>
    </row>
    <row r="812" spans="1:36" hidden="1" x14ac:dyDescent="0.25">
      <c r="A812" s="5" t="s">
        <v>41</v>
      </c>
      <c r="B812" s="2" t="s">
        <v>42</v>
      </c>
      <c r="C812" s="2" t="s">
        <v>43</v>
      </c>
      <c r="D812" s="2">
        <v>1</v>
      </c>
      <c r="E812" s="2">
        <v>2022</v>
      </c>
      <c r="F812" s="2">
        <v>1</v>
      </c>
      <c r="G812" s="2" t="s">
        <v>130</v>
      </c>
      <c r="H812" s="2" t="s">
        <v>37</v>
      </c>
      <c r="I812" s="3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 t="e">
        <f t="shared" si="13"/>
        <v>#DIV/0!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0</v>
      </c>
      <c r="AD812" s="2">
        <v>0</v>
      </c>
      <c r="AE812" s="2">
        <v>0</v>
      </c>
      <c r="AF812" s="2">
        <v>0</v>
      </c>
      <c r="AG812" s="2">
        <v>0</v>
      </c>
      <c r="AH812" s="2">
        <v>0</v>
      </c>
      <c r="AI812" s="2">
        <v>0</v>
      </c>
      <c r="AJ812" s="6">
        <v>0</v>
      </c>
    </row>
    <row r="813" spans="1:36" hidden="1" x14ac:dyDescent="0.25">
      <c r="A813" s="5" t="s">
        <v>41</v>
      </c>
      <c r="B813" s="2" t="s">
        <v>42</v>
      </c>
      <c r="C813" s="2" t="s">
        <v>43</v>
      </c>
      <c r="D813" s="2">
        <v>1</v>
      </c>
      <c r="E813" s="2">
        <v>2022</v>
      </c>
      <c r="F813" s="2">
        <v>1</v>
      </c>
      <c r="G813" s="2" t="s">
        <v>129</v>
      </c>
      <c r="H813" s="2" t="s">
        <v>35</v>
      </c>
      <c r="I813" s="3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 t="e">
        <f t="shared" si="13"/>
        <v>#DIV/0!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  <c r="AC813" s="2">
        <v>0</v>
      </c>
      <c r="AD813" s="2">
        <v>0</v>
      </c>
      <c r="AE813" s="2">
        <v>0</v>
      </c>
      <c r="AF813" s="2">
        <v>0</v>
      </c>
      <c r="AG813" s="2">
        <v>0</v>
      </c>
      <c r="AH813" s="2">
        <v>0</v>
      </c>
      <c r="AI813" s="2">
        <v>0</v>
      </c>
      <c r="AJ813" s="6">
        <v>0</v>
      </c>
    </row>
    <row r="814" spans="1:36" hidden="1" x14ac:dyDescent="0.25">
      <c r="A814" s="5" t="s">
        <v>41</v>
      </c>
      <c r="B814" s="2" t="s">
        <v>42</v>
      </c>
      <c r="C814" s="2" t="s">
        <v>43</v>
      </c>
      <c r="D814" s="2">
        <v>1</v>
      </c>
      <c r="E814" s="2">
        <v>2022</v>
      </c>
      <c r="F814" s="2">
        <v>1</v>
      </c>
      <c r="G814" s="2" t="s">
        <v>128</v>
      </c>
      <c r="H814" s="2" t="s">
        <v>37</v>
      </c>
      <c r="I814" s="3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 t="e">
        <f t="shared" si="13"/>
        <v>#DIV/0!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  <c r="AD814" s="2">
        <v>0</v>
      </c>
      <c r="AE814" s="2">
        <v>0</v>
      </c>
      <c r="AF814" s="2">
        <v>0</v>
      </c>
      <c r="AG814" s="2">
        <v>0</v>
      </c>
      <c r="AH814" s="2">
        <v>0</v>
      </c>
      <c r="AI814" s="2">
        <v>0</v>
      </c>
      <c r="AJ814" s="6">
        <v>0</v>
      </c>
    </row>
    <row r="815" spans="1:36" hidden="1" x14ac:dyDescent="0.25">
      <c r="A815" s="5" t="s">
        <v>41</v>
      </c>
      <c r="B815" s="2" t="s">
        <v>42</v>
      </c>
      <c r="C815" s="2" t="s">
        <v>43</v>
      </c>
      <c r="D815" s="2">
        <v>2</v>
      </c>
      <c r="E815" s="2">
        <v>2022</v>
      </c>
      <c r="F815" s="2">
        <v>1</v>
      </c>
      <c r="G815" s="2" t="s">
        <v>130</v>
      </c>
      <c r="H815" s="2" t="s">
        <v>37</v>
      </c>
      <c r="I815" s="3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 t="e">
        <f t="shared" si="13"/>
        <v>#DIV/0!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0</v>
      </c>
      <c r="AD815" s="2">
        <v>0</v>
      </c>
      <c r="AE815" s="2">
        <v>0</v>
      </c>
      <c r="AF815" s="2">
        <v>0</v>
      </c>
      <c r="AG815" s="2">
        <v>0</v>
      </c>
      <c r="AH815" s="2">
        <v>0</v>
      </c>
      <c r="AI815" s="2">
        <v>0</v>
      </c>
      <c r="AJ815" s="6">
        <v>0</v>
      </c>
    </row>
    <row r="816" spans="1:36" hidden="1" x14ac:dyDescent="0.25">
      <c r="A816" s="5" t="s">
        <v>41</v>
      </c>
      <c r="B816" s="2" t="s">
        <v>42</v>
      </c>
      <c r="C816" s="2" t="s">
        <v>43</v>
      </c>
      <c r="D816" s="2">
        <v>2</v>
      </c>
      <c r="E816" s="2">
        <v>2022</v>
      </c>
      <c r="F816" s="2">
        <v>1</v>
      </c>
      <c r="G816" s="2" t="s">
        <v>129</v>
      </c>
      <c r="H816" s="2" t="s">
        <v>35</v>
      </c>
      <c r="I816" s="3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 t="e">
        <f t="shared" si="13"/>
        <v>#DIV/0!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  <c r="AC816" s="2">
        <v>0</v>
      </c>
      <c r="AD816" s="2">
        <v>0</v>
      </c>
      <c r="AE816" s="2">
        <v>0</v>
      </c>
      <c r="AF816" s="2">
        <v>0</v>
      </c>
      <c r="AG816" s="2">
        <v>0</v>
      </c>
      <c r="AH816" s="2">
        <v>0</v>
      </c>
      <c r="AI816" s="2">
        <v>0</v>
      </c>
      <c r="AJ816" s="6">
        <v>0</v>
      </c>
    </row>
    <row r="817" spans="1:36" hidden="1" x14ac:dyDescent="0.25">
      <c r="A817" s="5" t="s">
        <v>41</v>
      </c>
      <c r="B817" s="2" t="s">
        <v>42</v>
      </c>
      <c r="C817" s="2" t="s">
        <v>43</v>
      </c>
      <c r="D817" s="2">
        <v>2</v>
      </c>
      <c r="E817" s="2">
        <v>2022</v>
      </c>
      <c r="F817" s="2">
        <v>1</v>
      </c>
      <c r="G817" s="2" t="s">
        <v>128</v>
      </c>
      <c r="H817" s="2" t="s">
        <v>37</v>
      </c>
      <c r="I817" s="3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 t="e">
        <f t="shared" si="13"/>
        <v>#DIV/0!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0</v>
      </c>
      <c r="AD817" s="2">
        <v>0</v>
      </c>
      <c r="AE817" s="2">
        <v>0</v>
      </c>
      <c r="AF817" s="2">
        <v>0</v>
      </c>
      <c r="AG817" s="2">
        <v>0</v>
      </c>
      <c r="AH817" s="2">
        <v>0</v>
      </c>
      <c r="AI817" s="2">
        <v>0</v>
      </c>
      <c r="AJ817" s="6">
        <v>0</v>
      </c>
    </row>
    <row r="818" spans="1:36" hidden="1" x14ac:dyDescent="0.25">
      <c r="A818" s="5" t="s">
        <v>41</v>
      </c>
      <c r="B818" s="2" t="s">
        <v>42</v>
      </c>
      <c r="C818" s="2" t="s">
        <v>43</v>
      </c>
      <c r="D818" s="2">
        <v>3</v>
      </c>
      <c r="E818" s="2">
        <v>2022</v>
      </c>
      <c r="F818" s="2">
        <v>1</v>
      </c>
      <c r="G818" s="2" t="s">
        <v>130</v>
      </c>
      <c r="H818" s="2" t="s">
        <v>35</v>
      </c>
      <c r="I818" s="3">
        <v>0</v>
      </c>
      <c r="J818" s="2">
        <v>0</v>
      </c>
      <c r="K818" s="2">
        <v>0</v>
      </c>
      <c r="L818" s="2">
        <v>0</v>
      </c>
      <c r="M818" s="2">
        <v>0</v>
      </c>
      <c r="N818" s="2">
        <v>76631.37919800001</v>
      </c>
      <c r="O818" s="2" t="e">
        <f t="shared" si="13"/>
        <v>#DIV/0!</v>
      </c>
      <c r="P818" s="2">
        <v>19110</v>
      </c>
      <c r="Q818" s="2">
        <v>6378.0834129999994</v>
      </c>
      <c r="R818" s="2">
        <v>37026.908499999998</v>
      </c>
      <c r="S818" s="2">
        <v>2558.8062500000005</v>
      </c>
      <c r="T818" s="2">
        <v>136.5</v>
      </c>
      <c r="U818" s="2">
        <v>0</v>
      </c>
      <c r="V818" s="2">
        <v>11421.081034999999</v>
      </c>
      <c r="W818" s="2">
        <v>0</v>
      </c>
      <c r="X818" s="2">
        <v>-76631.37919800001</v>
      </c>
      <c r="Y818" s="2">
        <v>0</v>
      </c>
      <c r="Z818" s="2">
        <v>0</v>
      </c>
      <c r="AA818" s="2">
        <v>0</v>
      </c>
      <c r="AB818" s="2">
        <v>0</v>
      </c>
      <c r="AC818" s="2">
        <v>0</v>
      </c>
      <c r="AD818" s="2">
        <v>0</v>
      </c>
      <c r="AE818" s="2">
        <v>-76631.37919800001</v>
      </c>
      <c r="AF818" s="2">
        <v>0</v>
      </c>
      <c r="AG818" s="2">
        <v>-76631.37919800001</v>
      </c>
      <c r="AH818" s="2">
        <v>-76631.37919800001</v>
      </c>
      <c r="AI818" s="2">
        <v>455000</v>
      </c>
      <c r="AJ818" s="6">
        <v>103133.33333333334</v>
      </c>
    </row>
    <row r="819" spans="1:36" hidden="1" x14ac:dyDescent="0.25">
      <c r="A819" s="5" t="s">
        <v>41</v>
      </c>
      <c r="B819" s="2" t="s">
        <v>42</v>
      </c>
      <c r="C819" s="2" t="s">
        <v>43</v>
      </c>
      <c r="D819" s="2">
        <v>3</v>
      </c>
      <c r="E819" s="2">
        <v>2022</v>
      </c>
      <c r="F819" s="2">
        <v>1</v>
      </c>
      <c r="G819" s="2" t="s">
        <v>130</v>
      </c>
      <c r="H819" s="2" t="s">
        <v>37</v>
      </c>
      <c r="I819" s="3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 t="e">
        <f t="shared" si="13"/>
        <v>#DIV/0!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0</v>
      </c>
      <c r="AD819" s="2">
        <v>0</v>
      </c>
      <c r="AE819" s="2">
        <v>0</v>
      </c>
      <c r="AF819" s="2">
        <v>0</v>
      </c>
      <c r="AG819" s="2">
        <v>0</v>
      </c>
      <c r="AH819" s="2">
        <v>0</v>
      </c>
      <c r="AI819" s="2">
        <v>0</v>
      </c>
      <c r="AJ819" s="6">
        <v>0</v>
      </c>
    </row>
    <row r="820" spans="1:36" hidden="1" x14ac:dyDescent="0.25">
      <c r="A820" s="5" t="s">
        <v>41</v>
      </c>
      <c r="B820" s="2" t="s">
        <v>42</v>
      </c>
      <c r="C820" s="2" t="s">
        <v>43</v>
      </c>
      <c r="D820" s="2">
        <v>3</v>
      </c>
      <c r="E820" s="2">
        <v>2022</v>
      </c>
      <c r="F820" s="2">
        <v>1</v>
      </c>
      <c r="G820" s="2" t="s">
        <v>129</v>
      </c>
      <c r="H820" s="2" t="s">
        <v>35</v>
      </c>
      <c r="I820" s="3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 t="e">
        <f t="shared" si="13"/>
        <v>#DIV/0!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  <c r="AC820" s="2">
        <v>0</v>
      </c>
      <c r="AD820" s="2">
        <v>0</v>
      </c>
      <c r="AE820" s="2">
        <v>0</v>
      </c>
      <c r="AF820" s="2">
        <v>0</v>
      </c>
      <c r="AG820" s="2">
        <v>0</v>
      </c>
      <c r="AH820" s="2">
        <v>0</v>
      </c>
      <c r="AI820" s="2">
        <v>0</v>
      </c>
      <c r="AJ820" s="6">
        <v>0</v>
      </c>
    </row>
    <row r="821" spans="1:36" hidden="1" x14ac:dyDescent="0.25">
      <c r="A821" s="5" t="s">
        <v>41</v>
      </c>
      <c r="B821" s="2" t="s">
        <v>42</v>
      </c>
      <c r="C821" s="2" t="s">
        <v>43</v>
      </c>
      <c r="D821" s="2">
        <v>3</v>
      </c>
      <c r="E821" s="2">
        <v>2022</v>
      </c>
      <c r="F821" s="2">
        <v>1</v>
      </c>
      <c r="G821" s="2" t="s">
        <v>128</v>
      </c>
      <c r="H821" s="2" t="s">
        <v>37</v>
      </c>
      <c r="I821" s="3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 t="e">
        <f t="shared" si="13"/>
        <v>#DIV/0!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0</v>
      </c>
      <c r="AE821" s="2">
        <v>0</v>
      </c>
      <c r="AF821" s="2">
        <v>0</v>
      </c>
      <c r="AG821" s="2">
        <v>0</v>
      </c>
      <c r="AH821" s="2">
        <v>0</v>
      </c>
      <c r="AI821" s="2">
        <v>0</v>
      </c>
      <c r="AJ821" s="6">
        <v>0</v>
      </c>
    </row>
    <row r="822" spans="1:36" hidden="1" x14ac:dyDescent="0.25">
      <c r="A822" s="5" t="s">
        <v>41</v>
      </c>
      <c r="B822" s="2" t="s">
        <v>42</v>
      </c>
      <c r="C822" s="2" t="s">
        <v>44</v>
      </c>
      <c r="D822" s="2">
        <v>1</v>
      </c>
      <c r="E822" s="2">
        <v>2022</v>
      </c>
      <c r="F822" s="2">
        <v>1</v>
      </c>
      <c r="G822" s="2" t="s">
        <v>130</v>
      </c>
      <c r="H822" s="2" t="s">
        <v>37</v>
      </c>
      <c r="I822" s="3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 t="e">
        <f t="shared" si="13"/>
        <v>#DIV/0!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  <c r="AD822" s="2">
        <v>0</v>
      </c>
      <c r="AE822" s="2">
        <v>0</v>
      </c>
      <c r="AF822" s="2">
        <v>0</v>
      </c>
      <c r="AG822" s="2">
        <v>0</v>
      </c>
      <c r="AH822" s="2">
        <v>0</v>
      </c>
      <c r="AI822" s="2">
        <v>0</v>
      </c>
      <c r="AJ822" s="6">
        <v>0</v>
      </c>
    </row>
    <row r="823" spans="1:36" hidden="1" x14ac:dyDescent="0.25">
      <c r="A823" s="5" t="s">
        <v>41</v>
      </c>
      <c r="B823" s="2" t="s">
        <v>42</v>
      </c>
      <c r="C823" s="2" t="s">
        <v>44</v>
      </c>
      <c r="D823" s="2">
        <v>1</v>
      </c>
      <c r="E823" s="2">
        <v>2022</v>
      </c>
      <c r="F823" s="2">
        <v>1</v>
      </c>
      <c r="G823" s="2" t="s">
        <v>130</v>
      </c>
      <c r="H823" s="2" t="s">
        <v>35</v>
      </c>
      <c r="I823" s="3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 t="e">
        <f t="shared" si="13"/>
        <v>#DIV/0!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  <c r="AD823" s="2">
        <v>0</v>
      </c>
      <c r="AE823" s="2">
        <v>0</v>
      </c>
      <c r="AF823" s="2">
        <v>0</v>
      </c>
      <c r="AG823" s="2">
        <v>0</v>
      </c>
      <c r="AH823" s="2">
        <v>0</v>
      </c>
      <c r="AI823" s="2">
        <v>0</v>
      </c>
      <c r="AJ823" s="6">
        <v>0</v>
      </c>
    </row>
    <row r="824" spans="1:36" hidden="1" x14ac:dyDescent="0.25">
      <c r="A824" s="5" t="s">
        <v>41</v>
      </c>
      <c r="B824" s="2" t="s">
        <v>42</v>
      </c>
      <c r="C824" s="2" t="s">
        <v>44</v>
      </c>
      <c r="D824" s="2">
        <v>1</v>
      </c>
      <c r="E824" s="2">
        <v>2022</v>
      </c>
      <c r="F824" s="2">
        <v>1</v>
      </c>
      <c r="G824" s="2" t="s">
        <v>129</v>
      </c>
      <c r="H824" s="2" t="s">
        <v>35</v>
      </c>
      <c r="I824" s="3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 t="e">
        <f t="shared" si="13"/>
        <v>#DIV/0!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0</v>
      </c>
      <c r="AE824" s="2">
        <v>0</v>
      </c>
      <c r="AF824" s="2">
        <v>0</v>
      </c>
      <c r="AG824" s="2">
        <v>0</v>
      </c>
      <c r="AH824" s="2">
        <v>0</v>
      </c>
      <c r="AI824" s="2">
        <v>0</v>
      </c>
      <c r="AJ824" s="6">
        <v>0</v>
      </c>
    </row>
    <row r="825" spans="1:36" hidden="1" x14ac:dyDescent="0.25">
      <c r="A825" s="5" t="s">
        <v>41</v>
      </c>
      <c r="B825" s="2" t="s">
        <v>42</v>
      </c>
      <c r="C825" s="2" t="s">
        <v>44</v>
      </c>
      <c r="D825" s="2">
        <v>1</v>
      </c>
      <c r="E825" s="2">
        <v>2022</v>
      </c>
      <c r="F825" s="2">
        <v>1</v>
      </c>
      <c r="G825" s="2" t="s">
        <v>129</v>
      </c>
      <c r="H825" s="2" t="s">
        <v>35</v>
      </c>
      <c r="I825" s="3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 t="e">
        <f t="shared" ref="O825:O856" si="14">N825/K825*100</f>
        <v>#DIV/0!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0</v>
      </c>
      <c r="AE825" s="2">
        <v>0</v>
      </c>
      <c r="AF825" s="2">
        <v>0</v>
      </c>
      <c r="AG825" s="2">
        <v>0</v>
      </c>
      <c r="AH825" s="2">
        <v>0</v>
      </c>
      <c r="AI825" s="2">
        <v>0</v>
      </c>
      <c r="AJ825" s="6">
        <v>0</v>
      </c>
    </row>
    <row r="826" spans="1:36" hidden="1" x14ac:dyDescent="0.25">
      <c r="A826" s="5" t="s">
        <v>41</v>
      </c>
      <c r="B826" s="2" t="s">
        <v>42</v>
      </c>
      <c r="C826" s="2" t="s">
        <v>44</v>
      </c>
      <c r="D826" s="2">
        <v>1</v>
      </c>
      <c r="E826" s="2">
        <v>2022</v>
      </c>
      <c r="F826" s="2">
        <v>1</v>
      </c>
      <c r="G826" s="2" t="s">
        <v>128</v>
      </c>
      <c r="H826" s="2" t="s">
        <v>37</v>
      </c>
      <c r="I826" s="3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 t="e">
        <f t="shared" si="14"/>
        <v>#DIV/0!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  <c r="AD826" s="2">
        <v>0</v>
      </c>
      <c r="AE826" s="2">
        <v>0</v>
      </c>
      <c r="AF826" s="2">
        <v>0</v>
      </c>
      <c r="AG826" s="2">
        <v>0</v>
      </c>
      <c r="AH826" s="2">
        <v>0</v>
      </c>
      <c r="AI826" s="2">
        <v>0</v>
      </c>
      <c r="AJ826" s="6">
        <v>0</v>
      </c>
    </row>
    <row r="827" spans="1:36" hidden="1" x14ac:dyDescent="0.25">
      <c r="A827" s="5" t="s">
        <v>41</v>
      </c>
      <c r="B827" s="2" t="s">
        <v>42</v>
      </c>
      <c r="C827" s="2" t="s">
        <v>44</v>
      </c>
      <c r="D827" s="2">
        <v>1</v>
      </c>
      <c r="E827" s="2">
        <v>2022</v>
      </c>
      <c r="F827" s="2">
        <v>1</v>
      </c>
      <c r="G827" s="2" t="s">
        <v>128</v>
      </c>
      <c r="H827" s="2" t="s">
        <v>35</v>
      </c>
      <c r="I827" s="3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 t="e">
        <f t="shared" si="14"/>
        <v>#DIV/0!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  <c r="AD827" s="2">
        <v>0</v>
      </c>
      <c r="AE827" s="2">
        <v>0</v>
      </c>
      <c r="AF827" s="2">
        <v>0</v>
      </c>
      <c r="AG827" s="2">
        <v>0</v>
      </c>
      <c r="AH827" s="2">
        <v>0</v>
      </c>
      <c r="AI827" s="2">
        <v>0</v>
      </c>
      <c r="AJ827" s="6">
        <v>0</v>
      </c>
    </row>
    <row r="828" spans="1:36" hidden="1" x14ac:dyDescent="0.25">
      <c r="A828" s="5" t="s">
        <v>41</v>
      </c>
      <c r="B828" s="2" t="s">
        <v>42</v>
      </c>
      <c r="C828" s="2" t="s">
        <v>44</v>
      </c>
      <c r="D828" s="2">
        <v>1</v>
      </c>
      <c r="E828" s="2">
        <v>2022</v>
      </c>
      <c r="F828" s="2">
        <v>1</v>
      </c>
      <c r="G828" s="2" t="s">
        <v>128</v>
      </c>
      <c r="H828" s="2" t="s">
        <v>37</v>
      </c>
      <c r="I828" s="3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 t="e">
        <f t="shared" si="14"/>
        <v>#DIV/0!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 s="2">
        <v>0</v>
      </c>
      <c r="AH828" s="2">
        <v>0</v>
      </c>
      <c r="AI828" s="2">
        <v>0</v>
      </c>
      <c r="AJ828" s="6">
        <v>0</v>
      </c>
    </row>
    <row r="829" spans="1:36" hidden="1" x14ac:dyDescent="0.25">
      <c r="A829" s="5" t="s">
        <v>41</v>
      </c>
      <c r="B829" s="2" t="s">
        <v>42</v>
      </c>
      <c r="C829" s="2" t="s">
        <v>44</v>
      </c>
      <c r="D829" s="2">
        <v>2</v>
      </c>
      <c r="E829" s="2">
        <v>2022</v>
      </c>
      <c r="F829" s="2">
        <v>1</v>
      </c>
      <c r="G829" s="2" t="s">
        <v>130</v>
      </c>
      <c r="H829" s="2" t="s">
        <v>37</v>
      </c>
      <c r="I829" s="3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 t="e">
        <f t="shared" si="14"/>
        <v>#DIV/0!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0</v>
      </c>
      <c r="AD829" s="2">
        <v>0</v>
      </c>
      <c r="AE829" s="2">
        <v>0</v>
      </c>
      <c r="AF829" s="2">
        <v>0</v>
      </c>
      <c r="AG829" s="2">
        <v>0</v>
      </c>
      <c r="AH829" s="2">
        <v>0</v>
      </c>
      <c r="AI829" s="2">
        <v>0</v>
      </c>
      <c r="AJ829" s="6">
        <v>0</v>
      </c>
    </row>
    <row r="830" spans="1:36" hidden="1" x14ac:dyDescent="0.25">
      <c r="A830" s="5" t="s">
        <v>41</v>
      </c>
      <c r="B830" s="2" t="s">
        <v>42</v>
      </c>
      <c r="C830" s="2" t="s">
        <v>44</v>
      </c>
      <c r="D830" s="2">
        <v>2</v>
      </c>
      <c r="E830" s="2">
        <v>2022</v>
      </c>
      <c r="F830" s="2">
        <v>1</v>
      </c>
      <c r="G830" s="2" t="s">
        <v>129</v>
      </c>
      <c r="H830" s="2" t="s">
        <v>35</v>
      </c>
      <c r="I830" s="3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 t="e">
        <f t="shared" si="14"/>
        <v>#DIV/0!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  <c r="AC830" s="2">
        <v>0</v>
      </c>
      <c r="AD830" s="2">
        <v>0</v>
      </c>
      <c r="AE830" s="2">
        <v>0</v>
      </c>
      <c r="AF830" s="2">
        <v>0</v>
      </c>
      <c r="AG830" s="2">
        <v>0</v>
      </c>
      <c r="AH830" s="2">
        <v>0</v>
      </c>
      <c r="AI830" s="2">
        <v>0</v>
      </c>
      <c r="AJ830" s="6">
        <v>0</v>
      </c>
    </row>
    <row r="831" spans="1:36" hidden="1" x14ac:dyDescent="0.25">
      <c r="A831" s="5" t="s">
        <v>41</v>
      </c>
      <c r="B831" s="2" t="s">
        <v>42</v>
      </c>
      <c r="C831" s="2" t="s">
        <v>44</v>
      </c>
      <c r="D831" s="2">
        <v>2</v>
      </c>
      <c r="E831" s="2">
        <v>2022</v>
      </c>
      <c r="F831" s="2">
        <v>1</v>
      </c>
      <c r="G831" s="2" t="s">
        <v>128</v>
      </c>
      <c r="H831" s="2" t="s">
        <v>37</v>
      </c>
      <c r="I831" s="3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 t="e">
        <f t="shared" si="14"/>
        <v>#DIV/0!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>
        <v>0</v>
      </c>
      <c r="AD831" s="2">
        <v>0</v>
      </c>
      <c r="AE831" s="2">
        <v>0</v>
      </c>
      <c r="AF831" s="2">
        <v>0</v>
      </c>
      <c r="AG831" s="2">
        <v>0</v>
      </c>
      <c r="AH831" s="2">
        <v>0</v>
      </c>
      <c r="AI831" s="2">
        <v>0</v>
      </c>
      <c r="AJ831" s="6">
        <v>0</v>
      </c>
    </row>
    <row r="832" spans="1:36" hidden="1" x14ac:dyDescent="0.25">
      <c r="A832" s="5" t="s">
        <v>41</v>
      </c>
      <c r="B832" s="2" t="s">
        <v>42</v>
      </c>
      <c r="C832" s="2" t="s">
        <v>44</v>
      </c>
      <c r="D832" s="2">
        <v>3</v>
      </c>
      <c r="E832" s="2">
        <v>2022</v>
      </c>
      <c r="F832" s="2">
        <v>1</v>
      </c>
      <c r="G832" s="2" t="s">
        <v>130</v>
      </c>
      <c r="H832" s="2" t="s">
        <v>37</v>
      </c>
      <c r="I832" s="3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 t="e">
        <f t="shared" si="14"/>
        <v>#DIV/0!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0</v>
      </c>
      <c r="AD832" s="2">
        <v>0</v>
      </c>
      <c r="AE832" s="2">
        <v>0</v>
      </c>
      <c r="AF832" s="2">
        <v>0</v>
      </c>
      <c r="AG832" s="2">
        <v>0</v>
      </c>
      <c r="AH832" s="2">
        <v>0</v>
      </c>
      <c r="AI832" s="2">
        <v>0</v>
      </c>
      <c r="AJ832" s="6">
        <v>0</v>
      </c>
    </row>
    <row r="833" spans="1:36" hidden="1" x14ac:dyDescent="0.25">
      <c r="A833" s="5" t="s">
        <v>41</v>
      </c>
      <c r="B833" s="2" t="s">
        <v>42</v>
      </c>
      <c r="C833" s="2" t="s">
        <v>44</v>
      </c>
      <c r="D833" s="2">
        <v>3</v>
      </c>
      <c r="E833" s="2">
        <v>2022</v>
      </c>
      <c r="F833" s="2">
        <v>1</v>
      </c>
      <c r="G833" s="2" t="s">
        <v>129</v>
      </c>
      <c r="H833" s="2" t="s">
        <v>35</v>
      </c>
      <c r="I833" s="3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 t="e">
        <f t="shared" si="14"/>
        <v>#DIV/0!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>
        <v>0</v>
      </c>
      <c r="AD833" s="2">
        <v>0</v>
      </c>
      <c r="AE833" s="2">
        <v>0</v>
      </c>
      <c r="AF833" s="2">
        <v>0</v>
      </c>
      <c r="AG833" s="2">
        <v>0</v>
      </c>
      <c r="AH833" s="2">
        <v>0</v>
      </c>
      <c r="AI833" s="2">
        <v>0</v>
      </c>
      <c r="AJ833" s="6">
        <v>0</v>
      </c>
    </row>
    <row r="834" spans="1:36" hidden="1" x14ac:dyDescent="0.25">
      <c r="A834" s="5" t="s">
        <v>41</v>
      </c>
      <c r="B834" s="2" t="s">
        <v>42</v>
      </c>
      <c r="C834" s="2" t="s">
        <v>44</v>
      </c>
      <c r="D834" s="2">
        <v>3</v>
      </c>
      <c r="E834" s="2">
        <v>2022</v>
      </c>
      <c r="F834" s="2">
        <v>1</v>
      </c>
      <c r="G834" s="2" t="s">
        <v>128</v>
      </c>
      <c r="H834" s="2" t="s">
        <v>37</v>
      </c>
      <c r="I834" s="3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 t="e">
        <f t="shared" si="14"/>
        <v>#DIV/0!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0</v>
      </c>
      <c r="AD834" s="2">
        <v>0</v>
      </c>
      <c r="AE834" s="2">
        <v>0</v>
      </c>
      <c r="AF834" s="2">
        <v>0</v>
      </c>
      <c r="AG834" s="2">
        <v>0</v>
      </c>
      <c r="AH834" s="2">
        <v>0</v>
      </c>
      <c r="AI834" s="2">
        <v>0</v>
      </c>
      <c r="AJ834" s="6">
        <v>0</v>
      </c>
    </row>
    <row r="835" spans="1:36" hidden="1" x14ac:dyDescent="0.25">
      <c r="A835" s="5" t="s">
        <v>41</v>
      </c>
      <c r="B835" s="2" t="s">
        <v>42</v>
      </c>
      <c r="C835" s="2" t="s">
        <v>46</v>
      </c>
      <c r="D835" s="2">
        <v>3</v>
      </c>
      <c r="E835" s="2">
        <v>2022</v>
      </c>
      <c r="F835" s="2">
        <v>1</v>
      </c>
      <c r="G835" s="2" t="s">
        <v>130</v>
      </c>
      <c r="H835" s="2" t="s">
        <v>37</v>
      </c>
      <c r="I835" s="3">
        <v>0</v>
      </c>
      <c r="J835" s="2">
        <v>0</v>
      </c>
      <c r="K835" s="2">
        <v>0</v>
      </c>
      <c r="L835" s="2">
        <v>0</v>
      </c>
      <c r="M835" s="2">
        <v>0</v>
      </c>
      <c r="N835" s="2">
        <v>305021.69866666669</v>
      </c>
      <c r="O835" s="2" t="e">
        <f t="shared" si="14"/>
        <v>#DIV/0!</v>
      </c>
      <c r="P835" s="2">
        <v>0</v>
      </c>
      <c r="Q835" s="2">
        <v>0</v>
      </c>
      <c r="R835" s="2">
        <v>264666.60000000003</v>
      </c>
      <c r="S835" s="2">
        <v>19561.666666666672</v>
      </c>
      <c r="T835" s="2">
        <v>0</v>
      </c>
      <c r="U835" s="2">
        <v>0</v>
      </c>
      <c r="V835" s="2">
        <v>20793.432000000001</v>
      </c>
      <c r="W835" s="2">
        <v>0</v>
      </c>
      <c r="X835" s="2">
        <v>-305021.69866666669</v>
      </c>
      <c r="Y835" s="2">
        <v>0</v>
      </c>
      <c r="Z835" s="2">
        <v>0</v>
      </c>
      <c r="AA835" s="2">
        <v>0</v>
      </c>
      <c r="AB835" s="2">
        <v>0</v>
      </c>
      <c r="AC835" s="2">
        <v>0</v>
      </c>
      <c r="AD835" s="2">
        <v>0</v>
      </c>
      <c r="AE835" s="2">
        <v>-305021.69866666669</v>
      </c>
      <c r="AF835" s="2">
        <v>0</v>
      </c>
      <c r="AG835" s="2">
        <v>-305021.69866666669</v>
      </c>
      <c r="AH835" s="2">
        <v>-305021.69866666669</v>
      </c>
      <c r="AI835" s="2">
        <v>440000</v>
      </c>
      <c r="AJ835" s="6">
        <v>101200</v>
      </c>
    </row>
    <row r="836" spans="1:36" hidden="1" x14ac:dyDescent="0.25">
      <c r="A836" s="5" t="s">
        <v>41</v>
      </c>
      <c r="B836" s="2" t="s">
        <v>42</v>
      </c>
      <c r="C836" s="2" t="s">
        <v>45</v>
      </c>
      <c r="D836" s="2">
        <v>1</v>
      </c>
      <c r="E836" s="2">
        <v>2022</v>
      </c>
      <c r="F836" s="2">
        <v>1</v>
      </c>
      <c r="G836" s="2" t="s">
        <v>130</v>
      </c>
      <c r="H836" s="2" t="s">
        <v>37</v>
      </c>
      <c r="I836" s="3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 t="e">
        <f t="shared" si="14"/>
        <v>#DIV/0!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0</v>
      </c>
      <c r="AD836" s="2">
        <v>0</v>
      </c>
      <c r="AE836" s="2">
        <v>0</v>
      </c>
      <c r="AF836" s="2">
        <v>0</v>
      </c>
      <c r="AG836" s="2">
        <v>0</v>
      </c>
      <c r="AH836" s="2">
        <v>0</v>
      </c>
      <c r="AI836" s="2">
        <v>0</v>
      </c>
      <c r="AJ836" s="6">
        <v>0</v>
      </c>
    </row>
    <row r="837" spans="1:36" hidden="1" x14ac:dyDescent="0.25">
      <c r="A837" s="5" t="s">
        <v>41</v>
      </c>
      <c r="B837" s="2" t="s">
        <v>42</v>
      </c>
      <c r="C837" s="2" t="s">
        <v>45</v>
      </c>
      <c r="D837" s="2">
        <v>1</v>
      </c>
      <c r="E837" s="2">
        <v>2022</v>
      </c>
      <c r="F837" s="2">
        <v>1</v>
      </c>
      <c r="G837" s="2" t="s">
        <v>129</v>
      </c>
      <c r="H837" s="2" t="s">
        <v>35</v>
      </c>
      <c r="I837" s="3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 t="e">
        <f t="shared" si="14"/>
        <v>#DIV/0!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0</v>
      </c>
      <c r="AD837" s="2">
        <v>0</v>
      </c>
      <c r="AE837" s="2">
        <v>0</v>
      </c>
      <c r="AF837" s="2">
        <v>0</v>
      </c>
      <c r="AG837" s="2">
        <v>0</v>
      </c>
      <c r="AH837" s="2">
        <v>0</v>
      </c>
      <c r="AI837" s="2">
        <v>0</v>
      </c>
      <c r="AJ837" s="6">
        <v>0</v>
      </c>
    </row>
    <row r="838" spans="1:36" hidden="1" x14ac:dyDescent="0.25">
      <c r="A838" s="5" t="s">
        <v>41</v>
      </c>
      <c r="B838" s="2" t="s">
        <v>42</v>
      </c>
      <c r="C838" s="2" t="s">
        <v>45</v>
      </c>
      <c r="D838" s="2">
        <v>1</v>
      </c>
      <c r="E838" s="2">
        <v>2022</v>
      </c>
      <c r="F838" s="2">
        <v>1</v>
      </c>
      <c r="G838" s="2" t="s">
        <v>128</v>
      </c>
      <c r="H838" s="2" t="s">
        <v>37</v>
      </c>
      <c r="I838" s="3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 t="e">
        <f t="shared" si="14"/>
        <v>#DIV/0!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2">
        <v>0</v>
      </c>
      <c r="AA838" s="2">
        <v>0</v>
      </c>
      <c r="AB838" s="2">
        <v>0</v>
      </c>
      <c r="AC838" s="2">
        <v>0</v>
      </c>
      <c r="AD838" s="2">
        <v>0</v>
      </c>
      <c r="AE838" s="2">
        <v>0</v>
      </c>
      <c r="AF838" s="2">
        <v>0</v>
      </c>
      <c r="AG838" s="2">
        <v>0</v>
      </c>
      <c r="AH838" s="2">
        <v>0</v>
      </c>
      <c r="AI838" s="2">
        <v>0</v>
      </c>
      <c r="AJ838" s="6">
        <v>0</v>
      </c>
    </row>
    <row r="839" spans="1:36" hidden="1" x14ac:dyDescent="0.25">
      <c r="A839" s="5" t="s">
        <v>41</v>
      </c>
      <c r="B839" s="2" t="s">
        <v>42</v>
      </c>
      <c r="C839" s="2" t="s">
        <v>45</v>
      </c>
      <c r="D839" s="2">
        <v>2</v>
      </c>
      <c r="E839" s="2">
        <v>2022</v>
      </c>
      <c r="F839" s="2">
        <v>1</v>
      </c>
      <c r="G839" s="2" t="s">
        <v>130</v>
      </c>
      <c r="H839" s="2" t="s">
        <v>37</v>
      </c>
      <c r="I839" s="3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 t="e">
        <f t="shared" si="14"/>
        <v>#DIV/0!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  <c r="AC839" s="2">
        <v>0</v>
      </c>
      <c r="AD839" s="2">
        <v>0</v>
      </c>
      <c r="AE839" s="2">
        <v>0</v>
      </c>
      <c r="AF839" s="2">
        <v>0</v>
      </c>
      <c r="AG839" s="2">
        <v>0</v>
      </c>
      <c r="AH839" s="2">
        <v>0</v>
      </c>
      <c r="AI839" s="2">
        <v>0</v>
      </c>
      <c r="AJ839" s="6">
        <v>0</v>
      </c>
    </row>
    <row r="840" spans="1:36" hidden="1" x14ac:dyDescent="0.25">
      <c r="A840" s="5" t="s">
        <v>41</v>
      </c>
      <c r="B840" s="2" t="s">
        <v>42</v>
      </c>
      <c r="C840" s="2" t="s">
        <v>45</v>
      </c>
      <c r="D840" s="2">
        <v>2</v>
      </c>
      <c r="E840" s="2">
        <v>2022</v>
      </c>
      <c r="F840" s="2">
        <v>1</v>
      </c>
      <c r="G840" s="2" t="s">
        <v>129</v>
      </c>
      <c r="H840" s="2" t="s">
        <v>35</v>
      </c>
      <c r="I840" s="3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 t="e">
        <f t="shared" si="14"/>
        <v>#DIV/0!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  <c r="AC840" s="2">
        <v>0</v>
      </c>
      <c r="AD840" s="2">
        <v>0</v>
      </c>
      <c r="AE840" s="2">
        <v>0</v>
      </c>
      <c r="AF840" s="2">
        <v>0</v>
      </c>
      <c r="AG840" s="2">
        <v>0</v>
      </c>
      <c r="AH840" s="2">
        <v>0</v>
      </c>
      <c r="AI840" s="2">
        <v>0</v>
      </c>
      <c r="AJ840" s="6">
        <v>0</v>
      </c>
    </row>
    <row r="841" spans="1:36" hidden="1" x14ac:dyDescent="0.25">
      <c r="A841" s="5" t="s">
        <v>41</v>
      </c>
      <c r="B841" s="2" t="s">
        <v>42</v>
      </c>
      <c r="C841" s="2" t="s">
        <v>45</v>
      </c>
      <c r="D841" s="2">
        <v>2</v>
      </c>
      <c r="E841" s="2">
        <v>2022</v>
      </c>
      <c r="F841" s="2">
        <v>1</v>
      </c>
      <c r="G841" s="2" t="s">
        <v>128</v>
      </c>
      <c r="H841" s="2" t="s">
        <v>37</v>
      </c>
      <c r="I841" s="3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 t="e">
        <f t="shared" si="14"/>
        <v>#DIV/0!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0</v>
      </c>
      <c r="AD841" s="2">
        <v>0</v>
      </c>
      <c r="AE841" s="2">
        <v>0</v>
      </c>
      <c r="AF841" s="2">
        <v>0</v>
      </c>
      <c r="AG841" s="2">
        <v>0</v>
      </c>
      <c r="AH841" s="2">
        <v>0</v>
      </c>
      <c r="AI841" s="2">
        <v>0</v>
      </c>
      <c r="AJ841" s="6">
        <v>0</v>
      </c>
    </row>
    <row r="842" spans="1:36" hidden="1" x14ac:dyDescent="0.25">
      <c r="A842" s="5" t="s">
        <v>41</v>
      </c>
      <c r="B842" s="2" t="s">
        <v>42</v>
      </c>
      <c r="C842" s="2" t="s">
        <v>45</v>
      </c>
      <c r="D842" s="2">
        <v>3</v>
      </c>
      <c r="E842" s="2">
        <v>2022</v>
      </c>
      <c r="F842" s="2">
        <v>1</v>
      </c>
      <c r="G842" s="2" t="s">
        <v>130</v>
      </c>
      <c r="H842" s="2" t="s">
        <v>37</v>
      </c>
      <c r="I842" s="3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 t="e">
        <f t="shared" si="14"/>
        <v>#DIV/0!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0</v>
      </c>
      <c r="AD842" s="2">
        <v>0</v>
      </c>
      <c r="AE842" s="2">
        <v>0</v>
      </c>
      <c r="AF842" s="2">
        <v>0</v>
      </c>
      <c r="AG842" s="2">
        <v>0</v>
      </c>
      <c r="AH842" s="2">
        <v>0</v>
      </c>
      <c r="AI842" s="2">
        <v>0</v>
      </c>
      <c r="AJ842" s="6">
        <v>0</v>
      </c>
    </row>
    <row r="843" spans="1:36" hidden="1" x14ac:dyDescent="0.25">
      <c r="A843" s="5" t="s">
        <v>41</v>
      </c>
      <c r="B843" s="2" t="s">
        <v>42</v>
      </c>
      <c r="C843" s="2" t="s">
        <v>45</v>
      </c>
      <c r="D843" s="2">
        <v>3</v>
      </c>
      <c r="E843" s="2">
        <v>2022</v>
      </c>
      <c r="F843" s="2">
        <v>1</v>
      </c>
      <c r="G843" s="2" t="s">
        <v>129</v>
      </c>
      <c r="H843" s="2" t="s">
        <v>35</v>
      </c>
      <c r="I843" s="3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 t="e">
        <f t="shared" si="14"/>
        <v>#DIV/0!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  <c r="AC843" s="2">
        <v>0</v>
      </c>
      <c r="AD843" s="2">
        <v>0</v>
      </c>
      <c r="AE843" s="2">
        <v>0</v>
      </c>
      <c r="AF843" s="2">
        <v>0</v>
      </c>
      <c r="AG843" s="2">
        <v>0</v>
      </c>
      <c r="AH843" s="2">
        <v>0</v>
      </c>
      <c r="AI843" s="2">
        <v>0</v>
      </c>
      <c r="AJ843" s="6">
        <v>0</v>
      </c>
    </row>
    <row r="844" spans="1:36" hidden="1" x14ac:dyDescent="0.25">
      <c r="A844" s="5" t="s">
        <v>41</v>
      </c>
      <c r="B844" s="2" t="s">
        <v>42</v>
      </c>
      <c r="C844" s="2" t="s">
        <v>45</v>
      </c>
      <c r="D844" s="2">
        <v>3</v>
      </c>
      <c r="E844" s="2">
        <v>2022</v>
      </c>
      <c r="F844" s="2">
        <v>1</v>
      </c>
      <c r="G844" s="2" t="s">
        <v>128</v>
      </c>
      <c r="H844" s="2" t="s">
        <v>37</v>
      </c>
      <c r="I844" s="3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 t="e">
        <f t="shared" si="14"/>
        <v>#DIV/0!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  <c r="AC844" s="2">
        <v>0</v>
      </c>
      <c r="AD844" s="2">
        <v>0</v>
      </c>
      <c r="AE844" s="2">
        <v>0</v>
      </c>
      <c r="AF844" s="2">
        <v>0</v>
      </c>
      <c r="AG844" s="2">
        <v>0</v>
      </c>
      <c r="AH844" s="2">
        <v>0</v>
      </c>
      <c r="AI844" s="2">
        <v>0</v>
      </c>
      <c r="AJ844" s="6">
        <v>0</v>
      </c>
    </row>
    <row r="845" spans="1:36" hidden="1" x14ac:dyDescent="0.25">
      <c r="A845" s="5" t="s">
        <v>32</v>
      </c>
      <c r="B845" s="2" t="s">
        <v>38</v>
      </c>
      <c r="C845" s="2" t="s">
        <v>39</v>
      </c>
      <c r="D845" s="2">
        <v>1</v>
      </c>
      <c r="E845" s="2">
        <v>2022</v>
      </c>
      <c r="F845" s="2">
        <v>1</v>
      </c>
      <c r="G845" s="2" t="s">
        <v>130</v>
      </c>
      <c r="H845" s="2" t="s">
        <v>35</v>
      </c>
      <c r="I845" s="3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 t="e">
        <f t="shared" si="14"/>
        <v>#DIV/0!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  <c r="AD845" s="2">
        <v>0</v>
      </c>
      <c r="AE845" s="2">
        <v>0</v>
      </c>
      <c r="AF845" s="2">
        <v>0</v>
      </c>
      <c r="AG845" s="2">
        <v>0</v>
      </c>
      <c r="AH845" s="2">
        <v>0</v>
      </c>
      <c r="AI845" s="2">
        <v>0</v>
      </c>
      <c r="AJ845" s="6">
        <v>408000</v>
      </c>
    </row>
    <row r="846" spans="1:36" hidden="1" x14ac:dyDescent="0.25">
      <c r="A846" s="5" t="s">
        <v>32</v>
      </c>
      <c r="B846" s="2" t="s">
        <v>38</v>
      </c>
      <c r="C846" s="2" t="s">
        <v>39</v>
      </c>
      <c r="D846" s="2">
        <v>2</v>
      </c>
      <c r="E846" s="2">
        <v>2022</v>
      </c>
      <c r="F846" s="2">
        <v>1</v>
      </c>
      <c r="G846" s="2" t="s">
        <v>130</v>
      </c>
      <c r="H846" s="2" t="s">
        <v>35</v>
      </c>
      <c r="I846" s="3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 t="e">
        <f t="shared" si="14"/>
        <v>#DIV/0!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0</v>
      </c>
      <c r="AA846" s="2">
        <v>0</v>
      </c>
      <c r="AB846" s="2">
        <v>0</v>
      </c>
      <c r="AC846" s="2">
        <v>0</v>
      </c>
      <c r="AD846" s="2">
        <v>0</v>
      </c>
      <c r="AE846" s="2">
        <v>0</v>
      </c>
      <c r="AF846" s="2">
        <v>0</v>
      </c>
      <c r="AG846" s="2">
        <v>0</v>
      </c>
      <c r="AH846" s="2">
        <v>0</v>
      </c>
      <c r="AI846" s="2">
        <v>0</v>
      </c>
      <c r="AJ846" s="6">
        <v>0</v>
      </c>
    </row>
    <row r="847" spans="1:36" hidden="1" x14ac:dyDescent="0.25">
      <c r="A847" s="5" t="s">
        <v>32</v>
      </c>
      <c r="B847" s="2" t="s">
        <v>38</v>
      </c>
      <c r="C847" s="2" t="s">
        <v>39</v>
      </c>
      <c r="D847" s="2">
        <v>3</v>
      </c>
      <c r="E847" s="2">
        <v>2022</v>
      </c>
      <c r="F847" s="2">
        <v>1</v>
      </c>
      <c r="G847" s="2" t="s">
        <v>130</v>
      </c>
      <c r="H847" s="2" t="s">
        <v>35</v>
      </c>
      <c r="I847" s="3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 t="e">
        <f t="shared" si="14"/>
        <v>#DIV/0!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  <c r="AC847" s="2">
        <v>0</v>
      </c>
      <c r="AD847" s="2">
        <v>0</v>
      </c>
      <c r="AE847" s="2">
        <v>0</v>
      </c>
      <c r="AF847" s="2">
        <v>0</v>
      </c>
      <c r="AG847" s="2">
        <v>0</v>
      </c>
      <c r="AH847" s="2">
        <v>0</v>
      </c>
      <c r="AI847" s="2">
        <v>0</v>
      </c>
      <c r="AJ847" s="6">
        <v>0</v>
      </c>
    </row>
    <row r="848" spans="1:36" hidden="1" x14ac:dyDescent="0.25">
      <c r="A848" s="5" t="s">
        <v>32</v>
      </c>
      <c r="B848" s="2" t="s">
        <v>81</v>
      </c>
      <c r="C848" s="2" t="s">
        <v>82</v>
      </c>
      <c r="D848" s="2">
        <v>2</v>
      </c>
      <c r="E848" s="2">
        <v>2022</v>
      </c>
      <c r="F848" s="2">
        <v>1</v>
      </c>
      <c r="G848" s="2" t="s">
        <v>129</v>
      </c>
      <c r="H848" s="2" t="s">
        <v>35</v>
      </c>
      <c r="I848" s="3">
        <v>0</v>
      </c>
      <c r="J848" s="2">
        <v>0</v>
      </c>
      <c r="K848" s="2">
        <v>0</v>
      </c>
      <c r="L848" s="2">
        <v>0</v>
      </c>
      <c r="M848" s="2">
        <v>0</v>
      </c>
      <c r="N848" s="2">
        <v>2447771.5328478306</v>
      </c>
      <c r="O848" s="2" t="e">
        <f t="shared" si="14"/>
        <v>#DIV/0!</v>
      </c>
      <c r="P848" s="2">
        <v>1017549.621</v>
      </c>
      <c r="Q848" s="2">
        <v>371473.34400000004</v>
      </c>
      <c r="R848" s="2">
        <v>1056943.6470000001</v>
      </c>
      <c r="S848" s="2">
        <v>0</v>
      </c>
      <c r="T848" s="2">
        <v>1804.9208478305513</v>
      </c>
      <c r="U848" s="2">
        <v>0</v>
      </c>
      <c r="V848" s="2">
        <v>0</v>
      </c>
      <c r="W848" s="2">
        <v>0</v>
      </c>
      <c r="X848" s="2">
        <v>-2447771.5328478306</v>
      </c>
      <c r="Y848" s="2">
        <v>0</v>
      </c>
      <c r="Z848" s="2">
        <v>0</v>
      </c>
      <c r="AA848" s="2">
        <v>0</v>
      </c>
      <c r="AB848" s="2">
        <v>0</v>
      </c>
      <c r="AC848" s="2">
        <v>0</v>
      </c>
      <c r="AD848" s="2">
        <v>0</v>
      </c>
      <c r="AE848" s="2">
        <v>-2447771.5328478306</v>
      </c>
      <c r="AF848" s="2">
        <v>0</v>
      </c>
      <c r="AG848" s="2">
        <v>-2447771.5328478306</v>
      </c>
      <c r="AH848" s="2">
        <v>-2447771.5328478306</v>
      </c>
      <c r="AI848" s="2">
        <v>0</v>
      </c>
      <c r="AJ848" s="6">
        <v>0</v>
      </c>
    </row>
    <row r="849" spans="1:36" hidden="1" x14ac:dyDescent="0.25">
      <c r="A849" s="5" t="s">
        <v>32</v>
      </c>
      <c r="B849" s="2" t="s">
        <v>81</v>
      </c>
      <c r="C849" s="2" t="s">
        <v>82</v>
      </c>
      <c r="D849" s="2">
        <v>2</v>
      </c>
      <c r="E849" s="2">
        <v>2022</v>
      </c>
      <c r="F849" s="2">
        <v>1</v>
      </c>
      <c r="G849" s="2" t="s">
        <v>128</v>
      </c>
      <c r="H849" s="2" t="s">
        <v>35</v>
      </c>
      <c r="I849" s="3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 t="e">
        <f t="shared" si="14"/>
        <v>#DIV/0!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0</v>
      </c>
      <c r="AD849" s="2">
        <v>0</v>
      </c>
      <c r="AE849" s="2">
        <v>0</v>
      </c>
      <c r="AF849" s="2">
        <v>0</v>
      </c>
      <c r="AG849" s="2">
        <v>0</v>
      </c>
      <c r="AH849" s="2">
        <v>0</v>
      </c>
      <c r="AI849" s="2">
        <v>0</v>
      </c>
      <c r="AJ849" s="6">
        <v>0</v>
      </c>
    </row>
    <row r="850" spans="1:36" hidden="1" x14ac:dyDescent="0.25">
      <c r="A850" s="5" t="s">
        <v>32</v>
      </c>
      <c r="B850" s="2" t="s">
        <v>81</v>
      </c>
      <c r="C850" s="2" t="s">
        <v>82</v>
      </c>
      <c r="D850" s="2">
        <v>3</v>
      </c>
      <c r="E850" s="2">
        <v>2022</v>
      </c>
      <c r="F850" s="2">
        <v>1</v>
      </c>
      <c r="G850" s="2" t="s">
        <v>129</v>
      </c>
      <c r="H850" s="2" t="s">
        <v>35</v>
      </c>
      <c r="I850" s="3">
        <v>0</v>
      </c>
      <c r="J850" s="2">
        <v>0</v>
      </c>
      <c r="K850" s="2">
        <v>0</v>
      </c>
      <c r="L850" s="2">
        <v>0</v>
      </c>
      <c r="M850" s="2">
        <v>0</v>
      </c>
      <c r="N850" s="2">
        <v>792049.14</v>
      </c>
      <c r="O850" s="2" t="e">
        <f t="shared" si="14"/>
        <v>#DIV/0!</v>
      </c>
      <c r="P850" s="2">
        <v>430717.51800000004</v>
      </c>
      <c r="Q850" s="2">
        <v>247648.89600000001</v>
      </c>
      <c r="R850" s="2">
        <v>113682.726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-792049.14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0</v>
      </c>
      <c r="AE850" s="2">
        <v>-792049.14</v>
      </c>
      <c r="AF850" s="2">
        <v>0</v>
      </c>
      <c r="AG850" s="2">
        <v>-792049.14</v>
      </c>
      <c r="AH850" s="2">
        <v>-792049.14</v>
      </c>
      <c r="AI850" s="2">
        <v>0</v>
      </c>
      <c r="AJ850" s="6">
        <v>0</v>
      </c>
    </row>
    <row r="851" spans="1:36" hidden="1" x14ac:dyDescent="0.25">
      <c r="A851" s="5" t="s">
        <v>32</v>
      </c>
      <c r="B851" s="2" t="s">
        <v>81</v>
      </c>
      <c r="C851" s="2" t="s">
        <v>82</v>
      </c>
      <c r="D851" s="2">
        <v>3</v>
      </c>
      <c r="E851" s="2">
        <v>2022</v>
      </c>
      <c r="F851" s="2">
        <v>1</v>
      </c>
      <c r="G851" s="2" t="s">
        <v>128</v>
      </c>
      <c r="H851" s="2" t="s">
        <v>35</v>
      </c>
      <c r="I851" s="3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 t="e">
        <f t="shared" si="14"/>
        <v>#DIV/0!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0</v>
      </c>
      <c r="AE851" s="2">
        <v>0</v>
      </c>
      <c r="AF851" s="2">
        <v>0</v>
      </c>
      <c r="AG851" s="2">
        <v>0</v>
      </c>
      <c r="AH851" s="2">
        <v>0</v>
      </c>
      <c r="AI851" s="2">
        <v>0</v>
      </c>
      <c r="AJ851" s="6">
        <v>0</v>
      </c>
    </row>
    <row r="852" spans="1:36" hidden="1" x14ac:dyDescent="0.25">
      <c r="A852" s="5" t="s">
        <v>32</v>
      </c>
      <c r="B852" s="2" t="s">
        <v>81</v>
      </c>
      <c r="C852" s="2" t="s">
        <v>83</v>
      </c>
      <c r="D852" s="2">
        <v>1</v>
      </c>
      <c r="E852" s="2">
        <v>2022</v>
      </c>
      <c r="F852" s="2">
        <v>1</v>
      </c>
      <c r="G852" s="2" t="s">
        <v>130</v>
      </c>
      <c r="H852" s="2" t="s">
        <v>35</v>
      </c>
      <c r="I852" s="3">
        <v>0</v>
      </c>
      <c r="J852" s="2">
        <v>0</v>
      </c>
      <c r="K852" s="2">
        <v>0</v>
      </c>
      <c r="L852" s="2">
        <v>0</v>
      </c>
      <c r="M852" s="2">
        <v>0</v>
      </c>
      <c r="N852" s="2">
        <v>168146.82</v>
      </c>
      <c r="O852" s="2" t="e">
        <f t="shared" si="14"/>
        <v>#DIV/0!</v>
      </c>
      <c r="P852" s="2">
        <v>129600</v>
      </c>
      <c r="Q852" s="2">
        <v>0</v>
      </c>
      <c r="R852" s="2">
        <v>38546.82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-168146.82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2">
        <v>0</v>
      </c>
      <c r="AE852" s="2">
        <v>-168146.82</v>
      </c>
      <c r="AF852" s="2">
        <v>0</v>
      </c>
      <c r="AG852" s="2">
        <v>-168146.82</v>
      </c>
      <c r="AH852" s="2">
        <v>-168146.82</v>
      </c>
      <c r="AI852" s="2">
        <v>0</v>
      </c>
      <c r="AJ852" s="6">
        <v>0</v>
      </c>
    </row>
    <row r="853" spans="1:36" hidden="1" x14ac:dyDescent="0.25">
      <c r="A853" s="5" t="s">
        <v>32</v>
      </c>
      <c r="B853" s="2" t="s">
        <v>81</v>
      </c>
      <c r="C853" s="2" t="s">
        <v>83</v>
      </c>
      <c r="D853" s="2">
        <v>1</v>
      </c>
      <c r="E853" s="2">
        <v>2022</v>
      </c>
      <c r="F853" s="2">
        <v>1</v>
      </c>
      <c r="G853" s="2" t="s">
        <v>129</v>
      </c>
      <c r="H853" s="2" t="s">
        <v>35</v>
      </c>
      <c r="I853" s="3">
        <v>0</v>
      </c>
      <c r="J853" s="2">
        <v>0</v>
      </c>
      <c r="K853" s="2">
        <v>0</v>
      </c>
      <c r="L853" s="2">
        <v>0</v>
      </c>
      <c r="M853" s="2">
        <v>0</v>
      </c>
      <c r="N853" s="2">
        <v>629628.402</v>
      </c>
      <c r="O853" s="2" t="e">
        <f t="shared" si="14"/>
        <v>#DIV/0!</v>
      </c>
      <c r="P853" s="2">
        <v>405600</v>
      </c>
      <c r="Q853" s="2">
        <v>0</v>
      </c>
      <c r="R853" s="2">
        <v>224028.402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-629628.402</v>
      </c>
      <c r="Y853" s="2">
        <v>0</v>
      </c>
      <c r="Z853" s="2">
        <v>2166.6710000000003</v>
      </c>
      <c r="AA853" s="2">
        <v>-2166.6710000000003</v>
      </c>
      <c r="AB853" s="2">
        <v>0</v>
      </c>
      <c r="AC853" s="2">
        <v>0</v>
      </c>
      <c r="AD853" s="2">
        <v>0</v>
      </c>
      <c r="AE853" s="2">
        <v>-631795.07300000009</v>
      </c>
      <c r="AF853" s="2">
        <v>0</v>
      </c>
      <c r="AG853" s="2">
        <v>-631795.07300000009</v>
      </c>
      <c r="AH853" s="2">
        <v>-631795.07300000009</v>
      </c>
      <c r="AI853" s="2">
        <v>0</v>
      </c>
      <c r="AJ853" s="6">
        <v>0</v>
      </c>
    </row>
    <row r="854" spans="1:36" hidden="1" x14ac:dyDescent="0.25">
      <c r="A854" s="5" t="s">
        <v>32</v>
      </c>
      <c r="B854" s="2" t="s">
        <v>81</v>
      </c>
      <c r="C854" s="2" t="s">
        <v>83</v>
      </c>
      <c r="D854" s="2">
        <v>1</v>
      </c>
      <c r="E854" s="2">
        <v>2022</v>
      </c>
      <c r="F854" s="2">
        <v>1</v>
      </c>
      <c r="G854" s="2" t="s">
        <v>128</v>
      </c>
      <c r="H854" s="2" t="s">
        <v>35</v>
      </c>
      <c r="I854" s="3">
        <v>0</v>
      </c>
      <c r="J854" s="2">
        <v>0</v>
      </c>
      <c r="K854" s="2">
        <v>0</v>
      </c>
      <c r="L854" s="2">
        <v>0</v>
      </c>
      <c r="M854" s="2">
        <v>0</v>
      </c>
      <c r="N854" s="2">
        <v>106220.14499999999</v>
      </c>
      <c r="O854" s="2" t="e">
        <f t="shared" si="14"/>
        <v>#DIV/0!</v>
      </c>
      <c r="P854" s="2">
        <v>54000</v>
      </c>
      <c r="Q854" s="2">
        <v>0</v>
      </c>
      <c r="R854" s="2">
        <v>52220.145000000004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-106220.14499999999</v>
      </c>
      <c r="Y854" s="2">
        <v>0</v>
      </c>
      <c r="Z854" s="2">
        <v>2499.9899999999998</v>
      </c>
      <c r="AA854" s="2">
        <v>-2499.9899999999998</v>
      </c>
      <c r="AB854" s="2">
        <v>0</v>
      </c>
      <c r="AC854" s="2">
        <v>0</v>
      </c>
      <c r="AD854" s="2">
        <v>0</v>
      </c>
      <c r="AE854" s="2">
        <v>-108720.13499999999</v>
      </c>
      <c r="AF854" s="2">
        <v>0</v>
      </c>
      <c r="AG854" s="2">
        <v>-108720.13499999999</v>
      </c>
      <c r="AH854" s="2">
        <v>-108720.13499999999</v>
      </c>
      <c r="AI854" s="2">
        <v>0</v>
      </c>
      <c r="AJ854" s="6">
        <v>0</v>
      </c>
    </row>
    <row r="855" spans="1:36" hidden="1" x14ac:dyDescent="0.25">
      <c r="A855" s="5" t="s">
        <v>32</v>
      </c>
      <c r="B855" s="2" t="s">
        <v>118</v>
      </c>
      <c r="C855" s="2" t="s">
        <v>119</v>
      </c>
      <c r="D855" s="2">
        <v>1</v>
      </c>
      <c r="E855" s="2">
        <v>2022</v>
      </c>
      <c r="F855" s="2">
        <v>1</v>
      </c>
      <c r="G855" s="2" t="s">
        <v>130</v>
      </c>
      <c r="H855" s="2" t="s">
        <v>35</v>
      </c>
      <c r="I855" s="3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 t="e">
        <f t="shared" si="14"/>
        <v>#DIV/0!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2">
        <v>0</v>
      </c>
      <c r="AJ855" s="6">
        <v>0</v>
      </c>
    </row>
    <row r="856" spans="1:36" hidden="1" x14ac:dyDescent="0.25">
      <c r="A856" s="5" t="s">
        <v>32</v>
      </c>
      <c r="B856" s="2" t="s">
        <v>118</v>
      </c>
      <c r="C856" s="2" t="s">
        <v>119</v>
      </c>
      <c r="D856" s="2">
        <v>1</v>
      </c>
      <c r="E856" s="2">
        <v>2022</v>
      </c>
      <c r="F856" s="2">
        <v>1</v>
      </c>
      <c r="G856" s="2" t="s">
        <v>128</v>
      </c>
      <c r="H856" s="2" t="s">
        <v>35</v>
      </c>
      <c r="I856" s="3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 t="e">
        <f t="shared" si="14"/>
        <v>#DIV/0!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6">
        <v>0</v>
      </c>
    </row>
    <row r="857" spans="1:36" hidden="1" x14ac:dyDescent="0.25">
      <c r="A857" s="5" t="s">
        <v>32</v>
      </c>
      <c r="B857" s="2" t="s">
        <v>118</v>
      </c>
      <c r="C857" s="2" t="s">
        <v>119</v>
      </c>
      <c r="D857" s="2">
        <v>2</v>
      </c>
      <c r="E857" s="2">
        <v>2022</v>
      </c>
      <c r="F857" s="2">
        <v>1</v>
      </c>
      <c r="G857" s="2" t="s">
        <v>130</v>
      </c>
      <c r="H857" s="2" t="s">
        <v>35</v>
      </c>
      <c r="I857" s="3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 t="e">
        <f t="shared" ref="O857:O888" si="15">N857/K857*100</f>
        <v>#DIV/0!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2">
        <v>0</v>
      </c>
      <c r="AH857" s="2">
        <v>0</v>
      </c>
      <c r="AI857" s="2">
        <v>0</v>
      </c>
      <c r="AJ857" s="6">
        <v>0</v>
      </c>
    </row>
    <row r="858" spans="1:36" hidden="1" x14ac:dyDescent="0.25">
      <c r="A858" s="5" t="s">
        <v>32</v>
      </c>
      <c r="B858" s="2" t="s">
        <v>118</v>
      </c>
      <c r="C858" s="2" t="s">
        <v>119</v>
      </c>
      <c r="D858" s="2">
        <v>2</v>
      </c>
      <c r="E858" s="2">
        <v>2022</v>
      </c>
      <c r="F858" s="2">
        <v>1</v>
      </c>
      <c r="G858" s="2" t="s">
        <v>128</v>
      </c>
      <c r="H858" s="2" t="s">
        <v>35</v>
      </c>
      <c r="I858" s="3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 t="e">
        <f t="shared" si="15"/>
        <v>#DIV/0!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  <c r="AC858" s="2">
        <v>0</v>
      </c>
      <c r="AD858" s="2">
        <v>0</v>
      </c>
      <c r="AE858" s="2">
        <v>0</v>
      </c>
      <c r="AF858" s="2">
        <v>0</v>
      </c>
      <c r="AG858" s="2">
        <v>0</v>
      </c>
      <c r="AH858" s="2">
        <v>0</v>
      </c>
      <c r="AI858" s="2">
        <v>0</v>
      </c>
      <c r="AJ858" s="6">
        <v>0</v>
      </c>
    </row>
    <row r="859" spans="1:36" hidden="1" x14ac:dyDescent="0.25">
      <c r="A859" s="5" t="s">
        <v>32</v>
      </c>
      <c r="B859" s="2" t="s">
        <v>118</v>
      </c>
      <c r="C859" s="2" t="s">
        <v>119</v>
      </c>
      <c r="D859" s="2">
        <v>3</v>
      </c>
      <c r="E859" s="2">
        <v>2022</v>
      </c>
      <c r="F859" s="2">
        <v>1</v>
      </c>
      <c r="G859" s="2" t="s">
        <v>130</v>
      </c>
      <c r="H859" s="2" t="s">
        <v>35</v>
      </c>
      <c r="I859" s="3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 t="e">
        <f t="shared" si="15"/>
        <v>#DIV/0!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  <c r="AC859" s="2">
        <v>0</v>
      </c>
      <c r="AD859" s="2">
        <v>0</v>
      </c>
      <c r="AE859" s="2">
        <v>0</v>
      </c>
      <c r="AF859" s="2">
        <v>0</v>
      </c>
      <c r="AG859" s="2">
        <v>0</v>
      </c>
      <c r="AH859" s="2">
        <v>0</v>
      </c>
      <c r="AI859" s="2">
        <v>0</v>
      </c>
      <c r="AJ859" s="6">
        <v>0</v>
      </c>
    </row>
    <row r="860" spans="1:36" hidden="1" x14ac:dyDescent="0.25">
      <c r="A860" s="5" t="s">
        <v>32</v>
      </c>
      <c r="B860" s="2" t="s">
        <v>118</v>
      </c>
      <c r="C860" s="2" t="s">
        <v>119</v>
      </c>
      <c r="D860" s="2">
        <v>3</v>
      </c>
      <c r="E860" s="2">
        <v>2022</v>
      </c>
      <c r="F860" s="2">
        <v>1</v>
      </c>
      <c r="G860" s="2" t="s">
        <v>128</v>
      </c>
      <c r="H860" s="2" t="s">
        <v>35</v>
      </c>
      <c r="I860" s="3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 t="e">
        <f t="shared" si="15"/>
        <v>#DIV/0!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  <c r="AC860" s="2">
        <v>0</v>
      </c>
      <c r="AD860" s="2">
        <v>0</v>
      </c>
      <c r="AE860" s="2">
        <v>0</v>
      </c>
      <c r="AF860" s="2">
        <v>0</v>
      </c>
      <c r="AG860" s="2">
        <v>0</v>
      </c>
      <c r="AH860" s="2">
        <v>0</v>
      </c>
      <c r="AI860" s="2">
        <v>0</v>
      </c>
      <c r="AJ860" s="6">
        <v>0</v>
      </c>
    </row>
    <row r="861" spans="1:36" hidden="1" x14ac:dyDescent="0.25">
      <c r="A861" s="5" t="s">
        <v>32</v>
      </c>
      <c r="B861" s="2" t="s">
        <v>57</v>
      </c>
      <c r="C861" s="2" t="s">
        <v>58</v>
      </c>
      <c r="D861" s="2">
        <v>1</v>
      </c>
      <c r="E861" s="2">
        <v>2022</v>
      </c>
      <c r="F861" s="2">
        <v>1</v>
      </c>
      <c r="G861" s="2" t="s">
        <v>130</v>
      </c>
      <c r="H861" s="2" t="s">
        <v>37</v>
      </c>
      <c r="I861" s="3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 t="e">
        <f t="shared" si="15"/>
        <v>#DIV/0!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2">
        <v>0</v>
      </c>
      <c r="AA861" s="2">
        <v>0</v>
      </c>
      <c r="AB861" s="2">
        <v>0</v>
      </c>
      <c r="AC861" s="2">
        <v>0</v>
      </c>
      <c r="AD861" s="2">
        <v>0</v>
      </c>
      <c r="AE861" s="2">
        <v>0</v>
      </c>
      <c r="AF861" s="2">
        <v>0</v>
      </c>
      <c r="AG861" s="2">
        <v>0</v>
      </c>
      <c r="AH861" s="2">
        <v>0</v>
      </c>
      <c r="AI861" s="2">
        <v>0</v>
      </c>
      <c r="AJ861" s="6">
        <v>0</v>
      </c>
    </row>
    <row r="862" spans="1:36" hidden="1" x14ac:dyDescent="0.25">
      <c r="A862" s="5" t="s">
        <v>32</v>
      </c>
      <c r="B862" s="2" t="s">
        <v>57</v>
      </c>
      <c r="C862" s="2" t="s">
        <v>58</v>
      </c>
      <c r="D862" s="2">
        <v>1</v>
      </c>
      <c r="E862" s="2">
        <v>2022</v>
      </c>
      <c r="F862" s="2">
        <v>1</v>
      </c>
      <c r="G862" s="2" t="s">
        <v>128</v>
      </c>
      <c r="H862" s="2" t="s">
        <v>37</v>
      </c>
      <c r="I862" s="3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 t="e">
        <f t="shared" si="15"/>
        <v>#DIV/0!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  <c r="AC862" s="2">
        <v>0</v>
      </c>
      <c r="AD862" s="2">
        <v>0</v>
      </c>
      <c r="AE862" s="2">
        <v>0</v>
      </c>
      <c r="AF862" s="2">
        <v>0</v>
      </c>
      <c r="AG862" s="2">
        <v>0</v>
      </c>
      <c r="AH862" s="2">
        <v>0</v>
      </c>
      <c r="AI862" s="2">
        <v>0</v>
      </c>
      <c r="AJ862" s="6">
        <v>0</v>
      </c>
    </row>
    <row r="863" spans="1:36" hidden="1" x14ac:dyDescent="0.25">
      <c r="A863" s="5" t="s">
        <v>32</v>
      </c>
      <c r="B863" s="2" t="s">
        <v>57</v>
      </c>
      <c r="C863" s="2" t="s">
        <v>58</v>
      </c>
      <c r="D863" s="2">
        <v>2</v>
      </c>
      <c r="E863" s="2">
        <v>2022</v>
      </c>
      <c r="F863" s="2">
        <v>1</v>
      </c>
      <c r="G863" s="2" t="s">
        <v>130</v>
      </c>
      <c r="H863" s="2" t="s">
        <v>37</v>
      </c>
      <c r="I863" s="3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 t="e">
        <f t="shared" si="15"/>
        <v>#DIV/0!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0</v>
      </c>
      <c r="AD863" s="2">
        <v>0</v>
      </c>
      <c r="AE863" s="2">
        <v>0</v>
      </c>
      <c r="AF863" s="2">
        <v>0</v>
      </c>
      <c r="AG863" s="2">
        <v>0</v>
      </c>
      <c r="AH863" s="2">
        <v>0</v>
      </c>
      <c r="AI863" s="2">
        <v>0</v>
      </c>
      <c r="AJ863" s="6">
        <v>0</v>
      </c>
    </row>
    <row r="864" spans="1:36" hidden="1" x14ac:dyDescent="0.25">
      <c r="A864" s="5" t="s">
        <v>32</v>
      </c>
      <c r="B864" s="2" t="s">
        <v>57</v>
      </c>
      <c r="C864" s="2" t="s">
        <v>58</v>
      </c>
      <c r="D864" s="2">
        <v>2</v>
      </c>
      <c r="E864" s="2">
        <v>2022</v>
      </c>
      <c r="F864" s="2">
        <v>1</v>
      </c>
      <c r="G864" s="2" t="s">
        <v>128</v>
      </c>
      <c r="H864" s="2" t="s">
        <v>37</v>
      </c>
      <c r="I864" s="3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 t="e">
        <f t="shared" si="15"/>
        <v>#DIV/0!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0</v>
      </c>
      <c r="AD864" s="2">
        <v>0</v>
      </c>
      <c r="AE864" s="2">
        <v>0</v>
      </c>
      <c r="AF864" s="2">
        <v>0</v>
      </c>
      <c r="AG864" s="2">
        <v>0</v>
      </c>
      <c r="AH864" s="2">
        <v>0</v>
      </c>
      <c r="AI864" s="2">
        <v>0</v>
      </c>
      <c r="AJ864" s="6">
        <v>0</v>
      </c>
    </row>
    <row r="865" spans="1:36" hidden="1" x14ac:dyDescent="0.25">
      <c r="A865" s="5" t="s">
        <v>32</v>
      </c>
      <c r="B865" s="2" t="s">
        <v>57</v>
      </c>
      <c r="C865" s="2" t="s">
        <v>58</v>
      </c>
      <c r="D865" s="2">
        <v>3</v>
      </c>
      <c r="E865" s="2">
        <v>2022</v>
      </c>
      <c r="F865" s="2">
        <v>1</v>
      </c>
      <c r="G865" s="2" t="s">
        <v>130</v>
      </c>
      <c r="H865" s="2" t="s">
        <v>37</v>
      </c>
      <c r="I865" s="3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 t="e">
        <f t="shared" si="15"/>
        <v>#DIV/0!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  <c r="AC865" s="2">
        <v>0</v>
      </c>
      <c r="AD865" s="2">
        <v>0</v>
      </c>
      <c r="AE865" s="2">
        <v>0</v>
      </c>
      <c r="AF865" s="2">
        <v>0</v>
      </c>
      <c r="AG865" s="2">
        <v>0</v>
      </c>
      <c r="AH865" s="2">
        <v>0</v>
      </c>
      <c r="AI865" s="2">
        <v>0</v>
      </c>
      <c r="AJ865" s="6">
        <v>0</v>
      </c>
    </row>
    <row r="866" spans="1:36" hidden="1" x14ac:dyDescent="0.25">
      <c r="A866" s="5" t="s">
        <v>32</v>
      </c>
      <c r="B866" s="2" t="s">
        <v>57</v>
      </c>
      <c r="C866" s="2" t="s">
        <v>58</v>
      </c>
      <c r="D866" s="2">
        <v>3</v>
      </c>
      <c r="E866" s="2">
        <v>2022</v>
      </c>
      <c r="F866" s="2">
        <v>1</v>
      </c>
      <c r="G866" s="2" t="s">
        <v>128</v>
      </c>
      <c r="H866" s="2" t="s">
        <v>37</v>
      </c>
      <c r="I866" s="3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 t="e">
        <f t="shared" si="15"/>
        <v>#DIV/0!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  <c r="AC866" s="2">
        <v>0</v>
      </c>
      <c r="AD866" s="2">
        <v>0</v>
      </c>
      <c r="AE866" s="2">
        <v>0</v>
      </c>
      <c r="AF866" s="2">
        <v>0</v>
      </c>
      <c r="AG866" s="2">
        <v>0</v>
      </c>
      <c r="AH866" s="2">
        <v>0</v>
      </c>
      <c r="AI866" s="2">
        <v>0</v>
      </c>
      <c r="AJ866" s="6">
        <v>0</v>
      </c>
    </row>
    <row r="867" spans="1:36" hidden="1" x14ac:dyDescent="0.25">
      <c r="A867" s="5" t="s">
        <v>32</v>
      </c>
      <c r="B867" s="2" t="s">
        <v>57</v>
      </c>
      <c r="C867" s="2" t="s">
        <v>59</v>
      </c>
      <c r="D867" s="2">
        <v>1</v>
      </c>
      <c r="E867" s="2">
        <v>2022</v>
      </c>
      <c r="F867" s="2">
        <v>1</v>
      </c>
      <c r="G867" s="2" t="s">
        <v>130</v>
      </c>
      <c r="H867" s="2" t="s">
        <v>37</v>
      </c>
      <c r="I867" s="3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 t="e">
        <f t="shared" si="15"/>
        <v>#DIV/0!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>
        <v>0</v>
      </c>
      <c r="AB867" s="2">
        <v>0</v>
      </c>
      <c r="AC867" s="2">
        <v>0</v>
      </c>
      <c r="AD867" s="2">
        <v>0</v>
      </c>
      <c r="AE867" s="2">
        <v>0</v>
      </c>
      <c r="AF867" s="2">
        <v>0</v>
      </c>
      <c r="AG867" s="2">
        <v>0</v>
      </c>
      <c r="AH867" s="2">
        <v>0</v>
      </c>
      <c r="AI867" s="2">
        <v>0</v>
      </c>
      <c r="AJ867" s="6">
        <v>0</v>
      </c>
    </row>
    <row r="868" spans="1:36" hidden="1" x14ac:dyDescent="0.25">
      <c r="A868" s="5" t="s">
        <v>32</v>
      </c>
      <c r="B868" s="2" t="s">
        <v>57</v>
      </c>
      <c r="C868" s="2" t="s">
        <v>59</v>
      </c>
      <c r="D868" s="2">
        <v>1</v>
      </c>
      <c r="E868" s="2">
        <v>2022</v>
      </c>
      <c r="F868" s="2">
        <v>1</v>
      </c>
      <c r="G868" s="2" t="s">
        <v>128</v>
      </c>
      <c r="H868" s="2" t="s">
        <v>37</v>
      </c>
      <c r="I868" s="3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 t="e">
        <f t="shared" si="15"/>
        <v>#DIV/0!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  <c r="AC868" s="2">
        <v>0</v>
      </c>
      <c r="AD868" s="2">
        <v>0</v>
      </c>
      <c r="AE868" s="2">
        <v>0</v>
      </c>
      <c r="AF868" s="2">
        <v>0</v>
      </c>
      <c r="AG868" s="2">
        <v>0</v>
      </c>
      <c r="AH868" s="2">
        <v>0</v>
      </c>
      <c r="AI868" s="2">
        <v>0</v>
      </c>
      <c r="AJ868" s="6">
        <v>0</v>
      </c>
    </row>
    <row r="869" spans="1:36" hidden="1" x14ac:dyDescent="0.25">
      <c r="A869" s="5" t="s">
        <v>32</v>
      </c>
      <c r="B869" s="2" t="s">
        <v>57</v>
      </c>
      <c r="C869" s="2" t="s">
        <v>59</v>
      </c>
      <c r="D869" s="2">
        <v>2</v>
      </c>
      <c r="E869" s="2">
        <v>2022</v>
      </c>
      <c r="F869" s="2">
        <v>1</v>
      </c>
      <c r="G869" s="2" t="s">
        <v>130</v>
      </c>
      <c r="H869" s="2" t="s">
        <v>37</v>
      </c>
      <c r="I869" s="3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 t="e">
        <f t="shared" si="15"/>
        <v>#DIV/0!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  <c r="AC869" s="2">
        <v>0</v>
      </c>
      <c r="AD869" s="2">
        <v>0</v>
      </c>
      <c r="AE869" s="2">
        <v>0</v>
      </c>
      <c r="AF869" s="2">
        <v>0</v>
      </c>
      <c r="AG869" s="2">
        <v>0</v>
      </c>
      <c r="AH869" s="2">
        <v>0</v>
      </c>
      <c r="AI869" s="2">
        <v>0</v>
      </c>
      <c r="AJ869" s="6">
        <v>0</v>
      </c>
    </row>
    <row r="870" spans="1:36" hidden="1" x14ac:dyDescent="0.25">
      <c r="A870" s="5" t="s">
        <v>32</v>
      </c>
      <c r="B870" s="2" t="s">
        <v>57</v>
      </c>
      <c r="C870" s="2" t="s">
        <v>59</v>
      </c>
      <c r="D870" s="2">
        <v>2</v>
      </c>
      <c r="E870" s="2">
        <v>2022</v>
      </c>
      <c r="F870" s="2">
        <v>1</v>
      </c>
      <c r="G870" s="2" t="s">
        <v>128</v>
      </c>
      <c r="H870" s="2" t="s">
        <v>37</v>
      </c>
      <c r="I870" s="3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 t="e">
        <f t="shared" si="15"/>
        <v>#DIV/0!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  <c r="AC870" s="2">
        <v>0</v>
      </c>
      <c r="AD870" s="2">
        <v>0</v>
      </c>
      <c r="AE870" s="2">
        <v>0</v>
      </c>
      <c r="AF870" s="2">
        <v>0</v>
      </c>
      <c r="AG870" s="2">
        <v>0</v>
      </c>
      <c r="AH870" s="2">
        <v>0</v>
      </c>
      <c r="AI870" s="2">
        <v>0</v>
      </c>
      <c r="AJ870" s="6">
        <v>0</v>
      </c>
    </row>
    <row r="871" spans="1:36" hidden="1" x14ac:dyDescent="0.25">
      <c r="A871" s="5" t="s">
        <v>32</v>
      </c>
      <c r="B871" s="2" t="s">
        <v>57</v>
      </c>
      <c r="C871" s="2" t="s">
        <v>59</v>
      </c>
      <c r="D871" s="2">
        <v>3</v>
      </c>
      <c r="E871" s="2">
        <v>2022</v>
      </c>
      <c r="F871" s="2">
        <v>1</v>
      </c>
      <c r="G871" s="2" t="s">
        <v>130</v>
      </c>
      <c r="H871" s="2" t="s">
        <v>37</v>
      </c>
      <c r="I871" s="3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 t="e">
        <f t="shared" si="15"/>
        <v>#DIV/0!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  <c r="AC871" s="2">
        <v>0</v>
      </c>
      <c r="AD871" s="2">
        <v>0</v>
      </c>
      <c r="AE871" s="2">
        <v>0</v>
      </c>
      <c r="AF871" s="2">
        <v>0</v>
      </c>
      <c r="AG871" s="2">
        <v>0</v>
      </c>
      <c r="AH871" s="2">
        <v>0</v>
      </c>
      <c r="AI871" s="2">
        <v>0</v>
      </c>
      <c r="AJ871" s="6">
        <v>0</v>
      </c>
    </row>
    <row r="872" spans="1:36" hidden="1" x14ac:dyDescent="0.25">
      <c r="A872" s="5" t="s">
        <v>32</v>
      </c>
      <c r="B872" s="2" t="s">
        <v>57</v>
      </c>
      <c r="C872" s="2" t="s">
        <v>59</v>
      </c>
      <c r="D872" s="2">
        <v>3</v>
      </c>
      <c r="E872" s="2">
        <v>2022</v>
      </c>
      <c r="F872" s="2">
        <v>1</v>
      </c>
      <c r="G872" s="2" t="s">
        <v>128</v>
      </c>
      <c r="H872" s="2" t="s">
        <v>37</v>
      </c>
      <c r="I872" s="3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 t="e">
        <f t="shared" si="15"/>
        <v>#DIV/0!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0</v>
      </c>
      <c r="AB872" s="2">
        <v>0</v>
      </c>
      <c r="AC872" s="2">
        <v>0</v>
      </c>
      <c r="AD872" s="2">
        <v>0</v>
      </c>
      <c r="AE872" s="2">
        <v>0</v>
      </c>
      <c r="AF872" s="2">
        <v>0</v>
      </c>
      <c r="AG872" s="2">
        <v>0</v>
      </c>
      <c r="AH872" s="2">
        <v>0</v>
      </c>
      <c r="AI872" s="2">
        <v>0</v>
      </c>
      <c r="AJ872" s="6">
        <v>0</v>
      </c>
    </row>
    <row r="873" spans="1:36" hidden="1" x14ac:dyDescent="0.25">
      <c r="A873" s="5" t="s">
        <v>32</v>
      </c>
      <c r="B873" s="2" t="s">
        <v>57</v>
      </c>
      <c r="C873" s="2" t="s">
        <v>60</v>
      </c>
      <c r="D873" s="2">
        <v>1</v>
      </c>
      <c r="E873" s="2">
        <v>2022</v>
      </c>
      <c r="F873" s="2">
        <v>1</v>
      </c>
      <c r="G873" s="2" t="s">
        <v>130</v>
      </c>
      <c r="H873" s="2" t="s">
        <v>37</v>
      </c>
      <c r="I873" s="3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 t="e">
        <f t="shared" si="15"/>
        <v>#DIV/0!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  <c r="AC873" s="2">
        <v>0</v>
      </c>
      <c r="AD873" s="2">
        <v>0</v>
      </c>
      <c r="AE873" s="2">
        <v>0</v>
      </c>
      <c r="AF873" s="2">
        <v>0</v>
      </c>
      <c r="AG873" s="2">
        <v>0</v>
      </c>
      <c r="AH873" s="2">
        <v>0</v>
      </c>
      <c r="AI873" s="2">
        <v>0</v>
      </c>
      <c r="AJ873" s="6">
        <v>0</v>
      </c>
    </row>
    <row r="874" spans="1:36" hidden="1" x14ac:dyDescent="0.25">
      <c r="A874" s="5" t="s">
        <v>32</v>
      </c>
      <c r="B874" s="2" t="s">
        <v>57</v>
      </c>
      <c r="C874" s="2" t="s">
        <v>60</v>
      </c>
      <c r="D874" s="2">
        <v>1</v>
      </c>
      <c r="E874" s="2">
        <v>2022</v>
      </c>
      <c r="F874" s="2">
        <v>1</v>
      </c>
      <c r="G874" s="2" t="s">
        <v>128</v>
      </c>
      <c r="H874" s="2" t="s">
        <v>37</v>
      </c>
      <c r="I874" s="3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 t="e">
        <f t="shared" si="15"/>
        <v>#DIV/0!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  <c r="AD874" s="2">
        <v>0</v>
      </c>
      <c r="AE874" s="2">
        <v>0</v>
      </c>
      <c r="AF874" s="2">
        <v>0</v>
      </c>
      <c r="AG874" s="2">
        <v>0</v>
      </c>
      <c r="AH874" s="2">
        <v>0</v>
      </c>
      <c r="AI874" s="2">
        <v>0</v>
      </c>
      <c r="AJ874" s="6">
        <v>0</v>
      </c>
    </row>
    <row r="875" spans="1:36" hidden="1" x14ac:dyDescent="0.25">
      <c r="A875" s="5" t="s">
        <v>32</v>
      </c>
      <c r="B875" s="2" t="s">
        <v>57</v>
      </c>
      <c r="C875" s="2" t="s">
        <v>60</v>
      </c>
      <c r="D875" s="2">
        <v>2</v>
      </c>
      <c r="E875" s="2">
        <v>2022</v>
      </c>
      <c r="F875" s="2">
        <v>1</v>
      </c>
      <c r="G875" s="2" t="s">
        <v>130</v>
      </c>
      <c r="H875" s="2" t="s">
        <v>37</v>
      </c>
      <c r="I875" s="3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 t="e">
        <f t="shared" si="15"/>
        <v>#DIV/0!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0</v>
      </c>
      <c r="AD875" s="2">
        <v>0</v>
      </c>
      <c r="AE875" s="2">
        <v>0</v>
      </c>
      <c r="AF875" s="2">
        <v>0</v>
      </c>
      <c r="AG875" s="2">
        <v>0</v>
      </c>
      <c r="AH875" s="2">
        <v>0</v>
      </c>
      <c r="AI875" s="2">
        <v>0</v>
      </c>
      <c r="AJ875" s="6">
        <v>0</v>
      </c>
    </row>
    <row r="876" spans="1:36" hidden="1" x14ac:dyDescent="0.25">
      <c r="A876" s="5" t="s">
        <v>32</v>
      </c>
      <c r="B876" s="2" t="s">
        <v>57</v>
      </c>
      <c r="C876" s="2" t="s">
        <v>60</v>
      </c>
      <c r="D876" s="2">
        <v>2</v>
      </c>
      <c r="E876" s="2">
        <v>2022</v>
      </c>
      <c r="F876" s="2">
        <v>1</v>
      </c>
      <c r="G876" s="2" t="s">
        <v>128</v>
      </c>
      <c r="H876" s="2" t="s">
        <v>37</v>
      </c>
      <c r="I876" s="3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 t="e">
        <f t="shared" si="15"/>
        <v>#DIV/0!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  <c r="AC876" s="2">
        <v>0</v>
      </c>
      <c r="AD876" s="2">
        <v>0</v>
      </c>
      <c r="AE876" s="2">
        <v>0</v>
      </c>
      <c r="AF876" s="2">
        <v>0</v>
      </c>
      <c r="AG876" s="2">
        <v>0</v>
      </c>
      <c r="AH876" s="2">
        <v>0</v>
      </c>
      <c r="AI876" s="2">
        <v>0</v>
      </c>
      <c r="AJ876" s="6">
        <v>0</v>
      </c>
    </row>
    <row r="877" spans="1:36" hidden="1" x14ac:dyDescent="0.25">
      <c r="A877" s="5" t="s">
        <v>32</v>
      </c>
      <c r="B877" s="2" t="s">
        <v>57</v>
      </c>
      <c r="C877" s="2" t="s">
        <v>60</v>
      </c>
      <c r="D877" s="2">
        <v>3</v>
      </c>
      <c r="E877" s="2">
        <v>2022</v>
      </c>
      <c r="F877" s="2">
        <v>1</v>
      </c>
      <c r="G877" s="2" t="s">
        <v>130</v>
      </c>
      <c r="H877" s="2" t="s">
        <v>37</v>
      </c>
      <c r="I877" s="3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 t="e">
        <f t="shared" si="15"/>
        <v>#DIV/0!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0</v>
      </c>
      <c r="AD877" s="2">
        <v>0</v>
      </c>
      <c r="AE877" s="2">
        <v>0</v>
      </c>
      <c r="AF877" s="2">
        <v>0</v>
      </c>
      <c r="AG877" s="2">
        <v>0</v>
      </c>
      <c r="AH877" s="2">
        <v>0</v>
      </c>
      <c r="AI877" s="2">
        <v>0</v>
      </c>
      <c r="AJ877" s="6">
        <v>0</v>
      </c>
    </row>
    <row r="878" spans="1:36" hidden="1" x14ac:dyDescent="0.25">
      <c r="A878" s="5" t="s">
        <v>32</v>
      </c>
      <c r="B878" s="2" t="s">
        <v>57</v>
      </c>
      <c r="C878" s="2" t="s">
        <v>60</v>
      </c>
      <c r="D878" s="2">
        <v>3</v>
      </c>
      <c r="E878" s="2">
        <v>2022</v>
      </c>
      <c r="F878" s="2">
        <v>1</v>
      </c>
      <c r="G878" s="2" t="s">
        <v>128</v>
      </c>
      <c r="H878" s="2" t="s">
        <v>37</v>
      </c>
      <c r="I878" s="3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 t="e">
        <f t="shared" si="15"/>
        <v>#DIV/0!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0</v>
      </c>
      <c r="AC878" s="2">
        <v>0</v>
      </c>
      <c r="AD878" s="2">
        <v>0</v>
      </c>
      <c r="AE878" s="2">
        <v>0</v>
      </c>
      <c r="AF878" s="2">
        <v>0</v>
      </c>
      <c r="AG878" s="2">
        <v>0</v>
      </c>
      <c r="AH878" s="2">
        <v>0</v>
      </c>
      <c r="AI878" s="2">
        <v>0</v>
      </c>
      <c r="AJ878" s="6">
        <v>0</v>
      </c>
    </row>
    <row r="879" spans="1:36" hidden="1" x14ac:dyDescent="0.25">
      <c r="A879" s="5" t="s">
        <v>32</v>
      </c>
      <c r="B879" s="2" t="s">
        <v>57</v>
      </c>
      <c r="C879" s="2" t="s">
        <v>61</v>
      </c>
      <c r="D879" s="2">
        <v>1</v>
      </c>
      <c r="E879" s="2">
        <v>2022</v>
      </c>
      <c r="F879" s="2">
        <v>1</v>
      </c>
      <c r="G879" s="2" t="s">
        <v>130</v>
      </c>
      <c r="H879" s="2" t="s">
        <v>37</v>
      </c>
      <c r="I879" s="3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 t="e">
        <f t="shared" si="15"/>
        <v>#DIV/0!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0</v>
      </c>
      <c r="AD879" s="2">
        <v>0</v>
      </c>
      <c r="AE879" s="2">
        <v>0</v>
      </c>
      <c r="AF879" s="2">
        <v>0</v>
      </c>
      <c r="AG879" s="2">
        <v>0</v>
      </c>
      <c r="AH879" s="2">
        <v>0</v>
      </c>
      <c r="AI879" s="2">
        <v>0</v>
      </c>
      <c r="AJ879" s="6">
        <v>0</v>
      </c>
    </row>
    <row r="880" spans="1:36" hidden="1" x14ac:dyDescent="0.25">
      <c r="A880" s="5" t="s">
        <v>32</v>
      </c>
      <c r="B880" s="2" t="s">
        <v>57</v>
      </c>
      <c r="C880" s="2" t="s">
        <v>61</v>
      </c>
      <c r="D880" s="2">
        <v>1</v>
      </c>
      <c r="E880" s="2">
        <v>2022</v>
      </c>
      <c r="F880" s="2">
        <v>1</v>
      </c>
      <c r="G880" s="2" t="s">
        <v>128</v>
      </c>
      <c r="H880" s="2" t="s">
        <v>37</v>
      </c>
      <c r="I880" s="3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 t="e">
        <f t="shared" si="15"/>
        <v>#DIV/0!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0</v>
      </c>
      <c r="AD880" s="2">
        <v>0</v>
      </c>
      <c r="AE880" s="2">
        <v>0</v>
      </c>
      <c r="AF880" s="2">
        <v>0</v>
      </c>
      <c r="AG880" s="2">
        <v>0</v>
      </c>
      <c r="AH880" s="2">
        <v>0</v>
      </c>
      <c r="AI880" s="2">
        <v>0</v>
      </c>
      <c r="AJ880" s="6">
        <v>0</v>
      </c>
    </row>
    <row r="881" spans="1:36" hidden="1" x14ac:dyDescent="0.25">
      <c r="A881" s="5" t="s">
        <v>32</v>
      </c>
      <c r="B881" s="2" t="s">
        <v>57</v>
      </c>
      <c r="C881" s="2" t="s">
        <v>61</v>
      </c>
      <c r="D881" s="2">
        <v>2</v>
      </c>
      <c r="E881" s="2">
        <v>2022</v>
      </c>
      <c r="F881" s="2">
        <v>1</v>
      </c>
      <c r="G881" s="2" t="s">
        <v>130</v>
      </c>
      <c r="H881" s="2" t="s">
        <v>37</v>
      </c>
      <c r="I881" s="3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 t="e">
        <f t="shared" si="15"/>
        <v>#DIV/0!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0</v>
      </c>
      <c r="AD881" s="2">
        <v>0</v>
      </c>
      <c r="AE881" s="2">
        <v>0</v>
      </c>
      <c r="AF881" s="2">
        <v>0</v>
      </c>
      <c r="AG881" s="2">
        <v>0</v>
      </c>
      <c r="AH881" s="2">
        <v>0</v>
      </c>
      <c r="AI881" s="2">
        <v>0</v>
      </c>
      <c r="AJ881" s="6">
        <v>0</v>
      </c>
    </row>
    <row r="882" spans="1:36" hidden="1" x14ac:dyDescent="0.25">
      <c r="A882" s="5" t="s">
        <v>32</v>
      </c>
      <c r="B882" s="2" t="s">
        <v>57</v>
      </c>
      <c r="C882" s="2" t="s">
        <v>61</v>
      </c>
      <c r="D882" s="2">
        <v>2</v>
      </c>
      <c r="E882" s="2">
        <v>2022</v>
      </c>
      <c r="F882" s="2">
        <v>1</v>
      </c>
      <c r="G882" s="2" t="s">
        <v>128</v>
      </c>
      <c r="H882" s="2" t="s">
        <v>37</v>
      </c>
      <c r="I882" s="3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 t="e">
        <f t="shared" si="15"/>
        <v>#DIV/0!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  <c r="AC882" s="2">
        <v>0</v>
      </c>
      <c r="AD882" s="2">
        <v>0</v>
      </c>
      <c r="AE882" s="2">
        <v>0</v>
      </c>
      <c r="AF882" s="2">
        <v>0</v>
      </c>
      <c r="AG882" s="2">
        <v>0</v>
      </c>
      <c r="AH882" s="2">
        <v>0</v>
      </c>
      <c r="AI882" s="2">
        <v>0</v>
      </c>
      <c r="AJ882" s="6">
        <v>0</v>
      </c>
    </row>
    <row r="883" spans="1:36" hidden="1" x14ac:dyDescent="0.25">
      <c r="A883" s="5" t="s">
        <v>32</v>
      </c>
      <c r="B883" s="2" t="s">
        <v>57</v>
      </c>
      <c r="C883" s="2" t="s">
        <v>61</v>
      </c>
      <c r="D883" s="2">
        <v>3</v>
      </c>
      <c r="E883" s="2">
        <v>2022</v>
      </c>
      <c r="F883" s="2">
        <v>1</v>
      </c>
      <c r="G883" s="2" t="s">
        <v>130</v>
      </c>
      <c r="H883" s="2" t="s">
        <v>37</v>
      </c>
      <c r="I883" s="3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 t="e">
        <f t="shared" si="15"/>
        <v>#DIV/0!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  <c r="AD883" s="2">
        <v>0</v>
      </c>
      <c r="AE883" s="2">
        <v>0</v>
      </c>
      <c r="AF883" s="2">
        <v>0</v>
      </c>
      <c r="AG883" s="2">
        <v>0</v>
      </c>
      <c r="AH883" s="2">
        <v>0</v>
      </c>
      <c r="AI883" s="2">
        <v>0</v>
      </c>
      <c r="AJ883" s="6">
        <v>0</v>
      </c>
    </row>
    <row r="884" spans="1:36" hidden="1" x14ac:dyDescent="0.25">
      <c r="A884" s="5" t="s">
        <v>32</v>
      </c>
      <c r="B884" s="2" t="s">
        <v>57</v>
      </c>
      <c r="C884" s="2" t="s">
        <v>61</v>
      </c>
      <c r="D884" s="2">
        <v>3</v>
      </c>
      <c r="E884" s="2">
        <v>2022</v>
      </c>
      <c r="F884" s="2">
        <v>1</v>
      </c>
      <c r="G884" s="2" t="s">
        <v>128</v>
      </c>
      <c r="H884" s="2" t="s">
        <v>37</v>
      </c>
      <c r="I884" s="3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 t="e">
        <f t="shared" si="15"/>
        <v>#DIV/0!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0</v>
      </c>
      <c r="AB884" s="2">
        <v>0</v>
      </c>
      <c r="AC884" s="2">
        <v>0</v>
      </c>
      <c r="AD884" s="2">
        <v>0</v>
      </c>
      <c r="AE884" s="2">
        <v>0</v>
      </c>
      <c r="AF884" s="2">
        <v>0</v>
      </c>
      <c r="AG884" s="2">
        <v>0</v>
      </c>
      <c r="AH884" s="2">
        <v>0</v>
      </c>
      <c r="AI884" s="2">
        <v>0</v>
      </c>
      <c r="AJ884" s="6">
        <v>0</v>
      </c>
    </row>
    <row r="885" spans="1:36" hidden="1" x14ac:dyDescent="0.25">
      <c r="A885" s="5" t="s">
        <v>32</v>
      </c>
      <c r="B885" s="2" t="s">
        <v>57</v>
      </c>
      <c r="C885" s="2" t="s">
        <v>62</v>
      </c>
      <c r="D885" s="2">
        <v>1</v>
      </c>
      <c r="E885" s="2">
        <v>2022</v>
      </c>
      <c r="F885" s="2">
        <v>1</v>
      </c>
      <c r="G885" s="2" t="s">
        <v>130</v>
      </c>
      <c r="H885" s="2" t="s">
        <v>37</v>
      </c>
      <c r="I885" s="3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 t="e">
        <f t="shared" si="15"/>
        <v>#DIV/0!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  <c r="AC885" s="2">
        <v>0</v>
      </c>
      <c r="AD885" s="2">
        <v>0</v>
      </c>
      <c r="AE885" s="2">
        <v>0</v>
      </c>
      <c r="AF885" s="2">
        <v>0</v>
      </c>
      <c r="AG885" s="2">
        <v>0</v>
      </c>
      <c r="AH885" s="2">
        <v>0</v>
      </c>
      <c r="AI885" s="2">
        <v>0</v>
      </c>
      <c r="AJ885" s="6">
        <v>0</v>
      </c>
    </row>
    <row r="886" spans="1:36" hidden="1" x14ac:dyDescent="0.25">
      <c r="A886" s="5" t="s">
        <v>32</v>
      </c>
      <c r="B886" s="2" t="s">
        <v>57</v>
      </c>
      <c r="C886" s="2" t="s">
        <v>62</v>
      </c>
      <c r="D886" s="2">
        <v>1</v>
      </c>
      <c r="E886" s="2">
        <v>2022</v>
      </c>
      <c r="F886" s="2">
        <v>1</v>
      </c>
      <c r="G886" s="2" t="s">
        <v>129</v>
      </c>
      <c r="H886" s="2" t="s">
        <v>35</v>
      </c>
      <c r="I886" s="3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 t="e">
        <f t="shared" si="15"/>
        <v>#DIV/0!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  <c r="AC886" s="2">
        <v>0</v>
      </c>
      <c r="AD886" s="2">
        <v>0</v>
      </c>
      <c r="AE886" s="2">
        <v>0</v>
      </c>
      <c r="AF886" s="2">
        <v>0</v>
      </c>
      <c r="AG886" s="2">
        <v>0</v>
      </c>
      <c r="AH886" s="2">
        <v>0</v>
      </c>
      <c r="AI886" s="2">
        <v>0</v>
      </c>
      <c r="AJ886" s="6">
        <v>0</v>
      </c>
    </row>
    <row r="887" spans="1:36" hidden="1" x14ac:dyDescent="0.25">
      <c r="A887" s="5" t="s">
        <v>32</v>
      </c>
      <c r="B887" s="2" t="s">
        <v>57</v>
      </c>
      <c r="C887" s="2" t="s">
        <v>62</v>
      </c>
      <c r="D887" s="2">
        <v>1</v>
      </c>
      <c r="E887" s="2">
        <v>2022</v>
      </c>
      <c r="F887" s="2">
        <v>1</v>
      </c>
      <c r="G887" s="2" t="s">
        <v>128</v>
      </c>
      <c r="H887" s="2" t="s">
        <v>37</v>
      </c>
      <c r="I887" s="3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 t="e">
        <f t="shared" si="15"/>
        <v>#DIV/0!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2">
        <v>0</v>
      </c>
      <c r="AB887" s="2">
        <v>0</v>
      </c>
      <c r="AC887" s="2">
        <v>0</v>
      </c>
      <c r="AD887" s="2">
        <v>0</v>
      </c>
      <c r="AE887" s="2">
        <v>0</v>
      </c>
      <c r="AF887" s="2">
        <v>0</v>
      </c>
      <c r="AG887" s="2">
        <v>0</v>
      </c>
      <c r="AH887" s="2">
        <v>0</v>
      </c>
      <c r="AI887" s="2">
        <v>0</v>
      </c>
      <c r="AJ887" s="6">
        <v>0</v>
      </c>
    </row>
    <row r="888" spans="1:36" hidden="1" x14ac:dyDescent="0.25">
      <c r="A888" s="5" t="s">
        <v>32</v>
      </c>
      <c r="B888" s="2" t="s">
        <v>57</v>
      </c>
      <c r="C888" s="2" t="s">
        <v>62</v>
      </c>
      <c r="D888" s="2">
        <v>2</v>
      </c>
      <c r="E888" s="2">
        <v>2022</v>
      </c>
      <c r="F888" s="2">
        <v>1</v>
      </c>
      <c r="G888" s="2" t="s">
        <v>130</v>
      </c>
      <c r="H888" s="2" t="s">
        <v>37</v>
      </c>
      <c r="I888" s="3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 t="e">
        <f t="shared" si="15"/>
        <v>#DIV/0!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  <c r="AC888" s="2">
        <v>0</v>
      </c>
      <c r="AD888" s="2">
        <v>0</v>
      </c>
      <c r="AE888" s="2">
        <v>0</v>
      </c>
      <c r="AF888" s="2">
        <v>0</v>
      </c>
      <c r="AG888" s="2">
        <v>0</v>
      </c>
      <c r="AH888" s="2">
        <v>0</v>
      </c>
      <c r="AI888" s="2">
        <v>0</v>
      </c>
      <c r="AJ888" s="6">
        <v>0</v>
      </c>
    </row>
    <row r="889" spans="1:36" hidden="1" x14ac:dyDescent="0.25">
      <c r="A889" s="5" t="s">
        <v>32</v>
      </c>
      <c r="B889" s="2" t="s">
        <v>57</v>
      </c>
      <c r="C889" s="2" t="s">
        <v>62</v>
      </c>
      <c r="D889" s="2">
        <v>2</v>
      </c>
      <c r="E889" s="2">
        <v>2022</v>
      </c>
      <c r="F889" s="2">
        <v>1</v>
      </c>
      <c r="G889" s="2" t="s">
        <v>128</v>
      </c>
      <c r="H889" s="2" t="s">
        <v>37</v>
      </c>
      <c r="I889" s="3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 t="e">
        <f t="shared" ref="O889:O920" si="16">N889/K889*100</f>
        <v>#DIV/0!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2">
        <v>0</v>
      </c>
      <c r="AA889" s="2">
        <v>0</v>
      </c>
      <c r="AB889" s="2">
        <v>0</v>
      </c>
      <c r="AC889" s="2">
        <v>0</v>
      </c>
      <c r="AD889" s="2">
        <v>0</v>
      </c>
      <c r="AE889" s="2">
        <v>0</v>
      </c>
      <c r="AF889" s="2">
        <v>0</v>
      </c>
      <c r="AG889" s="2">
        <v>0</v>
      </c>
      <c r="AH889" s="2">
        <v>0</v>
      </c>
      <c r="AI889" s="2">
        <v>0</v>
      </c>
      <c r="AJ889" s="6">
        <v>0</v>
      </c>
    </row>
    <row r="890" spans="1:36" hidden="1" x14ac:dyDescent="0.25">
      <c r="A890" s="5" t="s">
        <v>32</v>
      </c>
      <c r="B890" s="2" t="s">
        <v>57</v>
      </c>
      <c r="C890" s="2" t="s">
        <v>62</v>
      </c>
      <c r="D890" s="2">
        <v>3</v>
      </c>
      <c r="E890" s="2">
        <v>2022</v>
      </c>
      <c r="F890" s="2">
        <v>1</v>
      </c>
      <c r="G890" s="2" t="s">
        <v>130</v>
      </c>
      <c r="H890" s="2" t="s">
        <v>37</v>
      </c>
      <c r="I890" s="3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 t="e">
        <f t="shared" si="16"/>
        <v>#DIV/0!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  <c r="AC890" s="2">
        <v>0</v>
      </c>
      <c r="AD890" s="2">
        <v>0</v>
      </c>
      <c r="AE890" s="2">
        <v>0</v>
      </c>
      <c r="AF890" s="2">
        <v>0</v>
      </c>
      <c r="AG890" s="2">
        <v>0</v>
      </c>
      <c r="AH890" s="2">
        <v>0</v>
      </c>
      <c r="AI890" s="2">
        <v>0</v>
      </c>
      <c r="AJ890" s="6">
        <v>0</v>
      </c>
    </row>
    <row r="891" spans="1:36" hidden="1" x14ac:dyDescent="0.25">
      <c r="A891" s="5" t="s">
        <v>32</v>
      </c>
      <c r="B891" s="2" t="s">
        <v>57</v>
      </c>
      <c r="C891" s="2" t="s">
        <v>62</v>
      </c>
      <c r="D891" s="2">
        <v>3</v>
      </c>
      <c r="E891" s="2">
        <v>2022</v>
      </c>
      <c r="F891" s="2">
        <v>1</v>
      </c>
      <c r="G891" s="2" t="s">
        <v>128</v>
      </c>
      <c r="H891" s="2" t="s">
        <v>37</v>
      </c>
      <c r="I891" s="3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 t="e">
        <f t="shared" si="16"/>
        <v>#DIV/0!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0</v>
      </c>
      <c r="AD891" s="2">
        <v>0</v>
      </c>
      <c r="AE891" s="2">
        <v>0</v>
      </c>
      <c r="AF891" s="2">
        <v>0</v>
      </c>
      <c r="AG891" s="2">
        <v>0</v>
      </c>
      <c r="AH891" s="2">
        <v>0</v>
      </c>
      <c r="AI891" s="2">
        <v>0</v>
      </c>
      <c r="AJ891" s="6">
        <v>0</v>
      </c>
    </row>
    <row r="892" spans="1:36" hidden="1" x14ac:dyDescent="0.25">
      <c r="A892" s="5" t="s">
        <v>32</v>
      </c>
      <c r="B892" s="2" t="s">
        <v>57</v>
      </c>
      <c r="C892" s="2" t="s">
        <v>63</v>
      </c>
      <c r="D892" s="2">
        <v>1</v>
      </c>
      <c r="E892" s="2">
        <v>2022</v>
      </c>
      <c r="F892" s="2">
        <v>1</v>
      </c>
      <c r="G892" s="2" t="s">
        <v>130</v>
      </c>
      <c r="H892" s="2" t="s">
        <v>37</v>
      </c>
      <c r="I892" s="3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 t="e">
        <f t="shared" si="16"/>
        <v>#DIV/0!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  <c r="AC892" s="2">
        <v>0</v>
      </c>
      <c r="AD892" s="2">
        <v>0</v>
      </c>
      <c r="AE892" s="2">
        <v>0</v>
      </c>
      <c r="AF892" s="2">
        <v>0</v>
      </c>
      <c r="AG892" s="2">
        <v>0</v>
      </c>
      <c r="AH892" s="2">
        <v>0</v>
      </c>
      <c r="AI892" s="2">
        <v>0</v>
      </c>
      <c r="AJ892" s="6">
        <v>0</v>
      </c>
    </row>
    <row r="893" spans="1:36" hidden="1" x14ac:dyDescent="0.25">
      <c r="A893" s="5" t="s">
        <v>32</v>
      </c>
      <c r="B893" s="2" t="s">
        <v>57</v>
      </c>
      <c r="C893" s="2" t="s">
        <v>63</v>
      </c>
      <c r="D893" s="2">
        <v>1</v>
      </c>
      <c r="E893" s="2">
        <v>2022</v>
      </c>
      <c r="F893" s="2">
        <v>1</v>
      </c>
      <c r="G893" s="2" t="s">
        <v>129</v>
      </c>
      <c r="H893" s="2" t="s">
        <v>35</v>
      </c>
      <c r="I893" s="3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 t="e">
        <f t="shared" si="16"/>
        <v>#DIV/0!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  <c r="AC893" s="2">
        <v>0</v>
      </c>
      <c r="AD893" s="2">
        <v>0</v>
      </c>
      <c r="AE893" s="2">
        <v>0</v>
      </c>
      <c r="AF893" s="2">
        <v>0</v>
      </c>
      <c r="AG893" s="2">
        <v>0</v>
      </c>
      <c r="AH893" s="2">
        <v>0</v>
      </c>
      <c r="AI893" s="2">
        <v>0</v>
      </c>
      <c r="AJ893" s="6">
        <v>0</v>
      </c>
    </row>
    <row r="894" spans="1:36" hidden="1" x14ac:dyDescent="0.25">
      <c r="A894" s="5" t="s">
        <v>32</v>
      </c>
      <c r="B894" s="2" t="s">
        <v>57</v>
      </c>
      <c r="C894" s="2" t="s">
        <v>63</v>
      </c>
      <c r="D894" s="2">
        <v>1</v>
      </c>
      <c r="E894" s="2">
        <v>2022</v>
      </c>
      <c r="F894" s="2">
        <v>1</v>
      </c>
      <c r="G894" s="2" t="s">
        <v>128</v>
      </c>
      <c r="H894" s="2" t="s">
        <v>37</v>
      </c>
      <c r="I894" s="3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 t="e">
        <f t="shared" si="16"/>
        <v>#DIV/0!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  <c r="AC894" s="2">
        <v>0</v>
      </c>
      <c r="AD894" s="2">
        <v>0</v>
      </c>
      <c r="AE894" s="2">
        <v>0</v>
      </c>
      <c r="AF894" s="2">
        <v>0</v>
      </c>
      <c r="AG894" s="2">
        <v>0</v>
      </c>
      <c r="AH894" s="2">
        <v>0</v>
      </c>
      <c r="AI894" s="2">
        <v>0</v>
      </c>
      <c r="AJ894" s="6">
        <v>0</v>
      </c>
    </row>
    <row r="895" spans="1:36" hidden="1" x14ac:dyDescent="0.25">
      <c r="A895" s="5" t="s">
        <v>32</v>
      </c>
      <c r="B895" s="2" t="s">
        <v>57</v>
      </c>
      <c r="C895" s="2" t="s">
        <v>63</v>
      </c>
      <c r="D895" s="2">
        <v>2</v>
      </c>
      <c r="E895" s="2">
        <v>2022</v>
      </c>
      <c r="F895" s="2">
        <v>1</v>
      </c>
      <c r="G895" s="2" t="s">
        <v>130</v>
      </c>
      <c r="H895" s="2" t="s">
        <v>37</v>
      </c>
      <c r="I895" s="3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 t="e">
        <f t="shared" si="16"/>
        <v>#DIV/0!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0</v>
      </c>
      <c r="AB895" s="2">
        <v>0</v>
      </c>
      <c r="AC895" s="2">
        <v>0</v>
      </c>
      <c r="AD895" s="2">
        <v>0</v>
      </c>
      <c r="AE895" s="2">
        <v>0</v>
      </c>
      <c r="AF895" s="2">
        <v>0</v>
      </c>
      <c r="AG895" s="2">
        <v>0</v>
      </c>
      <c r="AH895" s="2">
        <v>0</v>
      </c>
      <c r="AI895" s="2">
        <v>0</v>
      </c>
      <c r="AJ895" s="6">
        <v>0</v>
      </c>
    </row>
    <row r="896" spans="1:36" hidden="1" x14ac:dyDescent="0.25">
      <c r="A896" s="5" t="s">
        <v>32</v>
      </c>
      <c r="B896" s="2" t="s">
        <v>57</v>
      </c>
      <c r="C896" s="2" t="s">
        <v>63</v>
      </c>
      <c r="D896" s="2">
        <v>2</v>
      </c>
      <c r="E896" s="2">
        <v>2022</v>
      </c>
      <c r="F896" s="2">
        <v>1</v>
      </c>
      <c r="G896" s="2" t="s">
        <v>128</v>
      </c>
      <c r="H896" s="2" t="s">
        <v>37</v>
      </c>
      <c r="I896" s="3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 t="e">
        <f t="shared" si="16"/>
        <v>#DIV/0!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>
        <v>0</v>
      </c>
      <c r="AA896" s="2">
        <v>0</v>
      </c>
      <c r="AB896" s="2">
        <v>0</v>
      </c>
      <c r="AC896" s="2">
        <v>0</v>
      </c>
      <c r="AD896" s="2">
        <v>0</v>
      </c>
      <c r="AE896" s="2">
        <v>0</v>
      </c>
      <c r="AF896" s="2">
        <v>0</v>
      </c>
      <c r="AG896" s="2">
        <v>0</v>
      </c>
      <c r="AH896" s="2">
        <v>0</v>
      </c>
      <c r="AI896" s="2">
        <v>0</v>
      </c>
      <c r="AJ896" s="6">
        <v>0</v>
      </c>
    </row>
    <row r="897" spans="1:36" hidden="1" x14ac:dyDescent="0.25">
      <c r="A897" s="5" t="s">
        <v>32</v>
      </c>
      <c r="B897" s="2" t="s">
        <v>57</v>
      </c>
      <c r="C897" s="2" t="s">
        <v>63</v>
      </c>
      <c r="D897" s="2">
        <v>3</v>
      </c>
      <c r="E897" s="2">
        <v>2022</v>
      </c>
      <c r="F897" s="2">
        <v>1</v>
      </c>
      <c r="G897" s="2" t="s">
        <v>130</v>
      </c>
      <c r="H897" s="2" t="s">
        <v>37</v>
      </c>
      <c r="I897" s="3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 t="e">
        <f t="shared" si="16"/>
        <v>#DIV/0!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  <c r="AC897" s="2">
        <v>0</v>
      </c>
      <c r="AD897" s="2">
        <v>0</v>
      </c>
      <c r="AE897" s="2">
        <v>0</v>
      </c>
      <c r="AF897" s="2">
        <v>0</v>
      </c>
      <c r="AG897" s="2">
        <v>0</v>
      </c>
      <c r="AH897" s="2">
        <v>0</v>
      </c>
      <c r="AI897" s="2">
        <v>0</v>
      </c>
      <c r="AJ897" s="6">
        <v>0</v>
      </c>
    </row>
    <row r="898" spans="1:36" hidden="1" x14ac:dyDescent="0.25">
      <c r="A898" s="5" t="s">
        <v>32</v>
      </c>
      <c r="B898" s="2" t="s">
        <v>57</v>
      </c>
      <c r="C898" s="2" t="s">
        <v>63</v>
      </c>
      <c r="D898" s="2">
        <v>3</v>
      </c>
      <c r="E898" s="2">
        <v>2022</v>
      </c>
      <c r="F898" s="2">
        <v>1</v>
      </c>
      <c r="G898" s="2" t="s">
        <v>128</v>
      </c>
      <c r="H898" s="2" t="s">
        <v>37</v>
      </c>
      <c r="I898" s="3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 t="e">
        <f t="shared" si="16"/>
        <v>#DIV/0!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0</v>
      </c>
      <c r="AD898" s="2">
        <v>0</v>
      </c>
      <c r="AE898" s="2">
        <v>0</v>
      </c>
      <c r="AF898" s="2">
        <v>0</v>
      </c>
      <c r="AG898" s="2">
        <v>0</v>
      </c>
      <c r="AH898" s="2">
        <v>0</v>
      </c>
      <c r="AI898" s="2">
        <v>0</v>
      </c>
      <c r="AJ898" s="6">
        <v>0</v>
      </c>
    </row>
    <row r="899" spans="1:36" hidden="1" x14ac:dyDescent="0.25">
      <c r="A899" s="5" t="s">
        <v>32</v>
      </c>
      <c r="B899" s="2" t="s">
        <v>57</v>
      </c>
      <c r="C899" s="2" t="s">
        <v>64</v>
      </c>
      <c r="D899" s="2">
        <v>1</v>
      </c>
      <c r="E899" s="2">
        <v>2022</v>
      </c>
      <c r="F899" s="2">
        <v>1</v>
      </c>
      <c r="G899" s="2" t="s">
        <v>130</v>
      </c>
      <c r="H899" s="2" t="s">
        <v>35</v>
      </c>
      <c r="I899" s="3">
        <v>0</v>
      </c>
      <c r="J899" s="2">
        <v>0</v>
      </c>
      <c r="K899" s="2">
        <v>0</v>
      </c>
      <c r="L899" s="2">
        <v>0</v>
      </c>
      <c r="M899" s="2">
        <v>0</v>
      </c>
      <c r="N899" s="2">
        <v>119054.60800000001</v>
      </c>
      <c r="O899" s="2" t="e">
        <f t="shared" si="16"/>
        <v>#DIV/0!</v>
      </c>
      <c r="P899" s="2">
        <v>119054.60800000001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-119054.60800000001</v>
      </c>
      <c r="Y899" s="2">
        <v>0</v>
      </c>
      <c r="Z899" s="2">
        <v>0</v>
      </c>
      <c r="AA899" s="2">
        <v>0</v>
      </c>
      <c r="AB899" s="2">
        <v>0</v>
      </c>
      <c r="AC899" s="2">
        <v>0</v>
      </c>
      <c r="AD899" s="2">
        <v>0</v>
      </c>
      <c r="AE899" s="2">
        <v>-119054.60800000001</v>
      </c>
      <c r="AF899" s="2">
        <v>0</v>
      </c>
      <c r="AG899" s="2">
        <v>-119054.60800000001</v>
      </c>
      <c r="AH899" s="2">
        <v>-119054.60800000001</v>
      </c>
      <c r="AI899" s="2">
        <v>0</v>
      </c>
      <c r="AJ899" s="6">
        <v>0</v>
      </c>
    </row>
    <row r="900" spans="1:36" hidden="1" x14ac:dyDescent="0.25">
      <c r="A900" s="5" t="s">
        <v>32</v>
      </c>
      <c r="B900" s="2" t="s">
        <v>57</v>
      </c>
      <c r="C900" s="2" t="s">
        <v>64</v>
      </c>
      <c r="D900" s="2">
        <v>1</v>
      </c>
      <c r="E900" s="2">
        <v>2022</v>
      </c>
      <c r="F900" s="2">
        <v>1</v>
      </c>
      <c r="G900" s="2" t="s">
        <v>128</v>
      </c>
      <c r="H900" s="2" t="s">
        <v>35</v>
      </c>
      <c r="I900" s="3">
        <v>0</v>
      </c>
      <c r="J900" s="2">
        <v>0</v>
      </c>
      <c r="K900" s="2">
        <v>0</v>
      </c>
      <c r="L900" s="2">
        <v>0</v>
      </c>
      <c r="M900" s="2">
        <v>0</v>
      </c>
      <c r="N900" s="2">
        <v>21004.646000000001</v>
      </c>
      <c r="O900" s="2" t="e">
        <f t="shared" si="16"/>
        <v>#DIV/0!</v>
      </c>
      <c r="P900" s="2">
        <v>21004.646000000001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-21004.646000000001</v>
      </c>
      <c r="Y900" s="2">
        <v>0</v>
      </c>
      <c r="Z900" s="2">
        <v>0</v>
      </c>
      <c r="AA900" s="2">
        <v>0</v>
      </c>
      <c r="AB900" s="2">
        <v>0</v>
      </c>
      <c r="AC900" s="2">
        <v>0</v>
      </c>
      <c r="AD900" s="2">
        <v>0</v>
      </c>
      <c r="AE900" s="2">
        <v>-21004.646000000001</v>
      </c>
      <c r="AF900" s="2">
        <v>0</v>
      </c>
      <c r="AG900" s="2">
        <v>-21004.646000000001</v>
      </c>
      <c r="AH900" s="2">
        <v>-21004.646000000001</v>
      </c>
      <c r="AI900" s="2">
        <v>0</v>
      </c>
      <c r="AJ900" s="6">
        <v>0</v>
      </c>
    </row>
    <row r="901" spans="1:36" hidden="1" x14ac:dyDescent="0.25">
      <c r="A901" s="5" t="s">
        <v>32</v>
      </c>
      <c r="B901" s="2" t="s">
        <v>57</v>
      </c>
      <c r="C901" s="2" t="s">
        <v>64</v>
      </c>
      <c r="D901" s="2">
        <v>2</v>
      </c>
      <c r="E901" s="2">
        <v>2022</v>
      </c>
      <c r="F901" s="2">
        <v>1</v>
      </c>
      <c r="G901" s="2" t="s">
        <v>130</v>
      </c>
      <c r="H901" s="2" t="s">
        <v>35</v>
      </c>
      <c r="I901" s="3">
        <v>0</v>
      </c>
      <c r="J901" s="2">
        <v>0</v>
      </c>
      <c r="K901" s="2">
        <v>0</v>
      </c>
      <c r="L901" s="2">
        <v>0</v>
      </c>
      <c r="M901" s="2">
        <v>0</v>
      </c>
      <c r="N901" s="2">
        <v>223227.39</v>
      </c>
      <c r="O901" s="2" t="e">
        <f t="shared" si="16"/>
        <v>#DIV/0!</v>
      </c>
      <c r="P901" s="2">
        <v>223227.39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-223227.39</v>
      </c>
      <c r="Y901" s="2">
        <v>0</v>
      </c>
      <c r="Z901" s="2">
        <v>0</v>
      </c>
      <c r="AA901" s="2">
        <v>0</v>
      </c>
      <c r="AB901" s="2">
        <v>0</v>
      </c>
      <c r="AC901" s="2">
        <v>0</v>
      </c>
      <c r="AD901" s="2">
        <v>0</v>
      </c>
      <c r="AE901" s="2">
        <v>-223227.39</v>
      </c>
      <c r="AF901" s="2">
        <v>0</v>
      </c>
      <c r="AG901" s="2">
        <v>-223227.39</v>
      </c>
      <c r="AH901" s="2">
        <v>-223227.39</v>
      </c>
      <c r="AI901" s="2">
        <v>0</v>
      </c>
      <c r="AJ901" s="6">
        <v>0</v>
      </c>
    </row>
    <row r="902" spans="1:36" hidden="1" x14ac:dyDescent="0.25">
      <c r="A902" s="5" t="s">
        <v>32</v>
      </c>
      <c r="B902" s="2" t="s">
        <v>57</v>
      </c>
      <c r="C902" s="2" t="s">
        <v>64</v>
      </c>
      <c r="D902" s="2">
        <v>2</v>
      </c>
      <c r="E902" s="2">
        <v>2022</v>
      </c>
      <c r="F902" s="2">
        <v>1</v>
      </c>
      <c r="G902" s="2" t="s">
        <v>129</v>
      </c>
      <c r="H902" s="2" t="s">
        <v>35</v>
      </c>
      <c r="I902" s="3">
        <v>0</v>
      </c>
      <c r="J902" s="2">
        <v>0</v>
      </c>
      <c r="K902" s="2">
        <v>0</v>
      </c>
      <c r="L902" s="2">
        <v>0</v>
      </c>
      <c r="M902" s="2">
        <v>0</v>
      </c>
      <c r="N902" s="2">
        <v>1230372.5999999999</v>
      </c>
      <c r="O902" s="2" t="e">
        <f t="shared" si="16"/>
        <v>#DIV/0!</v>
      </c>
      <c r="P902" s="2">
        <v>1230372.5999999999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-1230372.5999999999</v>
      </c>
      <c r="Y902" s="2">
        <v>0</v>
      </c>
      <c r="Z902" s="2">
        <v>0</v>
      </c>
      <c r="AA902" s="2">
        <v>0</v>
      </c>
      <c r="AB902" s="2">
        <v>0</v>
      </c>
      <c r="AC902" s="2">
        <v>0</v>
      </c>
      <c r="AD902" s="2">
        <v>0</v>
      </c>
      <c r="AE902" s="2">
        <v>-1230372.5999999999</v>
      </c>
      <c r="AF902" s="2">
        <v>0</v>
      </c>
      <c r="AG902" s="2">
        <v>-1230372.5999999999</v>
      </c>
      <c r="AH902" s="2">
        <v>-1230372.5999999999</v>
      </c>
      <c r="AI902" s="2">
        <v>0</v>
      </c>
      <c r="AJ902" s="6">
        <v>0</v>
      </c>
    </row>
    <row r="903" spans="1:36" hidden="1" x14ac:dyDescent="0.25">
      <c r="A903" s="5" t="s">
        <v>32</v>
      </c>
      <c r="B903" s="2" t="s">
        <v>57</v>
      </c>
      <c r="C903" s="2" t="s">
        <v>64</v>
      </c>
      <c r="D903" s="2">
        <v>2</v>
      </c>
      <c r="E903" s="2">
        <v>2022</v>
      </c>
      <c r="F903" s="2">
        <v>1</v>
      </c>
      <c r="G903" s="2" t="s">
        <v>128</v>
      </c>
      <c r="H903" s="2" t="s">
        <v>35</v>
      </c>
      <c r="I903" s="3">
        <v>0</v>
      </c>
      <c r="J903" s="2">
        <v>0</v>
      </c>
      <c r="K903" s="2">
        <v>0</v>
      </c>
      <c r="L903" s="2">
        <v>0</v>
      </c>
      <c r="M903" s="2">
        <v>0</v>
      </c>
      <c r="N903" s="2">
        <v>21812.517000000003</v>
      </c>
      <c r="O903" s="2" t="e">
        <f t="shared" si="16"/>
        <v>#DIV/0!</v>
      </c>
      <c r="P903" s="2">
        <v>21812.517000000003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-21812.517000000003</v>
      </c>
      <c r="Y903" s="2">
        <v>0</v>
      </c>
      <c r="Z903" s="2">
        <v>0</v>
      </c>
      <c r="AA903" s="2">
        <v>0</v>
      </c>
      <c r="AB903" s="2">
        <v>0</v>
      </c>
      <c r="AC903" s="2">
        <v>0</v>
      </c>
      <c r="AD903" s="2">
        <v>0</v>
      </c>
      <c r="AE903" s="2">
        <v>-21812.517000000003</v>
      </c>
      <c r="AF903" s="2">
        <v>0</v>
      </c>
      <c r="AG903" s="2">
        <v>-21812.517000000003</v>
      </c>
      <c r="AH903" s="2">
        <v>-21812.517000000003</v>
      </c>
      <c r="AI903" s="2">
        <v>0</v>
      </c>
      <c r="AJ903" s="6">
        <v>0</v>
      </c>
    </row>
    <row r="904" spans="1:36" hidden="1" x14ac:dyDescent="0.25">
      <c r="A904" s="5" t="s">
        <v>32</v>
      </c>
      <c r="B904" s="2" t="s">
        <v>57</v>
      </c>
      <c r="C904" s="2" t="s">
        <v>64</v>
      </c>
      <c r="D904" s="2">
        <v>3</v>
      </c>
      <c r="E904" s="2">
        <v>2022</v>
      </c>
      <c r="F904" s="2">
        <v>1</v>
      </c>
      <c r="G904" s="2" t="s">
        <v>130</v>
      </c>
      <c r="H904" s="2" t="s">
        <v>35</v>
      </c>
      <c r="I904" s="3">
        <v>0</v>
      </c>
      <c r="J904" s="2">
        <v>0</v>
      </c>
      <c r="K904" s="2">
        <v>0</v>
      </c>
      <c r="L904" s="2">
        <v>0</v>
      </c>
      <c r="M904" s="2">
        <v>0</v>
      </c>
      <c r="N904" s="2">
        <v>111613.69500000001</v>
      </c>
      <c r="O904" s="2" t="e">
        <f t="shared" si="16"/>
        <v>#DIV/0!</v>
      </c>
      <c r="P904" s="2">
        <v>111613.69500000001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-111613.69500000001</v>
      </c>
      <c r="Y904" s="2">
        <v>0</v>
      </c>
      <c r="Z904" s="2">
        <v>0</v>
      </c>
      <c r="AA904" s="2">
        <v>0</v>
      </c>
      <c r="AB904" s="2">
        <v>0</v>
      </c>
      <c r="AC904" s="2">
        <v>0</v>
      </c>
      <c r="AD904" s="2">
        <v>0</v>
      </c>
      <c r="AE904" s="2">
        <v>-111613.69500000001</v>
      </c>
      <c r="AF904" s="2">
        <v>0</v>
      </c>
      <c r="AG904" s="2">
        <v>-111613.69500000001</v>
      </c>
      <c r="AH904" s="2">
        <v>-111613.69500000001</v>
      </c>
      <c r="AI904" s="2">
        <v>0</v>
      </c>
      <c r="AJ904" s="6">
        <v>0</v>
      </c>
    </row>
    <row r="905" spans="1:36" hidden="1" x14ac:dyDescent="0.25">
      <c r="A905" s="5" t="s">
        <v>32</v>
      </c>
      <c r="B905" s="2" t="s">
        <v>57</v>
      </c>
      <c r="C905" s="2" t="s">
        <v>64</v>
      </c>
      <c r="D905" s="2">
        <v>3</v>
      </c>
      <c r="E905" s="2">
        <v>2022</v>
      </c>
      <c r="F905" s="2">
        <v>1</v>
      </c>
      <c r="G905" s="2" t="s">
        <v>128</v>
      </c>
      <c r="H905" s="2" t="s">
        <v>35</v>
      </c>
      <c r="I905" s="3">
        <v>0</v>
      </c>
      <c r="J905" s="2">
        <v>0</v>
      </c>
      <c r="K905" s="2">
        <v>0</v>
      </c>
      <c r="L905" s="2">
        <v>0</v>
      </c>
      <c r="M905" s="2">
        <v>0</v>
      </c>
      <c r="N905" s="2">
        <v>23428.258999999998</v>
      </c>
      <c r="O905" s="2" t="e">
        <f t="shared" si="16"/>
        <v>#DIV/0!</v>
      </c>
      <c r="P905" s="2">
        <v>23428.258999999998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-23428.258999999998</v>
      </c>
      <c r="Y905" s="2">
        <v>0</v>
      </c>
      <c r="Z905" s="2">
        <v>0</v>
      </c>
      <c r="AA905" s="2">
        <v>0</v>
      </c>
      <c r="AB905" s="2">
        <v>0</v>
      </c>
      <c r="AC905" s="2">
        <v>0</v>
      </c>
      <c r="AD905" s="2">
        <v>0</v>
      </c>
      <c r="AE905" s="2">
        <v>-23428.258999999998</v>
      </c>
      <c r="AF905" s="2">
        <v>0</v>
      </c>
      <c r="AG905" s="2">
        <v>-23428.258999999998</v>
      </c>
      <c r="AH905" s="2">
        <v>-23428.258999999998</v>
      </c>
      <c r="AI905" s="2">
        <v>0</v>
      </c>
      <c r="AJ905" s="6">
        <v>0</v>
      </c>
    </row>
    <row r="906" spans="1:36" hidden="1" x14ac:dyDescent="0.25">
      <c r="A906" s="5" t="s">
        <v>32</v>
      </c>
      <c r="B906" s="2" t="s">
        <v>57</v>
      </c>
      <c r="C906" s="2" t="s">
        <v>65</v>
      </c>
      <c r="D906" s="2">
        <v>1</v>
      </c>
      <c r="E906" s="2">
        <v>2022</v>
      </c>
      <c r="F906" s="2">
        <v>1</v>
      </c>
      <c r="G906" s="2" t="s">
        <v>130</v>
      </c>
      <c r="H906" s="2" t="s">
        <v>37</v>
      </c>
      <c r="I906" s="3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 t="e">
        <f t="shared" si="16"/>
        <v>#DIV/0!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0</v>
      </c>
      <c r="AD906" s="2">
        <v>0</v>
      </c>
      <c r="AE906" s="2">
        <v>0</v>
      </c>
      <c r="AF906" s="2">
        <v>0</v>
      </c>
      <c r="AG906" s="2">
        <v>0</v>
      </c>
      <c r="AH906" s="2">
        <v>0</v>
      </c>
      <c r="AI906" s="2">
        <v>0</v>
      </c>
      <c r="AJ906" s="6">
        <v>0</v>
      </c>
    </row>
    <row r="907" spans="1:36" hidden="1" x14ac:dyDescent="0.25">
      <c r="A907" s="5" t="s">
        <v>32</v>
      </c>
      <c r="B907" s="2" t="s">
        <v>57</v>
      </c>
      <c r="C907" s="2" t="s">
        <v>65</v>
      </c>
      <c r="D907" s="2">
        <v>1</v>
      </c>
      <c r="E907" s="2">
        <v>2022</v>
      </c>
      <c r="F907" s="2">
        <v>1</v>
      </c>
      <c r="G907" s="2" t="s">
        <v>129</v>
      </c>
      <c r="H907" s="2" t="s">
        <v>35</v>
      </c>
      <c r="I907" s="3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 t="e">
        <f t="shared" si="16"/>
        <v>#DIV/0!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0</v>
      </c>
      <c r="AD907" s="2">
        <v>0</v>
      </c>
      <c r="AE907" s="2">
        <v>0</v>
      </c>
      <c r="AF907" s="2">
        <v>0</v>
      </c>
      <c r="AG907" s="2">
        <v>0</v>
      </c>
      <c r="AH907" s="2">
        <v>0</v>
      </c>
      <c r="AI907" s="2">
        <v>0</v>
      </c>
      <c r="AJ907" s="6">
        <v>0</v>
      </c>
    </row>
    <row r="908" spans="1:36" hidden="1" x14ac:dyDescent="0.25">
      <c r="A908" s="5" t="s">
        <v>32</v>
      </c>
      <c r="B908" s="2" t="s">
        <v>57</v>
      </c>
      <c r="C908" s="2" t="s">
        <v>65</v>
      </c>
      <c r="D908" s="2">
        <v>1</v>
      </c>
      <c r="E908" s="2">
        <v>2022</v>
      </c>
      <c r="F908" s="2">
        <v>1</v>
      </c>
      <c r="G908" s="2" t="s">
        <v>128</v>
      </c>
      <c r="H908" s="2" t="s">
        <v>37</v>
      </c>
      <c r="I908" s="3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 t="e">
        <f t="shared" si="16"/>
        <v>#DIV/0!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  <c r="AD908" s="2">
        <v>0</v>
      </c>
      <c r="AE908" s="2">
        <v>0</v>
      </c>
      <c r="AF908" s="2">
        <v>0</v>
      </c>
      <c r="AG908" s="2">
        <v>0</v>
      </c>
      <c r="AH908" s="2">
        <v>0</v>
      </c>
      <c r="AI908" s="2">
        <v>0</v>
      </c>
      <c r="AJ908" s="6">
        <v>0</v>
      </c>
    </row>
    <row r="909" spans="1:36" hidden="1" x14ac:dyDescent="0.25">
      <c r="A909" s="5" t="s">
        <v>32</v>
      </c>
      <c r="B909" s="2" t="s">
        <v>57</v>
      </c>
      <c r="C909" s="2" t="s">
        <v>65</v>
      </c>
      <c r="D909" s="2">
        <v>2</v>
      </c>
      <c r="E909" s="2">
        <v>2022</v>
      </c>
      <c r="F909" s="2">
        <v>1</v>
      </c>
      <c r="G909" s="2" t="s">
        <v>130</v>
      </c>
      <c r="H909" s="2" t="s">
        <v>37</v>
      </c>
      <c r="I909" s="3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 t="e">
        <f t="shared" si="16"/>
        <v>#DIV/0!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0</v>
      </c>
      <c r="AD909" s="2">
        <v>0</v>
      </c>
      <c r="AE909" s="2">
        <v>0</v>
      </c>
      <c r="AF909" s="2">
        <v>0</v>
      </c>
      <c r="AG909" s="2">
        <v>0</v>
      </c>
      <c r="AH909" s="2">
        <v>0</v>
      </c>
      <c r="AI909" s="2">
        <v>0</v>
      </c>
      <c r="AJ909" s="6">
        <v>0</v>
      </c>
    </row>
    <row r="910" spans="1:36" hidden="1" x14ac:dyDescent="0.25">
      <c r="A910" s="5" t="s">
        <v>32</v>
      </c>
      <c r="B910" s="2" t="s">
        <v>57</v>
      </c>
      <c r="C910" s="2" t="s">
        <v>65</v>
      </c>
      <c r="D910" s="2">
        <v>2</v>
      </c>
      <c r="E910" s="2">
        <v>2022</v>
      </c>
      <c r="F910" s="2">
        <v>1</v>
      </c>
      <c r="G910" s="2" t="s">
        <v>128</v>
      </c>
      <c r="H910" s="2" t="s">
        <v>37</v>
      </c>
      <c r="I910" s="3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 t="e">
        <f t="shared" si="16"/>
        <v>#DIV/0!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0</v>
      </c>
      <c r="AD910" s="2">
        <v>0</v>
      </c>
      <c r="AE910" s="2">
        <v>0</v>
      </c>
      <c r="AF910" s="2">
        <v>0</v>
      </c>
      <c r="AG910" s="2">
        <v>0</v>
      </c>
      <c r="AH910" s="2">
        <v>0</v>
      </c>
      <c r="AI910" s="2">
        <v>0</v>
      </c>
      <c r="AJ910" s="6">
        <v>0</v>
      </c>
    </row>
    <row r="911" spans="1:36" hidden="1" x14ac:dyDescent="0.25">
      <c r="A911" s="5" t="s">
        <v>32</v>
      </c>
      <c r="B911" s="2" t="s">
        <v>57</v>
      </c>
      <c r="C911" s="2" t="s">
        <v>65</v>
      </c>
      <c r="D911" s="2">
        <v>3</v>
      </c>
      <c r="E911" s="2">
        <v>2022</v>
      </c>
      <c r="F911" s="2">
        <v>1</v>
      </c>
      <c r="G911" s="2" t="s">
        <v>130</v>
      </c>
      <c r="H911" s="2" t="s">
        <v>37</v>
      </c>
      <c r="I911" s="3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 t="e">
        <f t="shared" si="16"/>
        <v>#DIV/0!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  <c r="AD911" s="2">
        <v>0</v>
      </c>
      <c r="AE911" s="2">
        <v>0</v>
      </c>
      <c r="AF911" s="2">
        <v>0</v>
      </c>
      <c r="AG911" s="2">
        <v>0</v>
      </c>
      <c r="AH911" s="2">
        <v>0</v>
      </c>
      <c r="AI911" s="2">
        <v>0</v>
      </c>
      <c r="AJ911" s="6">
        <v>0</v>
      </c>
    </row>
    <row r="912" spans="1:36" hidden="1" x14ac:dyDescent="0.25">
      <c r="A912" s="5" t="s">
        <v>32</v>
      </c>
      <c r="B912" s="2" t="s">
        <v>57</v>
      </c>
      <c r="C912" s="2" t="s">
        <v>65</v>
      </c>
      <c r="D912" s="2">
        <v>3</v>
      </c>
      <c r="E912" s="2">
        <v>2022</v>
      </c>
      <c r="F912" s="2">
        <v>1</v>
      </c>
      <c r="G912" s="2" t="s">
        <v>128</v>
      </c>
      <c r="H912" s="2" t="s">
        <v>37</v>
      </c>
      <c r="I912" s="3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 t="e">
        <f t="shared" si="16"/>
        <v>#DIV/0!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  <c r="AC912" s="2">
        <v>0</v>
      </c>
      <c r="AD912" s="2">
        <v>0</v>
      </c>
      <c r="AE912" s="2">
        <v>0</v>
      </c>
      <c r="AF912" s="2">
        <v>0</v>
      </c>
      <c r="AG912" s="2">
        <v>0</v>
      </c>
      <c r="AH912" s="2">
        <v>0</v>
      </c>
      <c r="AI912" s="2">
        <v>0</v>
      </c>
      <c r="AJ912" s="6">
        <v>0</v>
      </c>
    </row>
    <row r="913" spans="1:36" hidden="1" x14ac:dyDescent="0.25">
      <c r="A913" s="5" t="s">
        <v>32</v>
      </c>
      <c r="B913" s="2" t="s">
        <v>57</v>
      </c>
      <c r="C913" s="2" t="s">
        <v>66</v>
      </c>
      <c r="D913" s="2">
        <v>1</v>
      </c>
      <c r="E913" s="2">
        <v>2022</v>
      </c>
      <c r="F913" s="2">
        <v>1</v>
      </c>
      <c r="G913" s="2" t="s">
        <v>130</v>
      </c>
      <c r="H913" s="2" t="s">
        <v>37</v>
      </c>
      <c r="I913" s="3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 t="e">
        <f t="shared" si="16"/>
        <v>#DIV/0!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  <c r="AC913" s="2">
        <v>0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  <c r="AI913" s="2">
        <v>0</v>
      </c>
      <c r="AJ913" s="6">
        <v>0</v>
      </c>
    </row>
    <row r="914" spans="1:36" hidden="1" x14ac:dyDescent="0.25">
      <c r="A914" s="5" t="s">
        <v>32</v>
      </c>
      <c r="B914" s="2" t="s">
        <v>57</v>
      </c>
      <c r="C914" s="2" t="s">
        <v>66</v>
      </c>
      <c r="D914" s="2">
        <v>1</v>
      </c>
      <c r="E914" s="2">
        <v>2022</v>
      </c>
      <c r="F914" s="2">
        <v>1</v>
      </c>
      <c r="G914" s="2" t="s">
        <v>128</v>
      </c>
      <c r="H914" s="2" t="s">
        <v>37</v>
      </c>
      <c r="I914" s="3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 t="e">
        <f t="shared" si="16"/>
        <v>#DIV/0!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  <c r="AC914" s="2">
        <v>0</v>
      </c>
      <c r="AD914" s="2">
        <v>0</v>
      </c>
      <c r="AE914" s="2">
        <v>0</v>
      </c>
      <c r="AF914" s="2">
        <v>0</v>
      </c>
      <c r="AG914" s="2">
        <v>0</v>
      </c>
      <c r="AH914" s="2">
        <v>0</v>
      </c>
      <c r="AI914" s="2">
        <v>0</v>
      </c>
      <c r="AJ914" s="6">
        <v>0</v>
      </c>
    </row>
    <row r="915" spans="1:36" hidden="1" x14ac:dyDescent="0.25">
      <c r="A915" s="5" t="s">
        <v>32</v>
      </c>
      <c r="B915" s="2" t="s">
        <v>57</v>
      </c>
      <c r="C915" s="2" t="s">
        <v>66</v>
      </c>
      <c r="D915" s="2">
        <v>2</v>
      </c>
      <c r="E915" s="2">
        <v>2022</v>
      </c>
      <c r="F915" s="2">
        <v>1</v>
      </c>
      <c r="G915" s="2" t="s">
        <v>130</v>
      </c>
      <c r="H915" s="2" t="s">
        <v>37</v>
      </c>
      <c r="I915" s="3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 t="e">
        <f t="shared" si="16"/>
        <v>#DIV/0!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2">
        <v>0</v>
      </c>
      <c r="AB915" s="2">
        <v>0</v>
      </c>
      <c r="AC915" s="2">
        <v>0</v>
      </c>
      <c r="AD915" s="2">
        <v>0</v>
      </c>
      <c r="AE915" s="2">
        <v>0</v>
      </c>
      <c r="AF915" s="2">
        <v>0</v>
      </c>
      <c r="AG915" s="2">
        <v>0</v>
      </c>
      <c r="AH915" s="2">
        <v>0</v>
      </c>
      <c r="AI915" s="2">
        <v>0</v>
      </c>
      <c r="AJ915" s="6">
        <v>0</v>
      </c>
    </row>
    <row r="916" spans="1:36" hidden="1" x14ac:dyDescent="0.25">
      <c r="A916" s="5" t="s">
        <v>32</v>
      </c>
      <c r="B916" s="2" t="s">
        <v>57</v>
      </c>
      <c r="C916" s="2" t="s">
        <v>66</v>
      </c>
      <c r="D916" s="2">
        <v>2</v>
      </c>
      <c r="E916" s="2">
        <v>2022</v>
      </c>
      <c r="F916" s="2">
        <v>1</v>
      </c>
      <c r="G916" s="2" t="s">
        <v>128</v>
      </c>
      <c r="H916" s="2" t="s">
        <v>37</v>
      </c>
      <c r="I916" s="3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 t="e">
        <f t="shared" si="16"/>
        <v>#DIV/0!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  <c r="AC916" s="2">
        <v>0</v>
      </c>
      <c r="AD916" s="2">
        <v>0</v>
      </c>
      <c r="AE916" s="2">
        <v>0</v>
      </c>
      <c r="AF916" s="2">
        <v>0</v>
      </c>
      <c r="AG916" s="2">
        <v>0</v>
      </c>
      <c r="AH916" s="2">
        <v>0</v>
      </c>
      <c r="AI916" s="2">
        <v>0</v>
      </c>
      <c r="AJ916" s="6">
        <v>0</v>
      </c>
    </row>
    <row r="917" spans="1:36" hidden="1" x14ac:dyDescent="0.25">
      <c r="A917" s="5" t="s">
        <v>32</v>
      </c>
      <c r="B917" s="2" t="s">
        <v>57</v>
      </c>
      <c r="C917" s="2" t="s">
        <v>66</v>
      </c>
      <c r="D917" s="2">
        <v>3</v>
      </c>
      <c r="E917" s="2">
        <v>2022</v>
      </c>
      <c r="F917" s="2">
        <v>1</v>
      </c>
      <c r="G917" s="2" t="s">
        <v>130</v>
      </c>
      <c r="H917" s="2" t="s">
        <v>37</v>
      </c>
      <c r="I917" s="3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 t="e">
        <f t="shared" si="16"/>
        <v>#DIV/0!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0</v>
      </c>
      <c r="AD917" s="2">
        <v>0</v>
      </c>
      <c r="AE917" s="2">
        <v>0</v>
      </c>
      <c r="AF917" s="2">
        <v>0</v>
      </c>
      <c r="AG917" s="2">
        <v>0</v>
      </c>
      <c r="AH917" s="2">
        <v>0</v>
      </c>
      <c r="AI917" s="2">
        <v>0</v>
      </c>
      <c r="AJ917" s="6">
        <v>0</v>
      </c>
    </row>
    <row r="918" spans="1:36" hidden="1" x14ac:dyDescent="0.25">
      <c r="A918" s="5" t="s">
        <v>32</v>
      </c>
      <c r="B918" s="2" t="s">
        <v>57</v>
      </c>
      <c r="C918" s="2" t="s">
        <v>66</v>
      </c>
      <c r="D918" s="2">
        <v>3</v>
      </c>
      <c r="E918" s="2">
        <v>2022</v>
      </c>
      <c r="F918" s="2">
        <v>1</v>
      </c>
      <c r="G918" s="2" t="s">
        <v>128</v>
      </c>
      <c r="H918" s="2" t="s">
        <v>37</v>
      </c>
      <c r="I918" s="3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 t="e">
        <f t="shared" si="16"/>
        <v>#DIV/0!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  <c r="AC918" s="2">
        <v>0</v>
      </c>
      <c r="AD918" s="2">
        <v>0</v>
      </c>
      <c r="AE918" s="2">
        <v>0</v>
      </c>
      <c r="AF918" s="2">
        <v>0</v>
      </c>
      <c r="AG918" s="2">
        <v>0</v>
      </c>
      <c r="AH918" s="2">
        <v>0</v>
      </c>
      <c r="AI918" s="2">
        <v>0</v>
      </c>
      <c r="AJ918" s="6">
        <v>0</v>
      </c>
    </row>
    <row r="919" spans="1:36" hidden="1" x14ac:dyDescent="0.25">
      <c r="A919" s="5" t="s">
        <v>32</v>
      </c>
      <c r="B919" s="2" t="s">
        <v>57</v>
      </c>
      <c r="C919" s="2" t="s">
        <v>67</v>
      </c>
      <c r="D919" s="2">
        <v>1</v>
      </c>
      <c r="E919" s="2">
        <v>2022</v>
      </c>
      <c r="F919" s="2">
        <v>1</v>
      </c>
      <c r="G919" s="2" t="s">
        <v>130</v>
      </c>
      <c r="H919" s="2" t="s">
        <v>37</v>
      </c>
      <c r="I919" s="3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 t="e">
        <f t="shared" si="16"/>
        <v>#DIV/0!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  <c r="AC919" s="2">
        <v>0</v>
      </c>
      <c r="AD919" s="2">
        <v>0</v>
      </c>
      <c r="AE919" s="2">
        <v>0</v>
      </c>
      <c r="AF919" s="2">
        <v>0</v>
      </c>
      <c r="AG919" s="2">
        <v>0</v>
      </c>
      <c r="AH919" s="2">
        <v>0</v>
      </c>
      <c r="AI919" s="2">
        <v>0</v>
      </c>
      <c r="AJ919" s="6">
        <v>0</v>
      </c>
    </row>
    <row r="920" spans="1:36" hidden="1" x14ac:dyDescent="0.25">
      <c r="A920" s="5" t="s">
        <v>32</v>
      </c>
      <c r="B920" s="2" t="s">
        <v>57</v>
      </c>
      <c r="C920" s="2" t="s">
        <v>67</v>
      </c>
      <c r="D920" s="2">
        <v>1</v>
      </c>
      <c r="E920" s="2">
        <v>2022</v>
      </c>
      <c r="F920" s="2">
        <v>1</v>
      </c>
      <c r="G920" s="2" t="s">
        <v>128</v>
      </c>
      <c r="H920" s="2" t="s">
        <v>37</v>
      </c>
      <c r="I920" s="3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 t="e">
        <f t="shared" si="16"/>
        <v>#DIV/0!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  <c r="AC920" s="2">
        <v>0</v>
      </c>
      <c r="AD920" s="2">
        <v>0</v>
      </c>
      <c r="AE920" s="2">
        <v>0</v>
      </c>
      <c r="AF920" s="2">
        <v>0</v>
      </c>
      <c r="AG920" s="2">
        <v>0</v>
      </c>
      <c r="AH920" s="2">
        <v>0</v>
      </c>
      <c r="AI920" s="2">
        <v>0</v>
      </c>
      <c r="AJ920" s="6">
        <v>0</v>
      </c>
    </row>
    <row r="921" spans="1:36" hidden="1" x14ac:dyDescent="0.25">
      <c r="A921" s="5" t="s">
        <v>32</v>
      </c>
      <c r="B921" s="2" t="s">
        <v>57</v>
      </c>
      <c r="C921" s="2" t="s">
        <v>67</v>
      </c>
      <c r="D921" s="2">
        <v>2</v>
      </c>
      <c r="E921" s="2">
        <v>2022</v>
      </c>
      <c r="F921" s="2">
        <v>1</v>
      </c>
      <c r="G921" s="2" t="s">
        <v>130</v>
      </c>
      <c r="H921" s="2" t="s">
        <v>37</v>
      </c>
      <c r="I921" s="3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 t="e">
        <f t="shared" ref="O921:O952" si="17">N921/K921*100</f>
        <v>#DIV/0!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  <c r="AC921" s="2">
        <v>0</v>
      </c>
      <c r="AD921" s="2">
        <v>0</v>
      </c>
      <c r="AE921" s="2">
        <v>0</v>
      </c>
      <c r="AF921" s="2">
        <v>0</v>
      </c>
      <c r="AG921" s="2">
        <v>0</v>
      </c>
      <c r="AH921" s="2">
        <v>0</v>
      </c>
      <c r="AI921" s="2">
        <v>0</v>
      </c>
      <c r="AJ921" s="6">
        <v>0</v>
      </c>
    </row>
    <row r="922" spans="1:36" hidden="1" x14ac:dyDescent="0.25">
      <c r="A922" s="5" t="s">
        <v>32</v>
      </c>
      <c r="B922" s="2" t="s">
        <v>57</v>
      </c>
      <c r="C922" s="2" t="s">
        <v>67</v>
      </c>
      <c r="D922" s="2">
        <v>2</v>
      </c>
      <c r="E922" s="2">
        <v>2022</v>
      </c>
      <c r="F922" s="2">
        <v>1</v>
      </c>
      <c r="G922" s="2" t="s">
        <v>128</v>
      </c>
      <c r="H922" s="2" t="s">
        <v>37</v>
      </c>
      <c r="I922" s="3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 t="e">
        <f t="shared" si="17"/>
        <v>#DIV/0!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  <c r="AC922" s="2">
        <v>0</v>
      </c>
      <c r="AD922" s="2">
        <v>0</v>
      </c>
      <c r="AE922" s="2">
        <v>0</v>
      </c>
      <c r="AF922" s="2">
        <v>0</v>
      </c>
      <c r="AG922" s="2">
        <v>0</v>
      </c>
      <c r="AH922" s="2">
        <v>0</v>
      </c>
      <c r="AI922" s="2">
        <v>0</v>
      </c>
      <c r="AJ922" s="6">
        <v>0</v>
      </c>
    </row>
    <row r="923" spans="1:36" hidden="1" x14ac:dyDescent="0.25">
      <c r="A923" s="5" t="s">
        <v>32</v>
      </c>
      <c r="B923" s="2" t="s">
        <v>57</v>
      </c>
      <c r="C923" s="2" t="s">
        <v>67</v>
      </c>
      <c r="D923" s="2">
        <v>3</v>
      </c>
      <c r="E923" s="2">
        <v>2022</v>
      </c>
      <c r="F923" s="2">
        <v>1</v>
      </c>
      <c r="G923" s="2" t="s">
        <v>130</v>
      </c>
      <c r="H923" s="2" t="s">
        <v>37</v>
      </c>
      <c r="I923" s="3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 t="e">
        <f t="shared" si="17"/>
        <v>#DIV/0!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  <c r="AC923" s="2">
        <v>0</v>
      </c>
      <c r="AD923" s="2">
        <v>0</v>
      </c>
      <c r="AE923" s="2">
        <v>0</v>
      </c>
      <c r="AF923" s="2">
        <v>0</v>
      </c>
      <c r="AG923" s="2">
        <v>0</v>
      </c>
      <c r="AH923" s="2">
        <v>0</v>
      </c>
      <c r="AI923" s="2">
        <v>0</v>
      </c>
      <c r="AJ923" s="6">
        <v>0</v>
      </c>
    </row>
    <row r="924" spans="1:36" hidden="1" x14ac:dyDescent="0.25">
      <c r="A924" s="5" t="s">
        <v>32</v>
      </c>
      <c r="B924" s="2" t="s">
        <v>57</v>
      </c>
      <c r="C924" s="2" t="s">
        <v>67</v>
      </c>
      <c r="D924" s="2">
        <v>3</v>
      </c>
      <c r="E924" s="2">
        <v>2022</v>
      </c>
      <c r="F924" s="2">
        <v>1</v>
      </c>
      <c r="G924" s="2" t="s">
        <v>128</v>
      </c>
      <c r="H924" s="2" t="s">
        <v>37</v>
      </c>
      <c r="I924" s="3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 t="e">
        <f t="shared" si="17"/>
        <v>#DIV/0!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  <c r="AC924" s="2">
        <v>0</v>
      </c>
      <c r="AD924" s="2">
        <v>0</v>
      </c>
      <c r="AE924" s="2">
        <v>0</v>
      </c>
      <c r="AF924" s="2">
        <v>0</v>
      </c>
      <c r="AG924" s="2">
        <v>0</v>
      </c>
      <c r="AH924" s="2">
        <v>0</v>
      </c>
      <c r="AI924" s="2">
        <v>0</v>
      </c>
      <c r="AJ924" s="6">
        <v>0</v>
      </c>
    </row>
    <row r="925" spans="1:36" hidden="1" x14ac:dyDescent="0.25">
      <c r="A925" s="5" t="s">
        <v>32</v>
      </c>
      <c r="B925" s="2" t="s">
        <v>57</v>
      </c>
      <c r="C925" s="2" t="s">
        <v>68</v>
      </c>
      <c r="D925" s="2">
        <v>1</v>
      </c>
      <c r="E925" s="2">
        <v>2022</v>
      </c>
      <c r="F925" s="2">
        <v>1</v>
      </c>
      <c r="G925" s="2" t="s">
        <v>130</v>
      </c>
      <c r="H925" s="2" t="s">
        <v>35</v>
      </c>
      <c r="I925" s="3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 t="e">
        <f t="shared" si="17"/>
        <v>#DIV/0!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  <c r="AC925" s="2">
        <v>0</v>
      </c>
      <c r="AD925" s="2">
        <v>0</v>
      </c>
      <c r="AE925" s="2">
        <v>0</v>
      </c>
      <c r="AF925" s="2">
        <v>0</v>
      </c>
      <c r="AG925" s="2">
        <v>0</v>
      </c>
      <c r="AH925" s="2">
        <v>0</v>
      </c>
      <c r="AI925" s="2">
        <v>0</v>
      </c>
      <c r="AJ925" s="6">
        <v>0</v>
      </c>
    </row>
    <row r="926" spans="1:36" hidden="1" x14ac:dyDescent="0.25">
      <c r="A926" s="5" t="s">
        <v>32</v>
      </c>
      <c r="B926" s="2" t="s">
        <v>57</v>
      </c>
      <c r="C926" s="2" t="s">
        <v>68</v>
      </c>
      <c r="D926" s="2">
        <v>1</v>
      </c>
      <c r="E926" s="2">
        <v>2022</v>
      </c>
      <c r="F926" s="2">
        <v>1</v>
      </c>
      <c r="G926" s="2" t="s">
        <v>130</v>
      </c>
      <c r="H926" s="2" t="s">
        <v>37</v>
      </c>
      <c r="I926" s="3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 t="e">
        <f t="shared" si="17"/>
        <v>#DIV/0!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  <c r="AC926" s="2">
        <v>0</v>
      </c>
      <c r="AD926" s="2">
        <v>0</v>
      </c>
      <c r="AE926" s="2">
        <v>0</v>
      </c>
      <c r="AF926" s="2">
        <v>0</v>
      </c>
      <c r="AG926" s="2">
        <v>0</v>
      </c>
      <c r="AH926" s="2">
        <v>0</v>
      </c>
      <c r="AI926" s="2">
        <v>0</v>
      </c>
      <c r="AJ926" s="6">
        <v>0</v>
      </c>
    </row>
    <row r="927" spans="1:36" hidden="1" x14ac:dyDescent="0.25">
      <c r="A927" s="5" t="s">
        <v>32</v>
      </c>
      <c r="B927" s="2" t="s">
        <v>57</v>
      </c>
      <c r="C927" s="2" t="s">
        <v>68</v>
      </c>
      <c r="D927" s="2">
        <v>1</v>
      </c>
      <c r="E927" s="2">
        <v>2022</v>
      </c>
      <c r="F927" s="2">
        <v>1</v>
      </c>
      <c r="G927" s="2" t="s">
        <v>129</v>
      </c>
      <c r="H927" s="2" t="s">
        <v>35</v>
      </c>
      <c r="I927" s="3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 t="e">
        <f t="shared" si="17"/>
        <v>#DIV/0!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0</v>
      </c>
      <c r="AD927" s="2">
        <v>0</v>
      </c>
      <c r="AE927" s="2">
        <v>0</v>
      </c>
      <c r="AF927" s="2">
        <v>0</v>
      </c>
      <c r="AG927" s="2">
        <v>0</v>
      </c>
      <c r="AH927" s="2">
        <v>0</v>
      </c>
      <c r="AI927" s="2">
        <v>0</v>
      </c>
      <c r="AJ927" s="6">
        <v>0</v>
      </c>
    </row>
    <row r="928" spans="1:36" hidden="1" x14ac:dyDescent="0.25">
      <c r="A928" s="5" t="s">
        <v>32</v>
      </c>
      <c r="B928" s="2" t="s">
        <v>57</v>
      </c>
      <c r="C928" s="2" t="s">
        <v>68</v>
      </c>
      <c r="D928" s="2">
        <v>1</v>
      </c>
      <c r="E928" s="2">
        <v>2022</v>
      </c>
      <c r="F928" s="2">
        <v>1</v>
      </c>
      <c r="G928" s="2" t="s">
        <v>128</v>
      </c>
      <c r="H928" s="2" t="s">
        <v>35</v>
      </c>
      <c r="I928" s="3">
        <v>0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 t="e">
        <f t="shared" si="17"/>
        <v>#DIV/0!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  <c r="AC928" s="2">
        <v>0</v>
      </c>
      <c r="AD928" s="2">
        <v>0</v>
      </c>
      <c r="AE928" s="2">
        <v>0</v>
      </c>
      <c r="AF928" s="2">
        <v>0</v>
      </c>
      <c r="AG928" s="2">
        <v>0</v>
      </c>
      <c r="AH928" s="2">
        <v>0</v>
      </c>
      <c r="AI928" s="2">
        <v>0</v>
      </c>
      <c r="AJ928" s="6">
        <v>0</v>
      </c>
    </row>
    <row r="929" spans="1:36" hidden="1" x14ac:dyDescent="0.25">
      <c r="A929" s="5" t="s">
        <v>32</v>
      </c>
      <c r="B929" s="2" t="s">
        <v>57</v>
      </c>
      <c r="C929" s="2" t="s">
        <v>68</v>
      </c>
      <c r="D929" s="2">
        <v>1</v>
      </c>
      <c r="E929" s="2">
        <v>2022</v>
      </c>
      <c r="F929" s="2">
        <v>1</v>
      </c>
      <c r="G929" s="2" t="s">
        <v>128</v>
      </c>
      <c r="H929" s="2" t="s">
        <v>37</v>
      </c>
      <c r="I929" s="3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 t="e">
        <f t="shared" si="17"/>
        <v>#DIV/0!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>
        <v>0</v>
      </c>
      <c r="AB929" s="2">
        <v>0</v>
      </c>
      <c r="AC929" s="2">
        <v>0</v>
      </c>
      <c r="AD929" s="2">
        <v>0</v>
      </c>
      <c r="AE929" s="2">
        <v>0</v>
      </c>
      <c r="AF929" s="2">
        <v>0</v>
      </c>
      <c r="AG929" s="2">
        <v>0</v>
      </c>
      <c r="AH929" s="2">
        <v>0</v>
      </c>
      <c r="AI929" s="2">
        <v>0</v>
      </c>
      <c r="AJ929" s="6">
        <v>0</v>
      </c>
    </row>
    <row r="930" spans="1:36" hidden="1" x14ac:dyDescent="0.25">
      <c r="A930" s="5" t="s">
        <v>32</v>
      </c>
      <c r="B930" s="2" t="s">
        <v>57</v>
      </c>
      <c r="C930" s="2" t="s">
        <v>68</v>
      </c>
      <c r="D930" s="2">
        <v>2</v>
      </c>
      <c r="E930" s="2">
        <v>2022</v>
      </c>
      <c r="F930" s="2">
        <v>1</v>
      </c>
      <c r="G930" s="2" t="s">
        <v>130</v>
      </c>
      <c r="H930" s="2" t="s">
        <v>35</v>
      </c>
      <c r="I930" s="3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 t="e">
        <f t="shared" si="17"/>
        <v>#DIV/0!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  <c r="AC930" s="2">
        <v>0</v>
      </c>
      <c r="AD930" s="2">
        <v>0</v>
      </c>
      <c r="AE930" s="2">
        <v>0</v>
      </c>
      <c r="AF930" s="2">
        <v>0</v>
      </c>
      <c r="AG930" s="2">
        <v>0</v>
      </c>
      <c r="AH930" s="2">
        <v>0</v>
      </c>
      <c r="AI930" s="2">
        <v>0</v>
      </c>
      <c r="AJ930" s="6">
        <v>0</v>
      </c>
    </row>
    <row r="931" spans="1:36" hidden="1" x14ac:dyDescent="0.25">
      <c r="A931" s="5" t="s">
        <v>32</v>
      </c>
      <c r="B931" s="2" t="s">
        <v>57</v>
      </c>
      <c r="C931" s="2" t="s">
        <v>68</v>
      </c>
      <c r="D931" s="2">
        <v>2</v>
      </c>
      <c r="E931" s="2">
        <v>2022</v>
      </c>
      <c r="F931" s="2">
        <v>1</v>
      </c>
      <c r="G931" s="2" t="s">
        <v>130</v>
      </c>
      <c r="H931" s="2" t="s">
        <v>37</v>
      </c>
      <c r="I931" s="3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 t="e">
        <f t="shared" si="17"/>
        <v>#DIV/0!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>
        <v>0</v>
      </c>
      <c r="AB931" s="2">
        <v>0</v>
      </c>
      <c r="AC931" s="2">
        <v>0</v>
      </c>
      <c r="AD931" s="2">
        <v>0</v>
      </c>
      <c r="AE931" s="2">
        <v>0</v>
      </c>
      <c r="AF931" s="2">
        <v>0</v>
      </c>
      <c r="AG931" s="2">
        <v>0</v>
      </c>
      <c r="AH931" s="2">
        <v>0</v>
      </c>
      <c r="AI931" s="2">
        <v>0</v>
      </c>
      <c r="AJ931" s="6">
        <v>0</v>
      </c>
    </row>
    <row r="932" spans="1:36" hidden="1" x14ac:dyDescent="0.25">
      <c r="A932" s="5" t="s">
        <v>32</v>
      </c>
      <c r="B932" s="2" t="s">
        <v>57</v>
      </c>
      <c r="C932" s="2" t="s">
        <v>68</v>
      </c>
      <c r="D932" s="2">
        <v>2</v>
      </c>
      <c r="E932" s="2">
        <v>2022</v>
      </c>
      <c r="F932" s="2">
        <v>1</v>
      </c>
      <c r="G932" s="2" t="s">
        <v>128</v>
      </c>
      <c r="H932" s="2" t="s">
        <v>35</v>
      </c>
      <c r="I932" s="3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 t="e">
        <f t="shared" si="17"/>
        <v>#DIV/0!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  <c r="AC932" s="2">
        <v>0</v>
      </c>
      <c r="AD932" s="2">
        <v>0</v>
      </c>
      <c r="AE932" s="2">
        <v>0</v>
      </c>
      <c r="AF932" s="2">
        <v>0</v>
      </c>
      <c r="AG932" s="2">
        <v>0</v>
      </c>
      <c r="AH932" s="2">
        <v>0</v>
      </c>
      <c r="AI932" s="2">
        <v>0</v>
      </c>
      <c r="AJ932" s="6">
        <v>0</v>
      </c>
    </row>
    <row r="933" spans="1:36" hidden="1" x14ac:dyDescent="0.25">
      <c r="A933" s="5" t="s">
        <v>32</v>
      </c>
      <c r="B933" s="2" t="s">
        <v>57</v>
      </c>
      <c r="C933" s="2" t="s">
        <v>68</v>
      </c>
      <c r="D933" s="2">
        <v>2</v>
      </c>
      <c r="E933" s="2">
        <v>2022</v>
      </c>
      <c r="F933" s="2">
        <v>1</v>
      </c>
      <c r="G933" s="2" t="s">
        <v>128</v>
      </c>
      <c r="H933" s="2" t="s">
        <v>37</v>
      </c>
      <c r="I933" s="3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 t="e">
        <f t="shared" si="17"/>
        <v>#DIV/0!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  <c r="AC933" s="2">
        <v>0</v>
      </c>
      <c r="AD933" s="2">
        <v>0</v>
      </c>
      <c r="AE933" s="2">
        <v>0</v>
      </c>
      <c r="AF933" s="2">
        <v>0</v>
      </c>
      <c r="AG933" s="2">
        <v>0</v>
      </c>
      <c r="AH933" s="2">
        <v>0</v>
      </c>
      <c r="AI933" s="2">
        <v>0</v>
      </c>
      <c r="AJ933" s="6">
        <v>0</v>
      </c>
    </row>
    <row r="934" spans="1:36" hidden="1" x14ac:dyDescent="0.25">
      <c r="A934" s="5" t="s">
        <v>32</v>
      </c>
      <c r="B934" s="2" t="s">
        <v>57</v>
      </c>
      <c r="C934" s="2" t="s">
        <v>68</v>
      </c>
      <c r="D934" s="2">
        <v>3</v>
      </c>
      <c r="E934" s="2">
        <v>2022</v>
      </c>
      <c r="F934" s="2">
        <v>1</v>
      </c>
      <c r="G934" s="2" t="s">
        <v>130</v>
      </c>
      <c r="H934" s="2" t="s">
        <v>35</v>
      </c>
      <c r="I934" s="3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 t="e">
        <f t="shared" si="17"/>
        <v>#DIV/0!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  <c r="AC934" s="2">
        <v>0</v>
      </c>
      <c r="AD934" s="2">
        <v>0</v>
      </c>
      <c r="AE934" s="2">
        <v>0</v>
      </c>
      <c r="AF934" s="2">
        <v>0</v>
      </c>
      <c r="AG934" s="2">
        <v>0</v>
      </c>
      <c r="AH934" s="2">
        <v>0</v>
      </c>
      <c r="AI934" s="2">
        <v>0</v>
      </c>
      <c r="AJ934" s="6">
        <v>0</v>
      </c>
    </row>
    <row r="935" spans="1:36" hidden="1" x14ac:dyDescent="0.25">
      <c r="A935" s="5" t="s">
        <v>32</v>
      </c>
      <c r="B935" s="2" t="s">
        <v>57</v>
      </c>
      <c r="C935" s="2" t="s">
        <v>68</v>
      </c>
      <c r="D935" s="2">
        <v>3</v>
      </c>
      <c r="E935" s="2">
        <v>2022</v>
      </c>
      <c r="F935" s="2">
        <v>1</v>
      </c>
      <c r="G935" s="2" t="s">
        <v>130</v>
      </c>
      <c r="H935" s="2" t="s">
        <v>37</v>
      </c>
      <c r="I935" s="3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 t="e">
        <f t="shared" si="17"/>
        <v>#DIV/0!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0</v>
      </c>
      <c r="AD935" s="2">
        <v>0</v>
      </c>
      <c r="AE935" s="2">
        <v>0</v>
      </c>
      <c r="AF935" s="2">
        <v>0</v>
      </c>
      <c r="AG935" s="2">
        <v>0</v>
      </c>
      <c r="AH935" s="2">
        <v>0</v>
      </c>
      <c r="AI935" s="2">
        <v>0</v>
      </c>
      <c r="AJ935" s="6">
        <v>0</v>
      </c>
    </row>
    <row r="936" spans="1:36" hidden="1" x14ac:dyDescent="0.25">
      <c r="A936" s="5" t="s">
        <v>32</v>
      </c>
      <c r="B936" s="2" t="s">
        <v>57</v>
      </c>
      <c r="C936" s="2" t="s">
        <v>68</v>
      </c>
      <c r="D936" s="2">
        <v>3</v>
      </c>
      <c r="E936" s="2">
        <v>2022</v>
      </c>
      <c r="F936" s="2">
        <v>1</v>
      </c>
      <c r="G936" s="2" t="s">
        <v>128</v>
      </c>
      <c r="H936" s="2" t="s">
        <v>35</v>
      </c>
      <c r="I936" s="3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 t="e">
        <f t="shared" si="17"/>
        <v>#DIV/0!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>
        <v>0</v>
      </c>
      <c r="AA936" s="2">
        <v>0</v>
      </c>
      <c r="AB936" s="2">
        <v>0</v>
      </c>
      <c r="AC936" s="2">
        <v>0</v>
      </c>
      <c r="AD936" s="2">
        <v>0</v>
      </c>
      <c r="AE936" s="2">
        <v>0</v>
      </c>
      <c r="AF936" s="2">
        <v>0</v>
      </c>
      <c r="AG936" s="2">
        <v>0</v>
      </c>
      <c r="AH936" s="2">
        <v>0</v>
      </c>
      <c r="AI936" s="2">
        <v>0</v>
      </c>
      <c r="AJ936" s="6">
        <v>0</v>
      </c>
    </row>
    <row r="937" spans="1:36" hidden="1" x14ac:dyDescent="0.25">
      <c r="A937" s="5" t="s">
        <v>32</v>
      </c>
      <c r="B937" s="2" t="s">
        <v>57</v>
      </c>
      <c r="C937" s="2" t="s">
        <v>68</v>
      </c>
      <c r="D937" s="2">
        <v>3</v>
      </c>
      <c r="E937" s="2">
        <v>2022</v>
      </c>
      <c r="F937" s="2">
        <v>1</v>
      </c>
      <c r="G937" s="2" t="s">
        <v>128</v>
      </c>
      <c r="H937" s="2" t="s">
        <v>37</v>
      </c>
      <c r="I937" s="3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 t="e">
        <f t="shared" si="17"/>
        <v>#DIV/0!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0</v>
      </c>
      <c r="AE937" s="2">
        <v>0</v>
      </c>
      <c r="AF937" s="2">
        <v>0</v>
      </c>
      <c r="AG937" s="2">
        <v>0</v>
      </c>
      <c r="AH937" s="2">
        <v>0</v>
      </c>
      <c r="AI937" s="2">
        <v>0</v>
      </c>
      <c r="AJ937" s="6">
        <v>0</v>
      </c>
    </row>
    <row r="938" spans="1:36" hidden="1" x14ac:dyDescent="0.25">
      <c r="A938" s="5" t="s">
        <v>32</v>
      </c>
      <c r="B938" s="2" t="s">
        <v>57</v>
      </c>
      <c r="C938" s="2" t="s">
        <v>69</v>
      </c>
      <c r="D938" s="2">
        <v>1</v>
      </c>
      <c r="E938" s="2">
        <v>2022</v>
      </c>
      <c r="F938" s="2">
        <v>1</v>
      </c>
      <c r="G938" s="2" t="s">
        <v>130</v>
      </c>
      <c r="H938" s="2" t="s">
        <v>37</v>
      </c>
      <c r="I938" s="3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 t="e">
        <f t="shared" si="17"/>
        <v>#DIV/0!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  <c r="AD938" s="2">
        <v>0</v>
      </c>
      <c r="AE938" s="2">
        <v>0</v>
      </c>
      <c r="AF938" s="2">
        <v>0</v>
      </c>
      <c r="AG938" s="2">
        <v>0</v>
      </c>
      <c r="AH938" s="2">
        <v>0</v>
      </c>
      <c r="AI938" s="2">
        <v>0</v>
      </c>
      <c r="AJ938" s="6">
        <v>0</v>
      </c>
    </row>
    <row r="939" spans="1:36" hidden="1" x14ac:dyDescent="0.25">
      <c r="A939" s="5" t="s">
        <v>32</v>
      </c>
      <c r="B939" s="2" t="s">
        <v>57</v>
      </c>
      <c r="C939" s="2" t="s">
        <v>69</v>
      </c>
      <c r="D939" s="2">
        <v>1</v>
      </c>
      <c r="E939" s="2">
        <v>2022</v>
      </c>
      <c r="F939" s="2">
        <v>1</v>
      </c>
      <c r="G939" s="2" t="s">
        <v>128</v>
      </c>
      <c r="H939" s="2" t="s">
        <v>37</v>
      </c>
      <c r="I939" s="3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 t="e">
        <f t="shared" si="17"/>
        <v>#DIV/0!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0</v>
      </c>
      <c r="AE939" s="2">
        <v>0</v>
      </c>
      <c r="AF939" s="2">
        <v>0</v>
      </c>
      <c r="AG939" s="2">
        <v>0</v>
      </c>
      <c r="AH939" s="2">
        <v>0</v>
      </c>
      <c r="AI939" s="2">
        <v>0</v>
      </c>
      <c r="AJ939" s="6">
        <v>0</v>
      </c>
    </row>
    <row r="940" spans="1:36" hidden="1" x14ac:dyDescent="0.25">
      <c r="A940" s="5" t="s">
        <v>32</v>
      </c>
      <c r="B940" s="2" t="s">
        <v>57</v>
      </c>
      <c r="C940" s="2" t="s">
        <v>69</v>
      </c>
      <c r="D940" s="2">
        <v>2</v>
      </c>
      <c r="E940" s="2">
        <v>2022</v>
      </c>
      <c r="F940" s="2">
        <v>1</v>
      </c>
      <c r="G940" s="2" t="s">
        <v>130</v>
      </c>
      <c r="H940" s="2" t="s">
        <v>37</v>
      </c>
      <c r="I940" s="3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 t="e">
        <f t="shared" si="17"/>
        <v>#DIV/0!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0</v>
      </c>
      <c r="AE940" s="2">
        <v>0</v>
      </c>
      <c r="AF940" s="2">
        <v>0</v>
      </c>
      <c r="AG940" s="2">
        <v>0</v>
      </c>
      <c r="AH940" s="2">
        <v>0</v>
      </c>
      <c r="AI940" s="2">
        <v>0</v>
      </c>
      <c r="AJ940" s="6">
        <v>0</v>
      </c>
    </row>
    <row r="941" spans="1:36" hidden="1" x14ac:dyDescent="0.25">
      <c r="A941" s="5" t="s">
        <v>32</v>
      </c>
      <c r="B941" s="2" t="s">
        <v>57</v>
      </c>
      <c r="C941" s="2" t="s">
        <v>69</v>
      </c>
      <c r="D941" s="2">
        <v>2</v>
      </c>
      <c r="E941" s="2">
        <v>2022</v>
      </c>
      <c r="F941" s="2">
        <v>1</v>
      </c>
      <c r="G941" s="2" t="s">
        <v>128</v>
      </c>
      <c r="H941" s="2" t="s">
        <v>37</v>
      </c>
      <c r="I941" s="3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 t="e">
        <f t="shared" si="17"/>
        <v>#DIV/0!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0</v>
      </c>
      <c r="AE941" s="2">
        <v>0</v>
      </c>
      <c r="AF941" s="2">
        <v>0</v>
      </c>
      <c r="AG941" s="2">
        <v>0</v>
      </c>
      <c r="AH941" s="2">
        <v>0</v>
      </c>
      <c r="AI941" s="2">
        <v>0</v>
      </c>
      <c r="AJ941" s="6">
        <v>0</v>
      </c>
    </row>
    <row r="942" spans="1:36" hidden="1" x14ac:dyDescent="0.25">
      <c r="A942" s="5" t="s">
        <v>32</v>
      </c>
      <c r="B942" s="2" t="s">
        <v>57</v>
      </c>
      <c r="C942" s="2" t="s">
        <v>69</v>
      </c>
      <c r="D942" s="2">
        <v>3</v>
      </c>
      <c r="E942" s="2">
        <v>2022</v>
      </c>
      <c r="F942" s="2">
        <v>1</v>
      </c>
      <c r="G942" s="2" t="s">
        <v>130</v>
      </c>
      <c r="H942" s="2" t="s">
        <v>37</v>
      </c>
      <c r="I942" s="3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 t="e">
        <f t="shared" si="17"/>
        <v>#DIV/0!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  <c r="AD942" s="2">
        <v>0</v>
      </c>
      <c r="AE942" s="2">
        <v>0</v>
      </c>
      <c r="AF942" s="2">
        <v>0</v>
      </c>
      <c r="AG942" s="2">
        <v>0</v>
      </c>
      <c r="AH942" s="2">
        <v>0</v>
      </c>
      <c r="AI942" s="2">
        <v>0</v>
      </c>
      <c r="AJ942" s="6">
        <v>0</v>
      </c>
    </row>
    <row r="943" spans="1:36" hidden="1" x14ac:dyDescent="0.25">
      <c r="A943" s="5" t="s">
        <v>32</v>
      </c>
      <c r="B943" s="2" t="s">
        <v>57</v>
      </c>
      <c r="C943" s="2" t="s">
        <v>69</v>
      </c>
      <c r="D943" s="2">
        <v>3</v>
      </c>
      <c r="E943" s="2">
        <v>2022</v>
      </c>
      <c r="F943" s="2">
        <v>1</v>
      </c>
      <c r="G943" s="2" t="s">
        <v>128</v>
      </c>
      <c r="H943" s="2" t="s">
        <v>37</v>
      </c>
      <c r="I943" s="3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 t="e">
        <f t="shared" si="17"/>
        <v>#DIV/0!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  <c r="AC943" s="2">
        <v>0</v>
      </c>
      <c r="AD943" s="2">
        <v>0</v>
      </c>
      <c r="AE943" s="2">
        <v>0</v>
      </c>
      <c r="AF943" s="2">
        <v>0</v>
      </c>
      <c r="AG943" s="2">
        <v>0</v>
      </c>
      <c r="AH943" s="2">
        <v>0</v>
      </c>
      <c r="AI943" s="2">
        <v>0</v>
      </c>
      <c r="AJ943" s="6">
        <v>0</v>
      </c>
    </row>
    <row r="944" spans="1:36" hidden="1" x14ac:dyDescent="0.25">
      <c r="A944" s="5" t="s">
        <v>32</v>
      </c>
      <c r="B944" s="2" t="s">
        <v>57</v>
      </c>
      <c r="C944" s="2" t="s">
        <v>70</v>
      </c>
      <c r="D944" s="2">
        <v>1</v>
      </c>
      <c r="E944" s="2">
        <v>2022</v>
      </c>
      <c r="F944" s="2">
        <v>1</v>
      </c>
      <c r="G944" s="2" t="s">
        <v>130</v>
      </c>
      <c r="H944" s="2" t="s">
        <v>37</v>
      </c>
      <c r="I944" s="3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 t="e">
        <f t="shared" si="17"/>
        <v>#DIV/0!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0</v>
      </c>
      <c r="AD944" s="2">
        <v>0</v>
      </c>
      <c r="AE944" s="2">
        <v>0</v>
      </c>
      <c r="AF944" s="2">
        <v>0</v>
      </c>
      <c r="AG944" s="2">
        <v>0</v>
      </c>
      <c r="AH944" s="2">
        <v>0</v>
      </c>
      <c r="AI944" s="2">
        <v>0</v>
      </c>
      <c r="AJ944" s="6">
        <v>0</v>
      </c>
    </row>
    <row r="945" spans="1:36" hidden="1" x14ac:dyDescent="0.25">
      <c r="A945" s="5" t="s">
        <v>32</v>
      </c>
      <c r="B945" s="2" t="s">
        <v>57</v>
      </c>
      <c r="C945" s="2" t="s">
        <v>70</v>
      </c>
      <c r="D945" s="2">
        <v>1</v>
      </c>
      <c r="E945" s="2">
        <v>2022</v>
      </c>
      <c r="F945" s="2">
        <v>1</v>
      </c>
      <c r="G945" s="2" t="s">
        <v>129</v>
      </c>
      <c r="H945" s="2" t="s">
        <v>35</v>
      </c>
      <c r="I945" s="3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 t="e">
        <f t="shared" si="17"/>
        <v>#DIV/0!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0</v>
      </c>
      <c r="AD945" s="2">
        <v>0</v>
      </c>
      <c r="AE945" s="2">
        <v>0</v>
      </c>
      <c r="AF945" s="2">
        <v>0</v>
      </c>
      <c r="AG945" s="2">
        <v>0</v>
      </c>
      <c r="AH945" s="2">
        <v>0</v>
      </c>
      <c r="AI945" s="2">
        <v>0</v>
      </c>
      <c r="AJ945" s="6">
        <v>0</v>
      </c>
    </row>
    <row r="946" spans="1:36" hidden="1" x14ac:dyDescent="0.25">
      <c r="A946" s="5" t="s">
        <v>32</v>
      </c>
      <c r="B946" s="2" t="s">
        <v>57</v>
      </c>
      <c r="C946" s="2" t="s">
        <v>70</v>
      </c>
      <c r="D946" s="2">
        <v>1</v>
      </c>
      <c r="E946" s="2">
        <v>2022</v>
      </c>
      <c r="F946" s="2">
        <v>1</v>
      </c>
      <c r="G946" s="2" t="s">
        <v>128</v>
      </c>
      <c r="H946" s="2" t="s">
        <v>37</v>
      </c>
      <c r="I946" s="3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 t="e">
        <f t="shared" si="17"/>
        <v>#DIV/0!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  <c r="AC946" s="2">
        <v>0</v>
      </c>
      <c r="AD946" s="2">
        <v>0</v>
      </c>
      <c r="AE946" s="2">
        <v>0</v>
      </c>
      <c r="AF946" s="2">
        <v>0</v>
      </c>
      <c r="AG946" s="2">
        <v>0</v>
      </c>
      <c r="AH946" s="2">
        <v>0</v>
      </c>
      <c r="AI946" s="2">
        <v>0</v>
      </c>
      <c r="AJ946" s="6">
        <v>0</v>
      </c>
    </row>
    <row r="947" spans="1:36" hidden="1" x14ac:dyDescent="0.25">
      <c r="A947" s="5" t="s">
        <v>32</v>
      </c>
      <c r="B947" s="2" t="s">
        <v>57</v>
      </c>
      <c r="C947" s="2" t="s">
        <v>70</v>
      </c>
      <c r="D947" s="2">
        <v>2</v>
      </c>
      <c r="E947" s="2">
        <v>2022</v>
      </c>
      <c r="F947" s="2">
        <v>1</v>
      </c>
      <c r="G947" s="2" t="s">
        <v>130</v>
      </c>
      <c r="H947" s="2" t="s">
        <v>37</v>
      </c>
      <c r="I947" s="3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 t="e">
        <f t="shared" si="17"/>
        <v>#DIV/0!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  <c r="AC947" s="2">
        <v>0</v>
      </c>
      <c r="AD947" s="2">
        <v>0</v>
      </c>
      <c r="AE947" s="2">
        <v>0</v>
      </c>
      <c r="AF947" s="2">
        <v>0</v>
      </c>
      <c r="AG947" s="2">
        <v>0</v>
      </c>
      <c r="AH947" s="2">
        <v>0</v>
      </c>
      <c r="AI947" s="2">
        <v>0</v>
      </c>
      <c r="AJ947" s="6">
        <v>0</v>
      </c>
    </row>
    <row r="948" spans="1:36" hidden="1" x14ac:dyDescent="0.25">
      <c r="A948" s="5" t="s">
        <v>32</v>
      </c>
      <c r="B948" s="2" t="s">
        <v>57</v>
      </c>
      <c r="C948" s="2" t="s">
        <v>70</v>
      </c>
      <c r="D948" s="2">
        <v>2</v>
      </c>
      <c r="E948" s="2">
        <v>2022</v>
      </c>
      <c r="F948" s="2">
        <v>1</v>
      </c>
      <c r="G948" s="2" t="s">
        <v>128</v>
      </c>
      <c r="H948" s="2" t="s">
        <v>37</v>
      </c>
      <c r="I948" s="3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 t="e">
        <f t="shared" si="17"/>
        <v>#DIV/0!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  <c r="AC948" s="2">
        <v>0</v>
      </c>
      <c r="AD948" s="2">
        <v>0</v>
      </c>
      <c r="AE948" s="2">
        <v>0</v>
      </c>
      <c r="AF948" s="2">
        <v>0</v>
      </c>
      <c r="AG948" s="2">
        <v>0</v>
      </c>
      <c r="AH948" s="2">
        <v>0</v>
      </c>
      <c r="AI948" s="2">
        <v>0</v>
      </c>
      <c r="AJ948" s="6">
        <v>0</v>
      </c>
    </row>
    <row r="949" spans="1:36" hidden="1" x14ac:dyDescent="0.25">
      <c r="A949" s="5" t="s">
        <v>32</v>
      </c>
      <c r="B949" s="2" t="s">
        <v>57</v>
      </c>
      <c r="C949" s="2" t="s">
        <v>70</v>
      </c>
      <c r="D949" s="2">
        <v>3</v>
      </c>
      <c r="E949" s="2">
        <v>2022</v>
      </c>
      <c r="F949" s="2">
        <v>1</v>
      </c>
      <c r="G949" s="2" t="s">
        <v>130</v>
      </c>
      <c r="H949" s="2" t="s">
        <v>35</v>
      </c>
      <c r="I949" s="3">
        <v>0</v>
      </c>
      <c r="J949" s="2">
        <v>0</v>
      </c>
      <c r="K949" s="2">
        <v>0</v>
      </c>
      <c r="L949" s="2">
        <v>0</v>
      </c>
      <c r="M949" s="2">
        <v>0</v>
      </c>
      <c r="N949" s="2">
        <v>164774.49232704469</v>
      </c>
      <c r="O949" s="2" t="e">
        <f t="shared" si="17"/>
        <v>#DIV/0!</v>
      </c>
      <c r="P949" s="2">
        <v>29432.448000000004</v>
      </c>
      <c r="Q949" s="2">
        <v>0</v>
      </c>
      <c r="R949" s="2">
        <v>94161.176327044697</v>
      </c>
      <c r="S949" s="2">
        <v>4324.41</v>
      </c>
      <c r="T949" s="2">
        <v>0</v>
      </c>
      <c r="U949" s="2">
        <v>0</v>
      </c>
      <c r="V949" s="2">
        <v>36856.457999999999</v>
      </c>
      <c r="W949" s="2">
        <v>0</v>
      </c>
      <c r="X949" s="2">
        <v>-164774.49232704469</v>
      </c>
      <c r="Y949" s="2">
        <v>0</v>
      </c>
      <c r="Z949" s="2">
        <v>0</v>
      </c>
      <c r="AA949" s="2">
        <v>0</v>
      </c>
      <c r="AB949" s="2">
        <v>0</v>
      </c>
      <c r="AC949" s="2">
        <v>0</v>
      </c>
      <c r="AD949" s="2">
        <v>0</v>
      </c>
      <c r="AE949" s="2">
        <v>-164774.49232704469</v>
      </c>
      <c r="AF949" s="2">
        <v>0</v>
      </c>
      <c r="AG949" s="2">
        <v>-164774.49232704469</v>
      </c>
      <c r="AH949" s="2">
        <v>-164774.49232704469</v>
      </c>
      <c r="AI949" s="2">
        <v>450000</v>
      </c>
      <c r="AJ949" s="6">
        <v>144000</v>
      </c>
    </row>
    <row r="950" spans="1:36" hidden="1" x14ac:dyDescent="0.25">
      <c r="A950" s="5" t="s">
        <v>32</v>
      </c>
      <c r="B950" s="2" t="s">
        <v>57</v>
      </c>
      <c r="C950" s="2" t="s">
        <v>70</v>
      </c>
      <c r="D950" s="2">
        <v>3</v>
      </c>
      <c r="E950" s="2">
        <v>2022</v>
      </c>
      <c r="F950" s="2">
        <v>1</v>
      </c>
      <c r="G950" s="2" t="s">
        <v>130</v>
      </c>
      <c r="H950" s="2" t="s">
        <v>37</v>
      </c>
      <c r="I950" s="3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 t="e">
        <f t="shared" si="17"/>
        <v>#DIV/0!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0</v>
      </c>
      <c r="AD950" s="2">
        <v>0</v>
      </c>
      <c r="AE950" s="2">
        <v>0</v>
      </c>
      <c r="AF950" s="2">
        <v>0</v>
      </c>
      <c r="AG950" s="2">
        <v>0</v>
      </c>
      <c r="AH950" s="2">
        <v>0</v>
      </c>
      <c r="AI950" s="2">
        <v>0</v>
      </c>
      <c r="AJ950" s="6">
        <v>0</v>
      </c>
    </row>
    <row r="951" spans="1:36" hidden="1" x14ac:dyDescent="0.25">
      <c r="A951" s="5" t="s">
        <v>32</v>
      </c>
      <c r="B951" s="2" t="s">
        <v>57</v>
      </c>
      <c r="C951" s="2" t="s">
        <v>70</v>
      </c>
      <c r="D951" s="2">
        <v>3</v>
      </c>
      <c r="E951" s="2">
        <v>2022</v>
      </c>
      <c r="F951" s="2">
        <v>1</v>
      </c>
      <c r="G951" s="2" t="s">
        <v>128</v>
      </c>
      <c r="H951" s="2" t="s">
        <v>37</v>
      </c>
      <c r="I951" s="3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 t="e">
        <f t="shared" si="17"/>
        <v>#DIV/0!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0</v>
      </c>
      <c r="AD951" s="2">
        <v>0</v>
      </c>
      <c r="AE951" s="2">
        <v>0</v>
      </c>
      <c r="AF951" s="2">
        <v>0</v>
      </c>
      <c r="AG951" s="2">
        <v>0</v>
      </c>
      <c r="AH951" s="2">
        <v>0</v>
      </c>
      <c r="AI951" s="2">
        <v>0</v>
      </c>
      <c r="AJ951" s="6">
        <v>0</v>
      </c>
    </row>
    <row r="952" spans="1:36" hidden="1" x14ac:dyDescent="0.25">
      <c r="A952" s="5" t="s">
        <v>32</v>
      </c>
      <c r="B952" s="2" t="s">
        <v>85</v>
      </c>
      <c r="C952" s="2" t="s">
        <v>86</v>
      </c>
      <c r="D952" s="2">
        <v>1</v>
      </c>
      <c r="E952" s="2">
        <v>2022</v>
      </c>
      <c r="F952" s="2">
        <v>1</v>
      </c>
      <c r="G952" s="2" t="s">
        <v>128</v>
      </c>
      <c r="H952" s="2" t="s">
        <v>35</v>
      </c>
      <c r="I952" s="3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 t="e">
        <f t="shared" si="17"/>
        <v>#DIV/0!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  <c r="AC952" s="2">
        <v>0</v>
      </c>
      <c r="AD952" s="2">
        <v>0</v>
      </c>
      <c r="AE952" s="2">
        <v>0</v>
      </c>
      <c r="AF952" s="2">
        <v>0</v>
      </c>
      <c r="AG952" s="2">
        <v>0</v>
      </c>
      <c r="AH952" s="2">
        <v>0</v>
      </c>
      <c r="AI952" s="2">
        <v>0</v>
      </c>
      <c r="AJ952" s="6">
        <v>0</v>
      </c>
    </row>
    <row r="953" spans="1:36" hidden="1" x14ac:dyDescent="0.25">
      <c r="A953" s="5" t="s">
        <v>32</v>
      </c>
      <c r="B953" s="2" t="s">
        <v>85</v>
      </c>
      <c r="C953" s="2" t="s">
        <v>86</v>
      </c>
      <c r="D953" s="2">
        <v>2</v>
      </c>
      <c r="E953" s="2">
        <v>2022</v>
      </c>
      <c r="F953" s="2">
        <v>1</v>
      </c>
      <c r="G953" s="2" t="s">
        <v>130</v>
      </c>
      <c r="H953" s="2" t="s">
        <v>35</v>
      </c>
      <c r="I953" s="3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 t="e">
        <f t="shared" ref="O953:O956" si="18">N953/K953*100</f>
        <v>#DIV/0!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2">
        <v>0</v>
      </c>
      <c r="AB953" s="2">
        <v>0</v>
      </c>
      <c r="AC953" s="2">
        <v>0</v>
      </c>
      <c r="AD953" s="2">
        <v>0</v>
      </c>
      <c r="AE953" s="2">
        <v>0</v>
      </c>
      <c r="AF953" s="2">
        <v>0</v>
      </c>
      <c r="AG953" s="2">
        <v>0</v>
      </c>
      <c r="AH953" s="2">
        <v>0</v>
      </c>
      <c r="AI953" s="2">
        <v>0</v>
      </c>
      <c r="AJ953" s="6">
        <v>0</v>
      </c>
    </row>
    <row r="954" spans="1:36" hidden="1" x14ac:dyDescent="0.25">
      <c r="A954" s="5" t="s">
        <v>32</v>
      </c>
      <c r="B954" s="2" t="s">
        <v>85</v>
      </c>
      <c r="C954" s="2" t="s">
        <v>86</v>
      </c>
      <c r="D954" s="2">
        <v>2</v>
      </c>
      <c r="E954" s="2">
        <v>2022</v>
      </c>
      <c r="F954" s="2">
        <v>1</v>
      </c>
      <c r="G954" s="2" t="s">
        <v>128</v>
      </c>
      <c r="H954" s="2" t="s">
        <v>35</v>
      </c>
      <c r="I954" s="3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 t="e">
        <f t="shared" si="18"/>
        <v>#DIV/0!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0</v>
      </c>
      <c r="AB954" s="2">
        <v>0</v>
      </c>
      <c r="AC954" s="2">
        <v>0</v>
      </c>
      <c r="AD954" s="2">
        <v>0</v>
      </c>
      <c r="AE954" s="2">
        <v>0</v>
      </c>
      <c r="AF954" s="2">
        <v>0</v>
      </c>
      <c r="AG954" s="2">
        <v>0</v>
      </c>
      <c r="AH954" s="2">
        <v>0</v>
      </c>
      <c r="AI954" s="2">
        <v>0</v>
      </c>
      <c r="AJ954" s="6">
        <v>0</v>
      </c>
    </row>
    <row r="955" spans="1:36" hidden="1" x14ac:dyDescent="0.25">
      <c r="A955" s="5" t="s">
        <v>32</v>
      </c>
      <c r="B955" s="2" t="s">
        <v>85</v>
      </c>
      <c r="C955" s="2" t="s">
        <v>86</v>
      </c>
      <c r="D955" s="2">
        <v>3</v>
      </c>
      <c r="E955" s="2">
        <v>2022</v>
      </c>
      <c r="F955" s="2">
        <v>1</v>
      </c>
      <c r="G955" s="2" t="s">
        <v>130</v>
      </c>
      <c r="H955" s="2" t="s">
        <v>35</v>
      </c>
      <c r="I955" s="3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 t="e">
        <f t="shared" si="18"/>
        <v>#DIV/0!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  <c r="AC955" s="2">
        <v>0</v>
      </c>
      <c r="AD955" s="2">
        <v>0</v>
      </c>
      <c r="AE955" s="2">
        <v>0</v>
      </c>
      <c r="AF955" s="2">
        <v>0</v>
      </c>
      <c r="AG955" s="2">
        <v>0</v>
      </c>
      <c r="AH955" s="2">
        <v>0</v>
      </c>
      <c r="AI955" s="2">
        <v>0</v>
      </c>
      <c r="AJ955" s="6">
        <v>0</v>
      </c>
    </row>
    <row r="956" spans="1:36" hidden="1" x14ac:dyDescent="0.25">
      <c r="A956" s="5" t="s">
        <v>32</v>
      </c>
      <c r="B956" s="2" t="s">
        <v>85</v>
      </c>
      <c r="C956" s="2" t="s">
        <v>86</v>
      </c>
      <c r="D956" s="2">
        <v>3</v>
      </c>
      <c r="E956" s="2">
        <v>2022</v>
      </c>
      <c r="F956" s="2">
        <v>1</v>
      </c>
      <c r="G956" s="2" t="s">
        <v>128</v>
      </c>
      <c r="H956" s="2" t="s">
        <v>35</v>
      </c>
      <c r="I956" s="3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 t="e">
        <f t="shared" si="18"/>
        <v>#DIV/0!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  <c r="AC956" s="2">
        <v>0</v>
      </c>
      <c r="AD956" s="2">
        <v>0</v>
      </c>
      <c r="AE956" s="2">
        <v>0</v>
      </c>
      <c r="AF956" s="2">
        <v>0</v>
      </c>
      <c r="AG956" s="2">
        <v>0</v>
      </c>
      <c r="AH956" s="2">
        <v>0</v>
      </c>
      <c r="AI956" s="2">
        <v>0</v>
      </c>
      <c r="AJ956" s="6">
        <v>0</v>
      </c>
    </row>
    <row r="957" spans="1:36" x14ac:dyDescent="0.25">
      <c r="A957" s="5" t="s">
        <v>36</v>
      </c>
      <c r="B957" s="2" t="s">
        <v>91</v>
      </c>
      <c r="C957" s="2" t="s">
        <v>120</v>
      </c>
      <c r="D957" s="2">
        <v>1</v>
      </c>
      <c r="E957" s="2">
        <v>2023</v>
      </c>
      <c r="F957" s="2">
        <v>1</v>
      </c>
      <c r="G957" s="2" t="s">
        <v>130</v>
      </c>
      <c r="H957" s="2" t="s">
        <v>35</v>
      </c>
      <c r="I957" s="3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0</v>
      </c>
      <c r="AD957" s="2">
        <v>0</v>
      </c>
      <c r="AE957" s="2">
        <v>0</v>
      </c>
      <c r="AF957" s="2">
        <v>0</v>
      </c>
      <c r="AG957" s="2">
        <v>0</v>
      </c>
      <c r="AH957" s="2">
        <v>0</v>
      </c>
      <c r="AI957" s="2">
        <v>0</v>
      </c>
      <c r="AJ957" s="6">
        <v>0</v>
      </c>
    </row>
    <row r="958" spans="1:36" x14ac:dyDescent="0.25">
      <c r="A958" s="5" t="s">
        <v>36</v>
      </c>
      <c r="B958" s="2" t="s">
        <v>91</v>
      </c>
      <c r="C958" s="2" t="s">
        <v>120</v>
      </c>
      <c r="D958" s="2">
        <v>2</v>
      </c>
      <c r="E958" s="2">
        <v>2023</v>
      </c>
      <c r="F958" s="2">
        <v>1</v>
      </c>
      <c r="G958" s="2" t="s">
        <v>130</v>
      </c>
      <c r="H958" s="2" t="s">
        <v>35</v>
      </c>
      <c r="I958" s="3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  <c r="AC958" s="2">
        <v>0</v>
      </c>
      <c r="AD958" s="2">
        <v>0</v>
      </c>
      <c r="AE958" s="2">
        <v>0</v>
      </c>
      <c r="AF958" s="2">
        <v>0</v>
      </c>
      <c r="AG958" s="2">
        <v>0</v>
      </c>
      <c r="AH958" s="2">
        <v>0</v>
      </c>
      <c r="AI958" s="2">
        <v>0</v>
      </c>
      <c r="AJ958" s="6">
        <v>0</v>
      </c>
    </row>
    <row r="959" spans="1:36" x14ac:dyDescent="0.25">
      <c r="A959" s="5" t="s">
        <v>36</v>
      </c>
      <c r="B959" s="2" t="s">
        <v>91</v>
      </c>
      <c r="C959" s="2" t="s">
        <v>120</v>
      </c>
      <c r="D959" s="2">
        <v>3</v>
      </c>
      <c r="E959" s="2">
        <v>2023</v>
      </c>
      <c r="F959" s="2">
        <v>1</v>
      </c>
      <c r="G959" s="2" t="s">
        <v>130</v>
      </c>
      <c r="H959" s="2" t="s">
        <v>35</v>
      </c>
      <c r="I959" s="3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0</v>
      </c>
      <c r="AD959" s="2">
        <v>0</v>
      </c>
      <c r="AE959" s="2">
        <v>0</v>
      </c>
      <c r="AF959" s="2">
        <v>0</v>
      </c>
      <c r="AG959" s="2">
        <v>0</v>
      </c>
      <c r="AH959" s="2">
        <v>0</v>
      </c>
      <c r="AI959" s="2">
        <v>0</v>
      </c>
      <c r="AJ959" s="6">
        <v>0</v>
      </c>
    </row>
    <row r="960" spans="1:36" x14ac:dyDescent="0.25">
      <c r="A960" s="5" t="s">
        <v>36</v>
      </c>
      <c r="B960" s="2" t="s">
        <v>91</v>
      </c>
      <c r="C960" s="2" t="s">
        <v>104</v>
      </c>
      <c r="D960" s="2">
        <v>3</v>
      </c>
      <c r="E960" s="2">
        <v>2023</v>
      </c>
      <c r="F960" s="2">
        <v>1</v>
      </c>
      <c r="G960" s="2" t="s">
        <v>130</v>
      </c>
      <c r="H960" s="2" t="s">
        <v>35</v>
      </c>
      <c r="I960" s="3">
        <v>0</v>
      </c>
      <c r="J960" s="2">
        <v>0</v>
      </c>
      <c r="K960" s="2">
        <v>0</v>
      </c>
      <c r="L960" s="2">
        <v>0</v>
      </c>
      <c r="M960" s="2">
        <v>0</v>
      </c>
      <c r="N960" s="2">
        <v>29721.06</v>
      </c>
      <c r="O960" s="2" t="e">
        <f t="shared" ref="O960:O1023" si="19">N960/K960*100</f>
        <v>#DIV/0!</v>
      </c>
      <c r="P960" s="2">
        <v>19999.994999999999</v>
      </c>
      <c r="Q960" s="2">
        <v>601.06499999999994</v>
      </c>
      <c r="R960" s="2">
        <v>2857.5</v>
      </c>
      <c r="S960" s="2">
        <v>6262.5</v>
      </c>
      <c r="T960" s="2">
        <v>0</v>
      </c>
      <c r="U960" s="2">
        <v>0</v>
      </c>
      <c r="V960" s="2">
        <v>0</v>
      </c>
      <c r="W960" s="2">
        <v>0</v>
      </c>
      <c r="X960" s="2">
        <v>-29721.06</v>
      </c>
      <c r="Y960" s="2">
        <v>0</v>
      </c>
      <c r="Z960" s="2">
        <v>0</v>
      </c>
      <c r="AA960" s="2">
        <v>0</v>
      </c>
      <c r="AB960" s="2">
        <v>0</v>
      </c>
      <c r="AC960" s="2">
        <v>0</v>
      </c>
      <c r="AD960" s="2">
        <v>0</v>
      </c>
      <c r="AE960" s="2">
        <v>-29721.06</v>
      </c>
      <c r="AF960" s="2">
        <v>0</v>
      </c>
      <c r="AG960" s="2">
        <v>-29721.06</v>
      </c>
      <c r="AH960" s="2">
        <v>-29721.06</v>
      </c>
      <c r="AI960" s="2">
        <v>0</v>
      </c>
      <c r="AJ960" s="6">
        <v>0</v>
      </c>
    </row>
    <row r="961" spans="1:36" x14ac:dyDescent="0.25">
      <c r="A961" s="5" t="s">
        <v>36</v>
      </c>
      <c r="B961" s="2" t="s">
        <v>91</v>
      </c>
      <c r="C961" s="2" t="s">
        <v>107</v>
      </c>
      <c r="D961" s="2">
        <v>1</v>
      </c>
      <c r="E961" s="2">
        <v>2023</v>
      </c>
      <c r="F961" s="2">
        <v>1</v>
      </c>
      <c r="G961" s="2" t="s">
        <v>130</v>
      </c>
      <c r="H961" s="2" t="s">
        <v>35</v>
      </c>
      <c r="I961" s="3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 t="e">
        <f t="shared" si="19"/>
        <v>#DIV/0!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  <c r="AC961" s="2">
        <v>0</v>
      </c>
      <c r="AD961" s="2">
        <v>0</v>
      </c>
      <c r="AE961" s="2">
        <v>0</v>
      </c>
      <c r="AF961" s="2">
        <v>0</v>
      </c>
      <c r="AG961" s="2">
        <v>0</v>
      </c>
      <c r="AH961" s="2">
        <v>0</v>
      </c>
      <c r="AI961" s="2">
        <v>0</v>
      </c>
      <c r="AJ961" s="6">
        <v>0</v>
      </c>
    </row>
    <row r="962" spans="1:36" x14ac:dyDescent="0.25">
      <c r="A962" s="5" t="s">
        <v>36</v>
      </c>
      <c r="B962" s="2" t="s">
        <v>91</v>
      </c>
      <c r="C962" s="2" t="s">
        <v>107</v>
      </c>
      <c r="D962" s="2">
        <v>2</v>
      </c>
      <c r="E962" s="2">
        <v>2023</v>
      </c>
      <c r="F962" s="2">
        <v>1</v>
      </c>
      <c r="G962" s="2" t="s">
        <v>130</v>
      </c>
      <c r="H962" s="2" t="s">
        <v>35</v>
      </c>
      <c r="I962" s="3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 t="e">
        <f t="shared" si="19"/>
        <v>#DIV/0!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  <c r="AC962" s="2">
        <v>0</v>
      </c>
      <c r="AD962" s="2">
        <v>0</v>
      </c>
      <c r="AE962" s="2">
        <v>0</v>
      </c>
      <c r="AF962" s="2">
        <v>0</v>
      </c>
      <c r="AG962" s="2">
        <v>0</v>
      </c>
      <c r="AH962" s="2">
        <v>0</v>
      </c>
      <c r="AI962" s="2">
        <v>0</v>
      </c>
      <c r="AJ962" s="6">
        <v>0</v>
      </c>
    </row>
    <row r="963" spans="1:36" x14ac:dyDescent="0.25">
      <c r="A963" s="5" t="s">
        <v>36</v>
      </c>
      <c r="B963" s="2" t="s">
        <v>91</v>
      </c>
      <c r="C963" s="2" t="s">
        <v>109</v>
      </c>
      <c r="D963" s="2">
        <v>1</v>
      </c>
      <c r="E963" s="2">
        <v>2023</v>
      </c>
      <c r="F963" s="2">
        <v>1</v>
      </c>
      <c r="G963" s="2" t="s">
        <v>130</v>
      </c>
      <c r="H963" s="2" t="s">
        <v>35</v>
      </c>
      <c r="I963" s="3">
        <v>0</v>
      </c>
      <c r="J963" s="2">
        <v>0</v>
      </c>
      <c r="K963" s="2">
        <v>0</v>
      </c>
      <c r="L963" s="2">
        <v>0</v>
      </c>
      <c r="M963" s="2">
        <v>0</v>
      </c>
      <c r="N963" s="2">
        <v>593.97800000000007</v>
      </c>
      <c r="O963" s="2" t="e">
        <f t="shared" si="19"/>
        <v>#DIV/0!</v>
      </c>
      <c r="P963" s="2">
        <v>0</v>
      </c>
      <c r="Q963" s="2">
        <v>0</v>
      </c>
      <c r="R963" s="2">
        <v>0</v>
      </c>
      <c r="S963" s="2">
        <v>593.97800000000007</v>
      </c>
      <c r="T963" s="2">
        <v>0</v>
      </c>
      <c r="U963" s="2">
        <v>0</v>
      </c>
      <c r="V963" s="2">
        <v>0</v>
      </c>
      <c r="W963" s="2">
        <v>0</v>
      </c>
      <c r="X963" s="2">
        <v>-593.97800000000007</v>
      </c>
      <c r="Y963" s="2">
        <v>0</v>
      </c>
      <c r="Z963" s="2">
        <v>0</v>
      </c>
      <c r="AA963" s="2">
        <v>0</v>
      </c>
      <c r="AB963" s="2">
        <v>0</v>
      </c>
      <c r="AC963" s="2">
        <v>0</v>
      </c>
      <c r="AD963" s="2">
        <v>0</v>
      </c>
      <c r="AE963" s="2">
        <v>-593.97800000000007</v>
      </c>
      <c r="AF963" s="2">
        <v>0</v>
      </c>
      <c r="AG963" s="2">
        <v>-593.97800000000007</v>
      </c>
      <c r="AH963" s="2">
        <v>-593.97800000000007</v>
      </c>
      <c r="AI963" s="2">
        <v>0</v>
      </c>
      <c r="AJ963" s="6">
        <v>0</v>
      </c>
    </row>
    <row r="964" spans="1:36" x14ac:dyDescent="0.25">
      <c r="A964" s="5" t="s">
        <v>36</v>
      </c>
      <c r="B964" s="2" t="s">
        <v>91</v>
      </c>
      <c r="C964" s="2" t="s">
        <v>109</v>
      </c>
      <c r="D964" s="2">
        <v>2</v>
      </c>
      <c r="E964" s="2">
        <v>2023</v>
      </c>
      <c r="F964" s="2">
        <v>1</v>
      </c>
      <c r="G964" s="2" t="s">
        <v>130</v>
      </c>
      <c r="H964" s="2" t="s">
        <v>35</v>
      </c>
      <c r="I964" s="3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 t="e">
        <f t="shared" si="19"/>
        <v>#DIV/0!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>
        <v>0</v>
      </c>
      <c r="AA964" s="2">
        <v>0</v>
      </c>
      <c r="AB964" s="2">
        <v>0</v>
      </c>
      <c r="AC964" s="2">
        <v>0</v>
      </c>
      <c r="AD964" s="2">
        <v>0</v>
      </c>
      <c r="AE964" s="2">
        <v>0</v>
      </c>
      <c r="AF964" s="2">
        <v>0</v>
      </c>
      <c r="AG964" s="2">
        <v>0</v>
      </c>
      <c r="AH964" s="2">
        <v>0</v>
      </c>
      <c r="AI964" s="2">
        <v>0</v>
      </c>
      <c r="AJ964" s="6">
        <v>0</v>
      </c>
    </row>
    <row r="965" spans="1:36" x14ac:dyDescent="0.25">
      <c r="A965" s="5" t="s">
        <v>36</v>
      </c>
      <c r="B965" s="2" t="s">
        <v>91</v>
      </c>
      <c r="C965" s="2" t="s">
        <v>109</v>
      </c>
      <c r="D965" s="2">
        <v>3</v>
      </c>
      <c r="E965" s="2">
        <v>2023</v>
      </c>
      <c r="F965" s="2">
        <v>1</v>
      </c>
      <c r="G965" s="2" t="s">
        <v>130</v>
      </c>
      <c r="H965" s="2" t="s">
        <v>35</v>
      </c>
      <c r="I965" s="3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 t="e">
        <f t="shared" si="19"/>
        <v>#DIV/0!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1456.4054407570914</v>
      </c>
      <c r="AA965" s="2">
        <v>-1456.4054407570914</v>
      </c>
      <c r="AB965" s="2">
        <v>0</v>
      </c>
      <c r="AC965" s="2">
        <v>0</v>
      </c>
      <c r="AD965" s="2">
        <v>0</v>
      </c>
      <c r="AE965" s="2">
        <v>-1456.4054407570914</v>
      </c>
      <c r="AF965" s="2">
        <v>0</v>
      </c>
      <c r="AG965" s="2">
        <v>-1456.4054407570914</v>
      </c>
      <c r="AH965" s="2">
        <v>-1456.4054407570914</v>
      </c>
      <c r="AI965" s="2">
        <v>0</v>
      </c>
      <c r="AJ965" s="6">
        <v>0</v>
      </c>
    </row>
    <row r="966" spans="1:36" x14ac:dyDescent="0.25">
      <c r="A966" s="5" t="s">
        <v>36</v>
      </c>
      <c r="B966" s="2" t="s">
        <v>91</v>
      </c>
      <c r="C966" s="2" t="s">
        <v>110</v>
      </c>
      <c r="D966" s="2">
        <v>1</v>
      </c>
      <c r="E966" s="2">
        <v>2023</v>
      </c>
      <c r="F966" s="2">
        <v>1</v>
      </c>
      <c r="G966" s="2" t="s">
        <v>130</v>
      </c>
      <c r="H966" s="2" t="s">
        <v>35</v>
      </c>
      <c r="I966" s="3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 t="e">
        <f t="shared" si="19"/>
        <v>#DIV/0!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  <c r="AC966" s="2">
        <v>0</v>
      </c>
      <c r="AD966" s="2">
        <v>0</v>
      </c>
      <c r="AE966" s="2">
        <v>0</v>
      </c>
      <c r="AF966" s="2">
        <v>0</v>
      </c>
      <c r="AG966" s="2">
        <v>0</v>
      </c>
      <c r="AH966" s="2">
        <v>0</v>
      </c>
      <c r="AI966" s="2">
        <v>0</v>
      </c>
      <c r="AJ966" s="6">
        <v>0</v>
      </c>
    </row>
    <row r="967" spans="1:36" x14ac:dyDescent="0.25">
      <c r="A967" s="5" t="s">
        <v>36</v>
      </c>
      <c r="B967" s="2" t="s">
        <v>53</v>
      </c>
      <c r="C967" s="2" t="s">
        <v>54</v>
      </c>
      <c r="D967" s="2">
        <v>1</v>
      </c>
      <c r="E967" s="2">
        <v>2023</v>
      </c>
      <c r="F967" s="2">
        <v>1</v>
      </c>
      <c r="G967" s="2" t="s">
        <v>130</v>
      </c>
      <c r="H967" s="2" t="s">
        <v>37</v>
      </c>
      <c r="I967" s="3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 t="e">
        <f t="shared" si="19"/>
        <v>#DIV/0!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2">
        <v>0</v>
      </c>
      <c r="AE967" s="2">
        <v>0</v>
      </c>
      <c r="AF967" s="2">
        <v>0</v>
      </c>
      <c r="AG967" s="2">
        <v>0</v>
      </c>
      <c r="AH967" s="2">
        <v>0</v>
      </c>
      <c r="AI967" s="2">
        <v>0</v>
      </c>
      <c r="AJ967" s="6">
        <v>0</v>
      </c>
    </row>
    <row r="968" spans="1:36" x14ac:dyDescent="0.25">
      <c r="A968" s="5" t="s">
        <v>36</v>
      </c>
      <c r="B968" s="2" t="s">
        <v>53</v>
      </c>
      <c r="C968" s="2" t="s">
        <v>54</v>
      </c>
      <c r="D968" s="2">
        <v>1</v>
      </c>
      <c r="E968" s="2">
        <v>2023</v>
      </c>
      <c r="F968" s="2">
        <v>1</v>
      </c>
      <c r="G968" s="2" t="s">
        <v>129</v>
      </c>
      <c r="H968" s="2" t="s">
        <v>35</v>
      </c>
      <c r="I968" s="3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 t="e">
        <f t="shared" si="19"/>
        <v>#DIV/0!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0</v>
      </c>
      <c r="AD968" s="2">
        <v>0</v>
      </c>
      <c r="AE968" s="2">
        <v>0</v>
      </c>
      <c r="AF968" s="2">
        <v>0</v>
      </c>
      <c r="AG968" s="2">
        <v>0</v>
      </c>
      <c r="AH968" s="2">
        <v>0</v>
      </c>
      <c r="AI968" s="2">
        <v>0</v>
      </c>
      <c r="AJ968" s="6">
        <v>0</v>
      </c>
    </row>
    <row r="969" spans="1:36" x14ac:dyDescent="0.25">
      <c r="A969" s="5" t="s">
        <v>36</v>
      </c>
      <c r="B969" s="2" t="s">
        <v>53</v>
      </c>
      <c r="C969" s="2" t="s">
        <v>54</v>
      </c>
      <c r="D969" s="2">
        <v>2</v>
      </c>
      <c r="E969" s="2">
        <v>2023</v>
      </c>
      <c r="F969" s="2">
        <v>1</v>
      </c>
      <c r="G969" s="2" t="s">
        <v>130</v>
      </c>
      <c r="H969" s="2" t="s">
        <v>37</v>
      </c>
      <c r="I969" s="3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 t="e">
        <f t="shared" si="19"/>
        <v>#DIV/0!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0</v>
      </c>
      <c r="AB969" s="2">
        <v>0</v>
      </c>
      <c r="AC969" s="2">
        <v>0</v>
      </c>
      <c r="AD969" s="2">
        <v>0</v>
      </c>
      <c r="AE969" s="2">
        <v>0</v>
      </c>
      <c r="AF969" s="2">
        <v>0</v>
      </c>
      <c r="AG969" s="2">
        <v>0</v>
      </c>
      <c r="AH969" s="2">
        <v>0</v>
      </c>
      <c r="AI969" s="2">
        <v>0</v>
      </c>
      <c r="AJ969" s="6">
        <v>0</v>
      </c>
    </row>
    <row r="970" spans="1:36" x14ac:dyDescent="0.25">
      <c r="A970" s="5" t="s">
        <v>36</v>
      </c>
      <c r="B970" s="2" t="s">
        <v>53</v>
      </c>
      <c r="C970" s="2" t="s">
        <v>54</v>
      </c>
      <c r="D970" s="2">
        <v>2</v>
      </c>
      <c r="E970" s="2">
        <v>2023</v>
      </c>
      <c r="F970" s="2">
        <v>1</v>
      </c>
      <c r="G970" s="2" t="s">
        <v>129</v>
      </c>
      <c r="H970" s="2" t="s">
        <v>35</v>
      </c>
      <c r="I970" s="3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 t="e">
        <f t="shared" si="19"/>
        <v>#DIV/0!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0</v>
      </c>
      <c r="AA970" s="2">
        <v>0</v>
      </c>
      <c r="AB970" s="2">
        <v>0</v>
      </c>
      <c r="AC970" s="2">
        <v>0</v>
      </c>
      <c r="AD970" s="2">
        <v>0</v>
      </c>
      <c r="AE970" s="2">
        <v>0</v>
      </c>
      <c r="AF970" s="2">
        <v>0</v>
      </c>
      <c r="AG970" s="2">
        <v>0</v>
      </c>
      <c r="AH970" s="2">
        <v>0</v>
      </c>
      <c r="AI970" s="2">
        <v>0</v>
      </c>
      <c r="AJ970" s="6">
        <v>0</v>
      </c>
    </row>
    <row r="971" spans="1:36" x14ac:dyDescent="0.25">
      <c r="A971" s="5" t="s">
        <v>36</v>
      </c>
      <c r="B971" s="2" t="s">
        <v>53</v>
      </c>
      <c r="C971" s="2" t="s">
        <v>54</v>
      </c>
      <c r="D971" s="2">
        <v>3</v>
      </c>
      <c r="E971" s="2">
        <v>2023</v>
      </c>
      <c r="F971" s="2">
        <v>1</v>
      </c>
      <c r="G971" s="2" t="s">
        <v>130</v>
      </c>
      <c r="H971" s="2" t="s">
        <v>37</v>
      </c>
      <c r="I971" s="3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 t="e">
        <f t="shared" si="19"/>
        <v>#DIV/0!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0</v>
      </c>
      <c r="AC971" s="2">
        <v>0</v>
      </c>
      <c r="AD971" s="2">
        <v>0</v>
      </c>
      <c r="AE971" s="2">
        <v>0</v>
      </c>
      <c r="AF971" s="2">
        <v>0</v>
      </c>
      <c r="AG971" s="2">
        <v>0</v>
      </c>
      <c r="AH971" s="2">
        <v>0</v>
      </c>
      <c r="AI971" s="2">
        <v>0</v>
      </c>
      <c r="AJ971" s="6">
        <v>0</v>
      </c>
    </row>
    <row r="972" spans="1:36" x14ac:dyDescent="0.25">
      <c r="A972" s="5" t="s">
        <v>36</v>
      </c>
      <c r="B972" s="2" t="s">
        <v>53</v>
      </c>
      <c r="C972" s="2" t="s">
        <v>54</v>
      </c>
      <c r="D972" s="2">
        <v>3</v>
      </c>
      <c r="E972" s="2">
        <v>2023</v>
      </c>
      <c r="F972" s="2">
        <v>1</v>
      </c>
      <c r="G972" s="2" t="s">
        <v>129</v>
      </c>
      <c r="H972" s="2" t="s">
        <v>35</v>
      </c>
      <c r="I972" s="3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 t="e">
        <f t="shared" si="19"/>
        <v>#DIV/0!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  <c r="AC972" s="2">
        <v>0</v>
      </c>
      <c r="AD972" s="2">
        <v>0</v>
      </c>
      <c r="AE972" s="2">
        <v>0</v>
      </c>
      <c r="AF972" s="2">
        <v>0</v>
      </c>
      <c r="AG972" s="2">
        <v>0</v>
      </c>
      <c r="AH972" s="2">
        <v>0</v>
      </c>
      <c r="AI972" s="2">
        <v>0</v>
      </c>
      <c r="AJ972" s="6">
        <v>0</v>
      </c>
    </row>
    <row r="973" spans="1:36" x14ac:dyDescent="0.25">
      <c r="A973" s="5" t="s">
        <v>36</v>
      </c>
      <c r="B973" s="2" t="s">
        <v>53</v>
      </c>
      <c r="C973" s="2" t="s">
        <v>55</v>
      </c>
      <c r="D973" s="2">
        <v>1</v>
      </c>
      <c r="E973" s="2">
        <v>2023</v>
      </c>
      <c r="F973" s="2">
        <v>1</v>
      </c>
      <c r="G973" s="2" t="s">
        <v>130</v>
      </c>
      <c r="H973" s="2" t="s">
        <v>37</v>
      </c>
      <c r="I973" s="3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 t="e">
        <f t="shared" si="19"/>
        <v>#DIV/0!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  <c r="AC973" s="2">
        <v>0</v>
      </c>
      <c r="AD973" s="2">
        <v>0</v>
      </c>
      <c r="AE973" s="2">
        <v>0</v>
      </c>
      <c r="AF973" s="2">
        <v>0</v>
      </c>
      <c r="AG973" s="2">
        <v>0</v>
      </c>
      <c r="AH973" s="2">
        <v>0</v>
      </c>
      <c r="AI973" s="2">
        <v>0</v>
      </c>
      <c r="AJ973" s="6">
        <v>0</v>
      </c>
    </row>
    <row r="974" spans="1:36" x14ac:dyDescent="0.25">
      <c r="A974" s="5" t="s">
        <v>36</v>
      </c>
      <c r="B974" s="2" t="s">
        <v>53</v>
      </c>
      <c r="C974" s="2" t="s">
        <v>55</v>
      </c>
      <c r="D974" s="2">
        <v>1</v>
      </c>
      <c r="E974" s="2">
        <v>2023</v>
      </c>
      <c r="F974" s="2">
        <v>1</v>
      </c>
      <c r="G974" s="2" t="s">
        <v>129</v>
      </c>
      <c r="H974" s="2" t="s">
        <v>35</v>
      </c>
      <c r="I974" s="3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 t="e">
        <f t="shared" si="19"/>
        <v>#DIV/0!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0</v>
      </c>
      <c r="AA974" s="2">
        <v>0</v>
      </c>
      <c r="AB974" s="2">
        <v>0</v>
      </c>
      <c r="AC974" s="2">
        <v>0</v>
      </c>
      <c r="AD974" s="2">
        <v>0</v>
      </c>
      <c r="AE974" s="2">
        <v>0</v>
      </c>
      <c r="AF974" s="2">
        <v>0</v>
      </c>
      <c r="AG974" s="2">
        <v>0</v>
      </c>
      <c r="AH974" s="2">
        <v>0</v>
      </c>
      <c r="AI974" s="2">
        <v>0</v>
      </c>
      <c r="AJ974" s="6">
        <v>0</v>
      </c>
    </row>
    <row r="975" spans="1:36" x14ac:dyDescent="0.25">
      <c r="A975" s="5" t="s">
        <v>36</v>
      </c>
      <c r="B975" s="2" t="s">
        <v>53</v>
      </c>
      <c r="C975" s="2" t="s">
        <v>55</v>
      </c>
      <c r="D975" s="2">
        <v>1</v>
      </c>
      <c r="E975" s="2">
        <v>2023</v>
      </c>
      <c r="F975" s="2">
        <v>1</v>
      </c>
      <c r="G975" s="2" t="s">
        <v>128</v>
      </c>
      <c r="H975" s="2" t="s">
        <v>37</v>
      </c>
      <c r="I975" s="3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 t="e">
        <f t="shared" si="19"/>
        <v>#DIV/0!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0</v>
      </c>
      <c r="AD975" s="2">
        <v>0</v>
      </c>
      <c r="AE975" s="2">
        <v>0</v>
      </c>
      <c r="AF975" s="2">
        <v>0</v>
      </c>
      <c r="AG975" s="2">
        <v>0</v>
      </c>
      <c r="AH975" s="2">
        <v>0</v>
      </c>
      <c r="AI975" s="2">
        <v>0</v>
      </c>
      <c r="AJ975" s="6">
        <v>0</v>
      </c>
    </row>
    <row r="976" spans="1:36" x14ac:dyDescent="0.25">
      <c r="A976" s="5" t="s">
        <v>36</v>
      </c>
      <c r="B976" s="2" t="s">
        <v>53</v>
      </c>
      <c r="C976" s="2" t="s">
        <v>55</v>
      </c>
      <c r="D976" s="2">
        <v>2</v>
      </c>
      <c r="E976" s="2">
        <v>2023</v>
      </c>
      <c r="F976" s="2">
        <v>1</v>
      </c>
      <c r="G976" s="2" t="s">
        <v>130</v>
      </c>
      <c r="H976" s="2" t="s">
        <v>37</v>
      </c>
      <c r="I976" s="3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 t="e">
        <f t="shared" si="19"/>
        <v>#DIV/0!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  <c r="AC976" s="2">
        <v>0</v>
      </c>
      <c r="AD976" s="2">
        <v>0</v>
      </c>
      <c r="AE976" s="2">
        <v>0</v>
      </c>
      <c r="AF976" s="2">
        <v>0</v>
      </c>
      <c r="AG976" s="2">
        <v>0</v>
      </c>
      <c r="AH976" s="2">
        <v>0</v>
      </c>
      <c r="AI976" s="2">
        <v>0</v>
      </c>
      <c r="AJ976" s="6">
        <v>0</v>
      </c>
    </row>
    <row r="977" spans="1:36" x14ac:dyDescent="0.25">
      <c r="A977" s="5" t="s">
        <v>36</v>
      </c>
      <c r="B977" s="2" t="s">
        <v>53</v>
      </c>
      <c r="C977" s="2" t="s">
        <v>55</v>
      </c>
      <c r="D977" s="2">
        <v>2</v>
      </c>
      <c r="E977" s="2">
        <v>2023</v>
      </c>
      <c r="F977" s="2">
        <v>1</v>
      </c>
      <c r="G977" s="2" t="s">
        <v>129</v>
      </c>
      <c r="H977" s="2" t="s">
        <v>35</v>
      </c>
      <c r="I977" s="3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 t="e">
        <f t="shared" si="19"/>
        <v>#DIV/0!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  <c r="AC977" s="2">
        <v>0</v>
      </c>
      <c r="AD977" s="2">
        <v>0</v>
      </c>
      <c r="AE977" s="2">
        <v>0</v>
      </c>
      <c r="AF977" s="2">
        <v>0</v>
      </c>
      <c r="AG977" s="2">
        <v>0</v>
      </c>
      <c r="AH977" s="2">
        <v>0</v>
      </c>
      <c r="AI977" s="2">
        <v>0</v>
      </c>
      <c r="AJ977" s="6">
        <v>0</v>
      </c>
    </row>
    <row r="978" spans="1:36" x14ac:dyDescent="0.25">
      <c r="A978" s="5" t="s">
        <v>36</v>
      </c>
      <c r="B978" s="2" t="s">
        <v>53</v>
      </c>
      <c r="C978" s="2" t="s">
        <v>55</v>
      </c>
      <c r="D978" s="2">
        <v>2</v>
      </c>
      <c r="E978" s="2">
        <v>2023</v>
      </c>
      <c r="F978" s="2">
        <v>1</v>
      </c>
      <c r="G978" s="2" t="s">
        <v>128</v>
      </c>
      <c r="H978" s="2" t="s">
        <v>37</v>
      </c>
      <c r="I978" s="3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 t="e">
        <f t="shared" si="19"/>
        <v>#DIV/0!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  <c r="AC978" s="2">
        <v>0</v>
      </c>
      <c r="AD978" s="2">
        <v>0</v>
      </c>
      <c r="AE978" s="2">
        <v>0</v>
      </c>
      <c r="AF978" s="2">
        <v>0</v>
      </c>
      <c r="AG978" s="2">
        <v>0</v>
      </c>
      <c r="AH978" s="2">
        <v>0</v>
      </c>
      <c r="AI978" s="2">
        <v>0</v>
      </c>
      <c r="AJ978" s="6">
        <v>0</v>
      </c>
    </row>
    <row r="979" spans="1:36" x14ac:dyDescent="0.25">
      <c r="A979" s="5" t="s">
        <v>36</v>
      </c>
      <c r="B979" s="2" t="s">
        <v>53</v>
      </c>
      <c r="C979" s="2" t="s">
        <v>55</v>
      </c>
      <c r="D979" s="2">
        <v>3</v>
      </c>
      <c r="E979" s="2">
        <v>2023</v>
      </c>
      <c r="F979" s="2">
        <v>1</v>
      </c>
      <c r="G979" s="2" t="s">
        <v>130</v>
      </c>
      <c r="H979" s="2" t="s">
        <v>37</v>
      </c>
      <c r="I979" s="3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 t="e">
        <f t="shared" si="19"/>
        <v>#DIV/0!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  <c r="AC979" s="2">
        <v>0</v>
      </c>
      <c r="AD979" s="2">
        <v>0</v>
      </c>
      <c r="AE979" s="2">
        <v>0</v>
      </c>
      <c r="AF979" s="2">
        <v>0</v>
      </c>
      <c r="AG979" s="2">
        <v>0</v>
      </c>
      <c r="AH979" s="2">
        <v>0</v>
      </c>
      <c r="AI979" s="2">
        <v>0</v>
      </c>
      <c r="AJ979" s="6">
        <v>0</v>
      </c>
    </row>
    <row r="980" spans="1:36" x14ac:dyDescent="0.25">
      <c r="A980" s="5" t="s">
        <v>36</v>
      </c>
      <c r="B980" s="2" t="s">
        <v>53</v>
      </c>
      <c r="C980" s="2" t="s">
        <v>55</v>
      </c>
      <c r="D980" s="2">
        <v>3</v>
      </c>
      <c r="E980" s="2">
        <v>2023</v>
      </c>
      <c r="F980" s="2">
        <v>1</v>
      </c>
      <c r="G980" s="2" t="s">
        <v>129</v>
      </c>
      <c r="H980" s="2" t="s">
        <v>35</v>
      </c>
      <c r="I980" s="3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 t="e">
        <f t="shared" si="19"/>
        <v>#DIV/0!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2">
        <v>0</v>
      </c>
      <c r="AA980" s="2">
        <v>0</v>
      </c>
      <c r="AB980" s="2">
        <v>0</v>
      </c>
      <c r="AC980" s="2">
        <v>0</v>
      </c>
      <c r="AD980" s="2">
        <v>0</v>
      </c>
      <c r="AE980" s="2">
        <v>0</v>
      </c>
      <c r="AF980" s="2">
        <v>0</v>
      </c>
      <c r="AG980" s="2">
        <v>0</v>
      </c>
      <c r="AH980" s="2">
        <v>0</v>
      </c>
      <c r="AI980" s="2">
        <v>0</v>
      </c>
      <c r="AJ980" s="6">
        <v>0</v>
      </c>
    </row>
    <row r="981" spans="1:36" x14ac:dyDescent="0.25">
      <c r="A981" s="5" t="s">
        <v>36</v>
      </c>
      <c r="B981" s="2" t="s">
        <v>53</v>
      </c>
      <c r="C981" s="2" t="s">
        <v>55</v>
      </c>
      <c r="D981" s="2">
        <v>3</v>
      </c>
      <c r="E981" s="2">
        <v>2023</v>
      </c>
      <c r="F981" s="2">
        <v>1</v>
      </c>
      <c r="G981" s="2" t="s">
        <v>128</v>
      </c>
      <c r="H981" s="2" t="s">
        <v>37</v>
      </c>
      <c r="I981" s="3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 t="e">
        <f t="shared" si="19"/>
        <v>#DIV/0!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  <c r="AC981" s="2">
        <v>0</v>
      </c>
      <c r="AD981" s="2">
        <v>0</v>
      </c>
      <c r="AE981" s="2">
        <v>0</v>
      </c>
      <c r="AF981" s="2">
        <v>0</v>
      </c>
      <c r="AG981" s="2">
        <v>0</v>
      </c>
      <c r="AH981" s="2">
        <v>0</v>
      </c>
      <c r="AI981" s="2">
        <v>0</v>
      </c>
      <c r="AJ981" s="6">
        <v>0</v>
      </c>
    </row>
    <row r="982" spans="1:36" x14ac:dyDescent="0.25">
      <c r="A982" s="5" t="s">
        <v>36</v>
      </c>
      <c r="B982" s="2" t="s">
        <v>53</v>
      </c>
      <c r="C982" s="2" t="s">
        <v>56</v>
      </c>
      <c r="D982" s="2">
        <v>1</v>
      </c>
      <c r="E982" s="2">
        <v>2023</v>
      </c>
      <c r="F982" s="2">
        <v>1</v>
      </c>
      <c r="G982" s="2" t="s">
        <v>130</v>
      </c>
      <c r="H982" s="2" t="s">
        <v>37</v>
      </c>
      <c r="I982" s="3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 t="e">
        <f t="shared" si="19"/>
        <v>#DIV/0!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  <c r="AC982" s="2">
        <v>0</v>
      </c>
      <c r="AD982" s="2">
        <v>0</v>
      </c>
      <c r="AE982" s="2">
        <v>0</v>
      </c>
      <c r="AF982" s="2">
        <v>0</v>
      </c>
      <c r="AG982" s="2">
        <v>0</v>
      </c>
      <c r="AH982" s="2">
        <v>0</v>
      </c>
      <c r="AI982" s="2">
        <v>0</v>
      </c>
      <c r="AJ982" s="6">
        <v>0</v>
      </c>
    </row>
    <row r="983" spans="1:36" x14ac:dyDescent="0.25">
      <c r="A983" s="5" t="s">
        <v>36</v>
      </c>
      <c r="B983" s="2" t="s">
        <v>53</v>
      </c>
      <c r="C983" s="2" t="s">
        <v>56</v>
      </c>
      <c r="D983" s="2">
        <v>1</v>
      </c>
      <c r="E983" s="2">
        <v>2023</v>
      </c>
      <c r="F983" s="2">
        <v>1</v>
      </c>
      <c r="G983" s="2" t="s">
        <v>129</v>
      </c>
      <c r="H983" s="2" t="s">
        <v>35</v>
      </c>
      <c r="I983" s="3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 t="e">
        <f t="shared" si="19"/>
        <v>#DIV/0!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  <c r="AC983" s="2">
        <v>0</v>
      </c>
      <c r="AD983" s="2">
        <v>0</v>
      </c>
      <c r="AE983" s="2">
        <v>0</v>
      </c>
      <c r="AF983" s="2">
        <v>0</v>
      </c>
      <c r="AG983" s="2">
        <v>0</v>
      </c>
      <c r="AH983" s="2">
        <v>0</v>
      </c>
      <c r="AI983" s="2">
        <v>0</v>
      </c>
      <c r="AJ983" s="6">
        <v>0</v>
      </c>
    </row>
    <row r="984" spans="1:36" x14ac:dyDescent="0.25">
      <c r="A984" s="5" t="s">
        <v>36</v>
      </c>
      <c r="B984" s="2" t="s">
        <v>53</v>
      </c>
      <c r="C984" s="2" t="s">
        <v>56</v>
      </c>
      <c r="D984" s="2">
        <v>1</v>
      </c>
      <c r="E984" s="2">
        <v>2023</v>
      </c>
      <c r="F984" s="2">
        <v>1</v>
      </c>
      <c r="G984" s="2" t="s">
        <v>128</v>
      </c>
      <c r="H984" s="2" t="s">
        <v>37</v>
      </c>
      <c r="I984" s="3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 t="e">
        <f t="shared" si="19"/>
        <v>#DIV/0!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  <c r="AC984" s="2">
        <v>0</v>
      </c>
      <c r="AD984" s="2">
        <v>0</v>
      </c>
      <c r="AE984" s="2">
        <v>0</v>
      </c>
      <c r="AF984" s="2">
        <v>0</v>
      </c>
      <c r="AG984" s="2">
        <v>0</v>
      </c>
      <c r="AH984" s="2">
        <v>0</v>
      </c>
      <c r="AI984" s="2">
        <v>0</v>
      </c>
      <c r="AJ984" s="6">
        <v>0</v>
      </c>
    </row>
    <row r="985" spans="1:36" x14ac:dyDescent="0.25">
      <c r="A985" s="5" t="s">
        <v>36</v>
      </c>
      <c r="B985" s="2" t="s">
        <v>53</v>
      </c>
      <c r="C985" s="2" t="s">
        <v>56</v>
      </c>
      <c r="D985" s="2">
        <v>2</v>
      </c>
      <c r="E985" s="2">
        <v>2023</v>
      </c>
      <c r="F985" s="2">
        <v>1</v>
      </c>
      <c r="G985" s="2" t="s">
        <v>130</v>
      </c>
      <c r="H985" s="2" t="s">
        <v>37</v>
      </c>
      <c r="I985" s="3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 t="e">
        <f t="shared" si="19"/>
        <v>#DIV/0!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  <c r="AC985" s="2">
        <v>0</v>
      </c>
      <c r="AD985" s="2">
        <v>0</v>
      </c>
      <c r="AE985" s="2">
        <v>0</v>
      </c>
      <c r="AF985" s="2">
        <v>0</v>
      </c>
      <c r="AG985" s="2">
        <v>0</v>
      </c>
      <c r="AH985" s="2">
        <v>0</v>
      </c>
      <c r="AI985" s="2">
        <v>0</v>
      </c>
      <c r="AJ985" s="6">
        <v>0</v>
      </c>
    </row>
    <row r="986" spans="1:36" x14ac:dyDescent="0.25">
      <c r="A986" s="5" t="s">
        <v>36</v>
      </c>
      <c r="B986" s="2" t="s">
        <v>53</v>
      </c>
      <c r="C986" s="2" t="s">
        <v>56</v>
      </c>
      <c r="D986" s="2">
        <v>2</v>
      </c>
      <c r="E986" s="2">
        <v>2023</v>
      </c>
      <c r="F986" s="2">
        <v>1</v>
      </c>
      <c r="G986" s="2" t="s">
        <v>129</v>
      </c>
      <c r="H986" s="2" t="s">
        <v>35</v>
      </c>
      <c r="I986" s="3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 t="e">
        <f t="shared" si="19"/>
        <v>#DIV/0!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  <c r="AC986" s="2">
        <v>0</v>
      </c>
      <c r="AD986" s="2">
        <v>0</v>
      </c>
      <c r="AE986" s="2">
        <v>0</v>
      </c>
      <c r="AF986" s="2">
        <v>0</v>
      </c>
      <c r="AG986" s="2">
        <v>0</v>
      </c>
      <c r="AH986" s="2">
        <v>0</v>
      </c>
      <c r="AI986" s="2">
        <v>0</v>
      </c>
      <c r="AJ986" s="6">
        <v>0</v>
      </c>
    </row>
    <row r="987" spans="1:36" x14ac:dyDescent="0.25">
      <c r="A987" s="5" t="s">
        <v>36</v>
      </c>
      <c r="B987" s="2" t="s">
        <v>53</v>
      </c>
      <c r="C987" s="2" t="s">
        <v>56</v>
      </c>
      <c r="D987" s="2">
        <v>2</v>
      </c>
      <c r="E987" s="2">
        <v>2023</v>
      </c>
      <c r="F987" s="2">
        <v>1</v>
      </c>
      <c r="G987" s="2" t="s">
        <v>128</v>
      </c>
      <c r="H987" s="2" t="s">
        <v>37</v>
      </c>
      <c r="I987" s="3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 t="e">
        <f t="shared" si="19"/>
        <v>#DIV/0!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  <c r="AC987" s="2">
        <v>0</v>
      </c>
      <c r="AD987" s="2">
        <v>0</v>
      </c>
      <c r="AE987" s="2">
        <v>0</v>
      </c>
      <c r="AF987" s="2">
        <v>0</v>
      </c>
      <c r="AG987" s="2">
        <v>0</v>
      </c>
      <c r="AH987" s="2">
        <v>0</v>
      </c>
      <c r="AI987" s="2">
        <v>0</v>
      </c>
      <c r="AJ987" s="6">
        <v>0</v>
      </c>
    </row>
    <row r="988" spans="1:36" x14ac:dyDescent="0.25">
      <c r="A988" s="5" t="s">
        <v>36</v>
      </c>
      <c r="B988" s="2" t="s">
        <v>53</v>
      </c>
      <c r="C988" s="2" t="s">
        <v>56</v>
      </c>
      <c r="D988" s="2">
        <v>3</v>
      </c>
      <c r="E988" s="2">
        <v>2023</v>
      </c>
      <c r="F988" s="2">
        <v>1</v>
      </c>
      <c r="G988" s="2" t="s">
        <v>130</v>
      </c>
      <c r="H988" s="2" t="s">
        <v>37</v>
      </c>
      <c r="I988" s="3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 t="e">
        <f t="shared" si="19"/>
        <v>#DIV/0!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0</v>
      </c>
      <c r="AD988" s="2">
        <v>0</v>
      </c>
      <c r="AE988" s="2">
        <v>0</v>
      </c>
      <c r="AF988" s="2">
        <v>0</v>
      </c>
      <c r="AG988" s="2">
        <v>0</v>
      </c>
      <c r="AH988" s="2">
        <v>0</v>
      </c>
      <c r="AI988" s="2">
        <v>0</v>
      </c>
      <c r="AJ988" s="6">
        <v>0</v>
      </c>
    </row>
    <row r="989" spans="1:36" x14ac:dyDescent="0.25">
      <c r="A989" s="5" t="s">
        <v>36</v>
      </c>
      <c r="B989" s="2" t="s">
        <v>53</v>
      </c>
      <c r="C989" s="2" t="s">
        <v>56</v>
      </c>
      <c r="D989" s="2">
        <v>3</v>
      </c>
      <c r="E989" s="2">
        <v>2023</v>
      </c>
      <c r="F989" s="2">
        <v>1</v>
      </c>
      <c r="G989" s="2" t="s">
        <v>129</v>
      </c>
      <c r="H989" s="2" t="s">
        <v>35</v>
      </c>
      <c r="I989" s="3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 t="e">
        <f t="shared" si="19"/>
        <v>#DIV/0!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0</v>
      </c>
      <c r="AB989" s="2">
        <v>0</v>
      </c>
      <c r="AC989" s="2">
        <v>0</v>
      </c>
      <c r="AD989" s="2">
        <v>0</v>
      </c>
      <c r="AE989" s="2">
        <v>0</v>
      </c>
      <c r="AF989" s="2">
        <v>0</v>
      </c>
      <c r="AG989" s="2">
        <v>0</v>
      </c>
      <c r="AH989" s="2">
        <v>0</v>
      </c>
      <c r="AI989" s="2">
        <v>0</v>
      </c>
      <c r="AJ989" s="6">
        <v>0</v>
      </c>
    </row>
    <row r="990" spans="1:36" x14ac:dyDescent="0.25">
      <c r="A990" s="5" t="s">
        <v>36</v>
      </c>
      <c r="B990" s="2" t="s">
        <v>53</v>
      </c>
      <c r="C990" s="2" t="s">
        <v>56</v>
      </c>
      <c r="D990" s="2">
        <v>3</v>
      </c>
      <c r="E990" s="2">
        <v>2023</v>
      </c>
      <c r="F990" s="2">
        <v>1</v>
      </c>
      <c r="G990" s="2" t="s">
        <v>128</v>
      </c>
      <c r="H990" s="2" t="s">
        <v>37</v>
      </c>
      <c r="I990" s="3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 t="e">
        <f t="shared" si="19"/>
        <v>#DIV/0!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  <c r="AC990" s="2">
        <v>0</v>
      </c>
      <c r="AD990" s="2">
        <v>0</v>
      </c>
      <c r="AE990" s="2">
        <v>0</v>
      </c>
      <c r="AF990" s="2">
        <v>0</v>
      </c>
      <c r="AG990" s="2">
        <v>0</v>
      </c>
      <c r="AH990" s="2">
        <v>0</v>
      </c>
      <c r="AI990" s="2">
        <v>0</v>
      </c>
      <c r="AJ990" s="6">
        <v>0</v>
      </c>
    </row>
    <row r="991" spans="1:36" x14ac:dyDescent="0.25">
      <c r="A991" s="5" t="s">
        <v>36</v>
      </c>
      <c r="B991" s="2" t="s">
        <v>51</v>
      </c>
      <c r="C991" s="2" t="s">
        <v>52</v>
      </c>
      <c r="D991" s="2">
        <v>1</v>
      </c>
      <c r="E991" s="2">
        <v>2023</v>
      </c>
      <c r="F991" s="2">
        <v>1</v>
      </c>
      <c r="G991" s="2" t="s">
        <v>130</v>
      </c>
      <c r="H991" s="2" t="s">
        <v>37</v>
      </c>
      <c r="I991" s="3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 t="e">
        <f t="shared" si="19"/>
        <v>#DIV/0!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0</v>
      </c>
      <c r="AB991" s="2">
        <v>0</v>
      </c>
      <c r="AC991" s="2">
        <v>0</v>
      </c>
      <c r="AD991" s="2">
        <v>0</v>
      </c>
      <c r="AE991" s="2">
        <v>0</v>
      </c>
      <c r="AF991" s="2">
        <v>0</v>
      </c>
      <c r="AG991" s="2">
        <v>0</v>
      </c>
      <c r="AH991" s="2">
        <v>0</v>
      </c>
      <c r="AI991" s="2">
        <v>0</v>
      </c>
      <c r="AJ991" s="6">
        <v>0</v>
      </c>
    </row>
    <row r="992" spans="1:36" x14ac:dyDescent="0.25">
      <c r="A992" s="5" t="s">
        <v>36</v>
      </c>
      <c r="B992" s="2" t="s">
        <v>51</v>
      </c>
      <c r="C992" s="2" t="s">
        <v>52</v>
      </c>
      <c r="D992" s="2">
        <v>1</v>
      </c>
      <c r="E992" s="2">
        <v>2023</v>
      </c>
      <c r="F992" s="2">
        <v>1</v>
      </c>
      <c r="G992" s="2" t="s">
        <v>129</v>
      </c>
      <c r="H992" s="2" t="s">
        <v>35</v>
      </c>
      <c r="I992" s="3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 t="e">
        <f t="shared" si="19"/>
        <v>#DIV/0!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  <c r="AC992" s="2">
        <v>0</v>
      </c>
      <c r="AD992" s="2">
        <v>0</v>
      </c>
      <c r="AE992" s="2">
        <v>0</v>
      </c>
      <c r="AF992" s="2">
        <v>0</v>
      </c>
      <c r="AG992" s="2">
        <v>0</v>
      </c>
      <c r="AH992" s="2">
        <v>0</v>
      </c>
      <c r="AI992" s="2">
        <v>0</v>
      </c>
      <c r="AJ992" s="6">
        <v>0</v>
      </c>
    </row>
    <row r="993" spans="1:36" x14ac:dyDescent="0.25">
      <c r="A993" s="5" t="s">
        <v>36</v>
      </c>
      <c r="B993" s="2" t="s">
        <v>51</v>
      </c>
      <c r="C993" s="2" t="s">
        <v>52</v>
      </c>
      <c r="D993" s="2">
        <v>1</v>
      </c>
      <c r="E993" s="2">
        <v>2023</v>
      </c>
      <c r="F993" s="2">
        <v>1</v>
      </c>
      <c r="G993" s="2" t="s">
        <v>128</v>
      </c>
      <c r="H993" s="2" t="s">
        <v>37</v>
      </c>
      <c r="I993" s="3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 t="e">
        <f t="shared" si="19"/>
        <v>#DIV/0!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  <c r="AD993" s="2">
        <v>0</v>
      </c>
      <c r="AE993" s="2">
        <v>0</v>
      </c>
      <c r="AF993" s="2">
        <v>0</v>
      </c>
      <c r="AG993" s="2">
        <v>0</v>
      </c>
      <c r="AH993" s="2">
        <v>0</v>
      </c>
      <c r="AI993" s="2">
        <v>0</v>
      </c>
      <c r="AJ993" s="6">
        <v>0</v>
      </c>
    </row>
    <row r="994" spans="1:36" x14ac:dyDescent="0.25">
      <c r="A994" s="5" t="s">
        <v>36</v>
      </c>
      <c r="B994" s="2" t="s">
        <v>51</v>
      </c>
      <c r="C994" s="2" t="s">
        <v>52</v>
      </c>
      <c r="D994" s="2">
        <v>2</v>
      </c>
      <c r="E994" s="2">
        <v>2023</v>
      </c>
      <c r="F994" s="2">
        <v>1</v>
      </c>
      <c r="G994" s="2" t="s">
        <v>130</v>
      </c>
      <c r="H994" s="2" t="s">
        <v>37</v>
      </c>
      <c r="I994" s="3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 t="e">
        <f t="shared" si="19"/>
        <v>#DIV/0!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  <c r="AC994" s="2">
        <v>0</v>
      </c>
      <c r="AD994" s="2">
        <v>0</v>
      </c>
      <c r="AE994" s="2">
        <v>0</v>
      </c>
      <c r="AF994" s="2">
        <v>0</v>
      </c>
      <c r="AG994" s="2">
        <v>0</v>
      </c>
      <c r="AH994" s="2">
        <v>0</v>
      </c>
      <c r="AI994" s="2">
        <v>0</v>
      </c>
      <c r="AJ994" s="6">
        <v>0</v>
      </c>
    </row>
    <row r="995" spans="1:36" x14ac:dyDescent="0.25">
      <c r="A995" s="5" t="s">
        <v>36</v>
      </c>
      <c r="B995" s="2" t="s">
        <v>51</v>
      </c>
      <c r="C995" s="2" t="s">
        <v>52</v>
      </c>
      <c r="D995" s="2">
        <v>2</v>
      </c>
      <c r="E995" s="2">
        <v>2023</v>
      </c>
      <c r="F995" s="2">
        <v>1</v>
      </c>
      <c r="G995" s="2" t="s">
        <v>129</v>
      </c>
      <c r="H995" s="2" t="s">
        <v>35</v>
      </c>
      <c r="I995" s="3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 t="e">
        <f t="shared" si="19"/>
        <v>#DIV/0!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  <c r="AD995" s="2">
        <v>0</v>
      </c>
      <c r="AE995" s="2">
        <v>0</v>
      </c>
      <c r="AF995" s="2">
        <v>0</v>
      </c>
      <c r="AG995" s="2">
        <v>0</v>
      </c>
      <c r="AH995" s="2">
        <v>0</v>
      </c>
      <c r="AI995" s="2">
        <v>0</v>
      </c>
      <c r="AJ995" s="6">
        <v>0</v>
      </c>
    </row>
    <row r="996" spans="1:36" x14ac:dyDescent="0.25">
      <c r="A996" s="5" t="s">
        <v>36</v>
      </c>
      <c r="B996" s="2" t="s">
        <v>51</v>
      </c>
      <c r="C996" s="2" t="s">
        <v>52</v>
      </c>
      <c r="D996" s="2">
        <v>2</v>
      </c>
      <c r="E996" s="2">
        <v>2023</v>
      </c>
      <c r="F996" s="2">
        <v>1</v>
      </c>
      <c r="G996" s="2" t="s">
        <v>128</v>
      </c>
      <c r="H996" s="2" t="s">
        <v>37</v>
      </c>
      <c r="I996" s="3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 t="e">
        <f t="shared" si="19"/>
        <v>#DIV/0!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  <c r="AD996" s="2">
        <v>0</v>
      </c>
      <c r="AE996" s="2">
        <v>0</v>
      </c>
      <c r="AF996" s="2">
        <v>0</v>
      </c>
      <c r="AG996" s="2">
        <v>0</v>
      </c>
      <c r="AH996" s="2">
        <v>0</v>
      </c>
      <c r="AI996" s="2">
        <v>0</v>
      </c>
      <c r="AJ996" s="6">
        <v>0</v>
      </c>
    </row>
    <row r="997" spans="1:36" x14ac:dyDescent="0.25">
      <c r="A997" s="5" t="s">
        <v>36</v>
      </c>
      <c r="B997" s="2" t="s">
        <v>51</v>
      </c>
      <c r="C997" s="2" t="s">
        <v>52</v>
      </c>
      <c r="D997" s="2">
        <v>3</v>
      </c>
      <c r="E997" s="2">
        <v>2023</v>
      </c>
      <c r="F997" s="2">
        <v>1</v>
      </c>
      <c r="G997" s="2" t="s">
        <v>130</v>
      </c>
      <c r="H997" s="2" t="s">
        <v>37</v>
      </c>
      <c r="I997" s="3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 t="e">
        <f t="shared" si="19"/>
        <v>#DIV/0!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  <c r="AD997" s="2">
        <v>0</v>
      </c>
      <c r="AE997" s="2">
        <v>0</v>
      </c>
      <c r="AF997" s="2">
        <v>0</v>
      </c>
      <c r="AG997" s="2">
        <v>0</v>
      </c>
      <c r="AH997" s="2">
        <v>0</v>
      </c>
      <c r="AI997" s="2">
        <v>0</v>
      </c>
      <c r="AJ997" s="6">
        <v>0</v>
      </c>
    </row>
    <row r="998" spans="1:36" x14ac:dyDescent="0.25">
      <c r="A998" s="5" t="s">
        <v>36</v>
      </c>
      <c r="B998" s="2" t="s">
        <v>51</v>
      </c>
      <c r="C998" s="2" t="s">
        <v>52</v>
      </c>
      <c r="D998" s="2">
        <v>3</v>
      </c>
      <c r="E998" s="2">
        <v>2023</v>
      </c>
      <c r="F998" s="2">
        <v>1</v>
      </c>
      <c r="G998" s="2" t="s">
        <v>129</v>
      </c>
      <c r="H998" s="2" t="s">
        <v>35</v>
      </c>
      <c r="I998" s="3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 t="e">
        <f t="shared" si="19"/>
        <v>#DIV/0!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>
        <v>0</v>
      </c>
      <c r="AA998" s="2">
        <v>0</v>
      </c>
      <c r="AB998" s="2">
        <v>0</v>
      </c>
      <c r="AC998" s="2">
        <v>0</v>
      </c>
      <c r="AD998" s="2">
        <v>0</v>
      </c>
      <c r="AE998" s="2">
        <v>0</v>
      </c>
      <c r="AF998" s="2">
        <v>0</v>
      </c>
      <c r="AG998" s="2">
        <v>0</v>
      </c>
      <c r="AH998" s="2">
        <v>0</v>
      </c>
      <c r="AI998" s="2">
        <v>0</v>
      </c>
      <c r="AJ998" s="6">
        <v>0</v>
      </c>
    </row>
    <row r="999" spans="1:36" x14ac:dyDescent="0.25">
      <c r="A999" s="5" t="s">
        <v>36</v>
      </c>
      <c r="B999" s="2" t="s">
        <v>51</v>
      </c>
      <c r="C999" s="2" t="s">
        <v>52</v>
      </c>
      <c r="D999" s="2">
        <v>3</v>
      </c>
      <c r="E999" s="2">
        <v>2023</v>
      </c>
      <c r="F999" s="2">
        <v>1</v>
      </c>
      <c r="G999" s="2" t="s">
        <v>128</v>
      </c>
      <c r="H999" s="2" t="s">
        <v>37</v>
      </c>
      <c r="I999" s="3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 t="e">
        <f t="shared" si="19"/>
        <v>#DIV/0!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  <c r="AB999" s="2">
        <v>0</v>
      </c>
      <c r="AC999" s="2">
        <v>0</v>
      </c>
      <c r="AD999" s="2">
        <v>0</v>
      </c>
      <c r="AE999" s="2">
        <v>0</v>
      </c>
      <c r="AF999" s="2">
        <v>0</v>
      </c>
      <c r="AG999" s="2">
        <v>0</v>
      </c>
      <c r="AH999" s="2">
        <v>0</v>
      </c>
      <c r="AI999" s="2">
        <v>0</v>
      </c>
      <c r="AJ999" s="6">
        <v>0</v>
      </c>
    </row>
    <row r="1000" spans="1:36" hidden="1" x14ac:dyDescent="0.25">
      <c r="A1000" s="5" t="s">
        <v>41</v>
      </c>
      <c r="B1000" s="2" t="s">
        <v>42</v>
      </c>
      <c r="C1000" s="2" t="s">
        <v>43</v>
      </c>
      <c r="D1000" s="2">
        <v>1</v>
      </c>
      <c r="E1000" s="2">
        <v>2023</v>
      </c>
      <c r="F1000" s="2">
        <v>1</v>
      </c>
      <c r="G1000" s="2" t="s">
        <v>130</v>
      </c>
      <c r="H1000" s="2" t="s">
        <v>37</v>
      </c>
      <c r="I1000" s="3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 t="e">
        <f t="shared" si="19"/>
        <v>#DIV/0!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  <c r="AC1000" s="2">
        <v>0</v>
      </c>
      <c r="AD1000" s="2">
        <v>0</v>
      </c>
      <c r="AE1000" s="2">
        <v>0</v>
      </c>
      <c r="AF1000" s="2">
        <v>0</v>
      </c>
      <c r="AG1000" s="2">
        <v>0</v>
      </c>
      <c r="AH1000" s="2">
        <v>0</v>
      </c>
      <c r="AI1000" s="2">
        <v>0</v>
      </c>
      <c r="AJ1000" s="6">
        <v>0</v>
      </c>
    </row>
    <row r="1001" spans="1:36" hidden="1" x14ac:dyDescent="0.25">
      <c r="A1001" s="5" t="s">
        <v>41</v>
      </c>
      <c r="B1001" s="2" t="s">
        <v>42</v>
      </c>
      <c r="C1001" s="2" t="s">
        <v>43</v>
      </c>
      <c r="D1001" s="2">
        <v>1</v>
      </c>
      <c r="E1001" s="2">
        <v>2023</v>
      </c>
      <c r="F1001" s="2">
        <v>1</v>
      </c>
      <c r="G1001" s="2" t="s">
        <v>129</v>
      </c>
      <c r="H1001" s="2" t="s">
        <v>37</v>
      </c>
      <c r="I1001" s="3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 t="e">
        <f t="shared" si="19"/>
        <v>#DIV/0!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0</v>
      </c>
      <c r="AC1001" s="2">
        <v>0</v>
      </c>
      <c r="AD1001" s="2">
        <v>0</v>
      </c>
      <c r="AE1001" s="2">
        <v>0</v>
      </c>
      <c r="AF1001" s="2">
        <v>0</v>
      </c>
      <c r="AG1001" s="2">
        <v>0</v>
      </c>
      <c r="AH1001" s="2">
        <v>0</v>
      </c>
      <c r="AI1001" s="2">
        <v>0</v>
      </c>
      <c r="AJ1001" s="6">
        <v>0</v>
      </c>
    </row>
    <row r="1002" spans="1:36" hidden="1" x14ac:dyDescent="0.25">
      <c r="A1002" s="5" t="s">
        <v>41</v>
      </c>
      <c r="B1002" s="2" t="s">
        <v>42</v>
      </c>
      <c r="C1002" s="2" t="s">
        <v>43</v>
      </c>
      <c r="D1002" s="2">
        <v>1</v>
      </c>
      <c r="E1002" s="2">
        <v>2023</v>
      </c>
      <c r="F1002" s="2">
        <v>1</v>
      </c>
      <c r="G1002" s="2" t="s">
        <v>128</v>
      </c>
      <c r="H1002" s="2" t="s">
        <v>37</v>
      </c>
      <c r="I1002" s="3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 t="e">
        <f t="shared" si="19"/>
        <v>#DIV/0!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0</v>
      </c>
      <c r="AD1002" s="2">
        <v>0</v>
      </c>
      <c r="AE1002" s="2">
        <v>0</v>
      </c>
      <c r="AF1002" s="2">
        <v>0</v>
      </c>
      <c r="AG1002" s="2">
        <v>0</v>
      </c>
      <c r="AH1002" s="2">
        <v>0</v>
      </c>
      <c r="AI1002" s="2">
        <v>0</v>
      </c>
      <c r="AJ1002" s="6">
        <v>0</v>
      </c>
    </row>
    <row r="1003" spans="1:36" hidden="1" x14ac:dyDescent="0.25">
      <c r="A1003" s="5" t="s">
        <v>41</v>
      </c>
      <c r="B1003" s="2" t="s">
        <v>42</v>
      </c>
      <c r="C1003" s="2" t="s">
        <v>43</v>
      </c>
      <c r="D1003" s="2">
        <v>2</v>
      </c>
      <c r="E1003" s="2">
        <v>2023</v>
      </c>
      <c r="F1003" s="2">
        <v>1</v>
      </c>
      <c r="G1003" s="2" t="s">
        <v>130</v>
      </c>
      <c r="H1003" s="2" t="s">
        <v>37</v>
      </c>
      <c r="I1003" s="3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 t="e">
        <f t="shared" si="19"/>
        <v>#DIV/0!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  <c r="AC1003" s="2">
        <v>0</v>
      </c>
      <c r="AD1003" s="2">
        <v>0</v>
      </c>
      <c r="AE1003" s="2">
        <v>0</v>
      </c>
      <c r="AF1003" s="2">
        <v>0</v>
      </c>
      <c r="AG1003" s="2">
        <v>0</v>
      </c>
      <c r="AH1003" s="2">
        <v>0</v>
      </c>
      <c r="AI1003" s="2">
        <v>0</v>
      </c>
      <c r="AJ1003" s="6">
        <v>0</v>
      </c>
    </row>
    <row r="1004" spans="1:36" hidden="1" x14ac:dyDescent="0.25">
      <c r="A1004" s="5" t="s">
        <v>41</v>
      </c>
      <c r="B1004" s="2" t="s">
        <v>42</v>
      </c>
      <c r="C1004" s="2" t="s">
        <v>43</v>
      </c>
      <c r="D1004" s="2">
        <v>2</v>
      </c>
      <c r="E1004" s="2">
        <v>2023</v>
      </c>
      <c r="F1004" s="2">
        <v>1</v>
      </c>
      <c r="G1004" s="2" t="s">
        <v>129</v>
      </c>
      <c r="H1004" s="2" t="s">
        <v>37</v>
      </c>
      <c r="I1004" s="3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 t="e">
        <f t="shared" si="19"/>
        <v>#DIV/0!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  <c r="AC1004" s="2">
        <v>0</v>
      </c>
      <c r="AD1004" s="2">
        <v>0</v>
      </c>
      <c r="AE1004" s="2">
        <v>0</v>
      </c>
      <c r="AF1004" s="2">
        <v>0</v>
      </c>
      <c r="AG1004" s="2">
        <v>0</v>
      </c>
      <c r="AH1004" s="2">
        <v>0</v>
      </c>
      <c r="AI1004" s="2">
        <v>0</v>
      </c>
      <c r="AJ1004" s="6">
        <v>0</v>
      </c>
    </row>
    <row r="1005" spans="1:36" hidden="1" x14ac:dyDescent="0.25">
      <c r="A1005" s="5" t="s">
        <v>41</v>
      </c>
      <c r="B1005" s="2" t="s">
        <v>42</v>
      </c>
      <c r="C1005" s="2" t="s">
        <v>43</v>
      </c>
      <c r="D1005" s="2">
        <v>2</v>
      </c>
      <c r="E1005" s="2">
        <v>2023</v>
      </c>
      <c r="F1005" s="2">
        <v>1</v>
      </c>
      <c r="G1005" s="2" t="s">
        <v>128</v>
      </c>
      <c r="H1005" s="2" t="s">
        <v>37</v>
      </c>
      <c r="I1005" s="3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 t="e">
        <f t="shared" si="19"/>
        <v>#DIV/0!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  <c r="AC1005" s="2">
        <v>0</v>
      </c>
      <c r="AD1005" s="2">
        <v>0</v>
      </c>
      <c r="AE1005" s="2">
        <v>0</v>
      </c>
      <c r="AF1005" s="2">
        <v>0</v>
      </c>
      <c r="AG1005" s="2">
        <v>0</v>
      </c>
      <c r="AH1005" s="2">
        <v>0</v>
      </c>
      <c r="AI1005" s="2">
        <v>0</v>
      </c>
      <c r="AJ1005" s="6">
        <v>0</v>
      </c>
    </row>
    <row r="1006" spans="1:36" hidden="1" x14ac:dyDescent="0.25">
      <c r="A1006" s="5" t="s">
        <v>41</v>
      </c>
      <c r="B1006" s="2" t="s">
        <v>42</v>
      </c>
      <c r="C1006" s="2" t="s">
        <v>43</v>
      </c>
      <c r="D1006" s="2">
        <v>3</v>
      </c>
      <c r="E1006" s="2">
        <v>2023</v>
      </c>
      <c r="F1006" s="2">
        <v>1</v>
      </c>
      <c r="G1006" s="2" t="s">
        <v>130</v>
      </c>
      <c r="H1006" s="2" t="s">
        <v>37</v>
      </c>
      <c r="I1006" s="3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 t="e">
        <f t="shared" si="19"/>
        <v>#DIV/0!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  <c r="AD1006" s="2">
        <v>0</v>
      </c>
      <c r="AE1006" s="2">
        <v>0</v>
      </c>
      <c r="AF1006" s="2">
        <v>0</v>
      </c>
      <c r="AG1006" s="2">
        <v>0</v>
      </c>
      <c r="AH1006" s="2">
        <v>0</v>
      </c>
      <c r="AI1006" s="2">
        <v>0</v>
      </c>
      <c r="AJ1006" s="6">
        <v>0</v>
      </c>
    </row>
    <row r="1007" spans="1:36" hidden="1" x14ac:dyDescent="0.25">
      <c r="A1007" s="5" t="s">
        <v>41</v>
      </c>
      <c r="B1007" s="2" t="s">
        <v>42</v>
      </c>
      <c r="C1007" s="2" t="s">
        <v>43</v>
      </c>
      <c r="D1007" s="2">
        <v>3</v>
      </c>
      <c r="E1007" s="2">
        <v>2023</v>
      </c>
      <c r="F1007" s="2">
        <v>1</v>
      </c>
      <c r="G1007" s="2" t="s">
        <v>129</v>
      </c>
      <c r="H1007" s="2" t="s">
        <v>37</v>
      </c>
      <c r="I1007" s="3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 t="e">
        <f t="shared" si="19"/>
        <v>#DIV/0!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  <c r="AC1007" s="2">
        <v>0</v>
      </c>
      <c r="AD1007" s="2">
        <v>0</v>
      </c>
      <c r="AE1007" s="2">
        <v>0</v>
      </c>
      <c r="AF1007" s="2">
        <v>0</v>
      </c>
      <c r="AG1007" s="2">
        <v>0</v>
      </c>
      <c r="AH1007" s="2">
        <v>0</v>
      </c>
      <c r="AI1007" s="2">
        <v>0</v>
      </c>
      <c r="AJ1007" s="6">
        <v>0</v>
      </c>
    </row>
    <row r="1008" spans="1:36" hidden="1" x14ac:dyDescent="0.25">
      <c r="A1008" s="5" t="s">
        <v>41</v>
      </c>
      <c r="B1008" s="2" t="s">
        <v>42</v>
      </c>
      <c r="C1008" s="2" t="s">
        <v>43</v>
      </c>
      <c r="D1008" s="2">
        <v>3</v>
      </c>
      <c r="E1008" s="2">
        <v>2023</v>
      </c>
      <c r="F1008" s="2">
        <v>1</v>
      </c>
      <c r="G1008" s="2" t="s">
        <v>128</v>
      </c>
      <c r="H1008" s="2" t="s">
        <v>37</v>
      </c>
      <c r="I1008" s="3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 t="e">
        <f t="shared" si="19"/>
        <v>#DIV/0!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  <c r="AC1008" s="2">
        <v>0</v>
      </c>
      <c r="AD1008" s="2">
        <v>0</v>
      </c>
      <c r="AE1008" s="2">
        <v>0</v>
      </c>
      <c r="AF1008" s="2">
        <v>0</v>
      </c>
      <c r="AG1008" s="2">
        <v>0</v>
      </c>
      <c r="AH1008" s="2">
        <v>0</v>
      </c>
      <c r="AI1008" s="2">
        <v>0</v>
      </c>
      <c r="AJ1008" s="6">
        <v>0</v>
      </c>
    </row>
    <row r="1009" spans="1:36" hidden="1" x14ac:dyDescent="0.25">
      <c r="A1009" s="5" t="s">
        <v>41</v>
      </c>
      <c r="B1009" s="2" t="s">
        <v>42</v>
      </c>
      <c r="C1009" s="2" t="s">
        <v>44</v>
      </c>
      <c r="D1009" s="2">
        <v>1</v>
      </c>
      <c r="E1009" s="2">
        <v>2023</v>
      </c>
      <c r="F1009" s="2">
        <v>1</v>
      </c>
      <c r="G1009" s="2" t="s">
        <v>130</v>
      </c>
      <c r="H1009" s="2" t="s">
        <v>37</v>
      </c>
      <c r="I1009" s="3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 t="e">
        <f t="shared" si="19"/>
        <v>#DIV/0!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0</v>
      </c>
      <c r="AD1009" s="2">
        <v>0</v>
      </c>
      <c r="AE1009" s="2">
        <v>0</v>
      </c>
      <c r="AF1009" s="2">
        <v>0</v>
      </c>
      <c r="AG1009" s="2">
        <v>0</v>
      </c>
      <c r="AH1009" s="2">
        <v>0</v>
      </c>
      <c r="AI1009" s="2">
        <v>0</v>
      </c>
      <c r="AJ1009" s="6">
        <v>0</v>
      </c>
    </row>
    <row r="1010" spans="1:36" hidden="1" x14ac:dyDescent="0.25">
      <c r="A1010" s="5" t="s">
        <v>41</v>
      </c>
      <c r="B1010" s="2" t="s">
        <v>42</v>
      </c>
      <c r="C1010" s="2" t="s">
        <v>44</v>
      </c>
      <c r="D1010" s="2">
        <v>1</v>
      </c>
      <c r="E1010" s="2">
        <v>2023</v>
      </c>
      <c r="F1010" s="2">
        <v>1</v>
      </c>
      <c r="G1010" s="2" t="s">
        <v>129</v>
      </c>
      <c r="H1010" s="2" t="s">
        <v>35</v>
      </c>
      <c r="I1010" s="3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 t="e">
        <f t="shared" si="19"/>
        <v>#DIV/0!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  <c r="AC1010" s="2">
        <v>0</v>
      </c>
      <c r="AD1010" s="2">
        <v>0</v>
      </c>
      <c r="AE1010" s="2">
        <v>0</v>
      </c>
      <c r="AF1010" s="2">
        <v>0</v>
      </c>
      <c r="AG1010" s="2">
        <v>0</v>
      </c>
      <c r="AH1010" s="2">
        <v>0</v>
      </c>
      <c r="AI1010" s="2">
        <v>0</v>
      </c>
      <c r="AJ1010" s="6">
        <v>0</v>
      </c>
    </row>
    <row r="1011" spans="1:36" hidden="1" x14ac:dyDescent="0.25">
      <c r="A1011" s="5" t="s">
        <v>41</v>
      </c>
      <c r="B1011" s="2" t="s">
        <v>42</v>
      </c>
      <c r="C1011" s="2" t="s">
        <v>44</v>
      </c>
      <c r="D1011" s="2">
        <v>1</v>
      </c>
      <c r="E1011" s="2">
        <v>2023</v>
      </c>
      <c r="F1011" s="2">
        <v>1</v>
      </c>
      <c r="G1011" s="2" t="s">
        <v>128</v>
      </c>
      <c r="H1011" s="2" t="s">
        <v>37</v>
      </c>
      <c r="I1011" s="3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 t="e">
        <f t="shared" si="19"/>
        <v>#DIV/0!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  <c r="AC1011" s="2">
        <v>0</v>
      </c>
      <c r="AD1011" s="2">
        <v>0</v>
      </c>
      <c r="AE1011" s="2">
        <v>0</v>
      </c>
      <c r="AF1011" s="2">
        <v>0</v>
      </c>
      <c r="AG1011" s="2">
        <v>0</v>
      </c>
      <c r="AH1011" s="2">
        <v>0</v>
      </c>
      <c r="AI1011" s="2">
        <v>0</v>
      </c>
      <c r="AJ1011" s="6">
        <v>0</v>
      </c>
    </row>
    <row r="1012" spans="1:36" hidden="1" x14ac:dyDescent="0.25">
      <c r="A1012" s="5" t="s">
        <v>41</v>
      </c>
      <c r="B1012" s="2" t="s">
        <v>42</v>
      </c>
      <c r="C1012" s="2" t="s">
        <v>44</v>
      </c>
      <c r="D1012" s="2">
        <v>2</v>
      </c>
      <c r="E1012" s="2">
        <v>2023</v>
      </c>
      <c r="F1012" s="2">
        <v>1</v>
      </c>
      <c r="G1012" s="2" t="s">
        <v>130</v>
      </c>
      <c r="H1012" s="2" t="s">
        <v>37</v>
      </c>
      <c r="I1012" s="3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 t="e">
        <f t="shared" si="19"/>
        <v>#DIV/0!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  <c r="AC1012" s="2">
        <v>0</v>
      </c>
      <c r="AD1012" s="2">
        <v>0</v>
      </c>
      <c r="AE1012" s="2">
        <v>0</v>
      </c>
      <c r="AF1012" s="2">
        <v>0</v>
      </c>
      <c r="AG1012" s="2">
        <v>0</v>
      </c>
      <c r="AH1012" s="2">
        <v>0</v>
      </c>
      <c r="AI1012" s="2">
        <v>0</v>
      </c>
      <c r="AJ1012" s="6">
        <v>0</v>
      </c>
    </row>
    <row r="1013" spans="1:36" hidden="1" x14ac:dyDescent="0.25">
      <c r="A1013" s="5" t="s">
        <v>41</v>
      </c>
      <c r="B1013" s="2" t="s">
        <v>42</v>
      </c>
      <c r="C1013" s="2" t="s">
        <v>44</v>
      </c>
      <c r="D1013" s="2">
        <v>2</v>
      </c>
      <c r="E1013" s="2">
        <v>2023</v>
      </c>
      <c r="F1013" s="2">
        <v>1</v>
      </c>
      <c r="G1013" s="2" t="s">
        <v>129</v>
      </c>
      <c r="H1013" s="2" t="s">
        <v>35</v>
      </c>
      <c r="I1013" s="3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 t="e">
        <f t="shared" si="19"/>
        <v>#DIV/0!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  <c r="AD1013" s="2">
        <v>0</v>
      </c>
      <c r="AE1013" s="2">
        <v>0</v>
      </c>
      <c r="AF1013" s="2">
        <v>0</v>
      </c>
      <c r="AG1013" s="2">
        <v>0</v>
      </c>
      <c r="AH1013" s="2">
        <v>0</v>
      </c>
      <c r="AI1013" s="2">
        <v>0</v>
      </c>
      <c r="AJ1013" s="6">
        <v>0</v>
      </c>
    </row>
    <row r="1014" spans="1:36" hidden="1" x14ac:dyDescent="0.25">
      <c r="A1014" s="5" t="s">
        <v>41</v>
      </c>
      <c r="B1014" s="2" t="s">
        <v>42</v>
      </c>
      <c r="C1014" s="2" t="s">
        <v>44</v>
      </c>
      <c r="D1014" s="2">
        <v>2</v>
      </c>
      <c r="E1014" s="2">
        <v>2023</v>
      </c>
      <c r="F1014" s="2">
        <v>1</v>
      </c>
      <c r="G1014" s="2" t="s">
        <v>128</v>
      </c>
      <c r="H1014" s="2" t="s">
        <v>37</v>
      </c>
      <c r="I1014" s="3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 t="e">
        <f t="shared" si="19"/>
        <v>#DIV/0!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  <c r="AC1014" s="2">
        <v>0</v>
      </c>
      <c r="AD1014" s="2">
        <v>0</v>
      </c>
      <c r="AE1014" s="2">
        <v>0</v>
      </c>
      <c r="AF1014" s="2">
        <v>0</v>
      </c>
      <c r="AG1014" s="2">
        <v>0</v>
      </c>
      <c r="AH1014" s="2">
        <v>0</v>
      </c>
      <c r="AI1014" s="2">
        <v>0</v>
      </c>
      <c r="AJ1014" s="6">
        <v>0</v>
      </c>
    </row>
    <row r="1015" spans="1:36" hidden="1" x14ac:dyDescent="0.25">
      <c r="A1015" s="5" t="s">
        <v>41</v>
      </c>
      <c r="B1015" s="2" t="s">
        <v>42</v>
      </c>
      <c r="C1015" s="2" t="s">
        <v>44</v>
      </c>
      <c r="D1015" s="2">
        <v>3</v>
      </c>
      <c r="E1015" s="2">
        <v>2023</v>
      </c>
      <c r="F1015" s="2">
        <v>1</v>
      </c>
      <c r="G1015" s="2" t="s">
        <v>130</v>
      </c>
      <c r="H1015" s="2" t="s">
        <v>37</v>
      </c>
      <c r="I1015" s="3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 t="e">
        <f t="shared" si="19"/>
        <v>#DIV/0!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  <c r="AC1015" s="2">
        <v>0</v>
      </c>
      <c r="AD1015" s="2">
        <v>0</v>
      </c>
      <c r="AE1015" s="2">
        <v>0</v>
      </c>
      <c r="AF1015" s="2">
        <v>0</v>
      </c>
      <c r="AG1015" s="2">
        <v>0</v>
      </c>
      <c r="AH1015" s="2">
        <v>0</v>
      </c>
      <c r="AI1015" s="2">
        <v>0</v>
      </c>
      <c r="AJ1015" s="6">
        <v>0</v>
      </c>
    </row>
    <row r="1016" spans="1:36" hidden="1" x14ac:dyDescent="0.25">
      <c r="A1016" s="5" t="s">
        <v>41</v>
      </c>
      <c r="B1016" s="2" t="s">
        <v>42</v>
      </c>
      <c r="C1016" s="2" t="s">
        <v>44</v>
      </c>
      <c r="D1016" s="2">
        <v>3</v>
      </c>
      <c r="E1016" s="2">
        <v>2023</v>
      </c>
      <c r="F1016" s="2">
        <v>1</v>
      </c>
      <c r="G1016" s="2" t="s">
        <v>129</v>
      </c>
      <c r="H1016" s="2" t="s">
        <v>35</v>
      </c>
      <c r="I1016" s="3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 t="e">
        <f t="shared" si="19"/>
        <v>#DIV/0!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  <c r="AC1016" s="2">
        <v>0</v>
      </c>
      <c r="AD1016" s="2">
        <v>0</v>
      </c>
      <c r="AE1016" s="2">
        <v>0</v>
      </c>
      <c r="AF1016" s="2">
        <v>0</v>
      </c>
      <c r="AG1016" s="2">
        <v>0</v>
      </c>
      <c r="AH1016" s="2">
        <v>0</v>
      </c>
      <c r="AI1016" s="2">
        <v>0</v>
      </c>
      <c r="AJ1016" s="6">
        <v>0</v>
      </c>
    </row>
    <row r="1017" spans="1:36" hidden="1" x14ac:dyDescent="0.25">
      <c r="A1017" s="5" t="s">
        <v>41</v>
      </c>
      <c r="B1017" s="2" t="s">
        <v>42</v>
      </c>
      <c r="C1017" s="2" t="s">
        <v>44</v>
      </c>
      <c r="D1017" s="2">
        <v>3</v>
      </c>
      <c r="E1017" s="2">
        <v>2023</v>
      </c>
      <c r="F1017" s="2">
        <v>1</v>
      </c>
      <c r="G1017" s="2" t="s">
        <v>128</v>
      </c>
      <c r="H1017" s="2" t="s">
        <v>37</v>
      </c>
      <c r="I1017" s="3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 t="e">
        <f t="shared" si="19"/>
        <v>#DIV/0!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  <c r="AC1017" s="2">
        <v>0</v>
      </c>
      <c r="AD1017" s="2">
        <v>0</v>
      </c>
      <c r="AE1017" s="2">
        <v>0</v>
      </c>
      <c r="AF1017" s="2">
        <v>0</v>
      </c>
      <c r="AG1017" s="2">
        <v>0</v>
      </c>
      <c r="AH1017" s="2">
        <v>0</v>
      </c>
      <c r="AI1017" s="2">
        <v>0</v>
      </c>
      <c r="AJ1017" s="6">
        <v>0</v>
      </c>
    </row>
    <row r="1018" spans="1:36" hidden="1" x14ac:dyDescent="0.25">
      <c r="A1018" s="5" t="s">
        <v>41</v>
      </c>
      <c r="B1018" s="2" t="s">
        <v>42</v>
      </c>
      <c r="C1018" s="2" t="s">
        <v>46</v>
      </c>
      <c r="D1018" s="2">
        <v>1</v>
      </c>
      <c r="E1018" s="2">
        <v>2023</v>
      </c>
      <c r="F1018" s="2">
        <v>1</v>
      </c>
      <c r="G1018" s="2" t="s">
        <v>131</v>
      </c>
      <c r="H1018" s="2" t="s">
        <v>37</v>
      </c>
      <c r="I1018" s="3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 t="e">
        <f t="shared" si="19"/>
        <v>#DIV/0!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  <c r="AB1018" s="2">
        <v>0</v>
      </c>
      <c r="AC1018" s="2">
        <v>0</v>
      </c>
      <c r="AD1018" s="2">
        <v>0</v>
      </c>
      <c r="AE1018" s="2">
        <v>0</v>
      </c>
      <c r="AF1018" s="2">
        <v>0</v>
      </c>
      <c r="AG1018" s="2">
        <v>0</v>
      </c>
      <c r="AH1018" s="2">
        <v>0</v>
      </c>
      <c r="AI1018" s="2">
        <v>0</v>
      </c>
      <c r="AJ1018" s="6">
        <v>0</v>
      </c>
    </row>
    <row r="1019" spans="1:36" hidden="1" x14ac:dyDescent="0.25">
      <c r="A1019" s="5" t="s">
        <v>41</v>
      </c>
      <c r="B1019" s="2" t="s">
        <v>42</v>
      </c>
      <c r="C1019" s="2" t="s">
        <v>46</v>
      </c>
      <c r="D1019" s="2">
        <v>2</v>
      </c>
      <c r="E1019" s="2">
        <v>2023</v>
      </c>
      <c r="F1019" s="2">
        <v>1</v>
      </c>
      <c r="G1019" s="2" t="s">
        <v>131</v>
      </c>
      <c r="H1019" s="2" t="s">
        <v>37</v>
      </c>
      <c r="I1019" s="3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 t="e">
        <f t="shared" si="19"/>
        <v>#DIV/0!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0</v>
      </c>
      <c r="AA1019" s="2">
        <v>0</v>
      </c>
      <c r="AB1019" s="2">
        <v>0</v>
      </c>
      <c r="AC1019" s="2">
        <v>0</v>
      </c>
      <c r="AD1019" s="2">
        <v>0</v>
      </c>
      <c r="AE1019" s="2">
        <v>0</v>
      </c>
      <c r="AF1019" s="2">
        <v>0</v>
      </c>
      <c r="AG1019" s="2">
        <v>0</v>
      </c>
      <c r="AH1019" s="2">
        <v>0</v>
      </c>
      <c r="AI1019" s="2">
        <v>0</v>
      </c>
      <c r="AJ1019" s="6">
        <v>0</v>
      </c>
    </row>
    <row r="1020" spans="1:36" hidden="1" x14ac:dyDescent="0.25">
      <c r="A1020" s="5" t="s">
        <v>41</v>
      </c>
      <c r="B1020" s="2" t="s">
        <v>42</v>
      </c>
      <c r="C1020" s="2" t="s">
        <v>46</v>
      </c>
      <c r="D1020" s="2">
        <v>2</v>
      </c>
      <c r="E1020" s="2">
        <v>2023</v>
      </c>
      <c r="F1020" s="2">
        <v>1</v>
      </c>
      <c r="G1020" s="2" t="s">
        <v>129</v>
      </c>
      <c r="H1020" s="2" t="s">
        <v>35</v>
      </c>
      <c r="I1020" s="3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 t="e">
        <f t="shared" si="19"/>
        <v>#DIV/0!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0</v>
      </c>
      <c r="AA1020" s="2">
        <v>0</v>
      </c>
      <c r="AB1020" s="2">
        <v>0</v>
      </c>
      <c r="AC1020" s="2">
        <v>0</v>
      </c>
      <c r="AD1020" s="2">
        <v>0</v>
      </c>
      <c r="AE1020" s="2">
        <v>0</v>
      </c>
      <c r="AF1020" s="2">
        <v>0</v>
      </c>
      <c r="AG1020" s="2">
        <v>0</v>
      </c>
      <c r="AH1020" s="2">
        <v>0</v>
      </c>
      <c r="AI1020" s="2">
        <v>0</v>
      </c>
      <c r="AJ1020" s="6">
        <v>0</v>
      </c>
    </row>
    <row r="1021" spans="1:36" hidden="1" x14ac:dyDescent="0.25">
      <c r="A1021" s="5" t="s">
        <v>41</v>
      </c>
      <c r="B1021" s="2" t="s">
        <v>42</v>
      </c>
      <c r="C1021" s="2" t="s">
        <v>46</v>
      </c>
      <c r="D1021" s="2">
        <v>3</v>
      </c>
      <c r="E1021" s="2">
        <v>2023</v>
      </c>
      <c r="F1021" s="2">
        <v>1</v>
      </c>
      <c r="G1021" s="2" t="s">
        <v>129</v>
      </c>
      <c r="H1021" s="2" t="s">
        <v>35</v>
      </c>
      <c r="I1021" s="3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 t="e">
        <f t="shared" si="19"/>
        <v>#DIV/0!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0</v>
      </c>
      <c r="AA1021" s="2">
        <v>0</v>
      </c>
      <c r="AB1021" s="2">
        <v>0</v>
      </c>
      <c r="AC1021" s="2">
        <v>0</v>
      </c>
      <c r="AD1021" s="2">
        <v>0</v>
      </c>
      <c r="AE1021" s="2">
        <v>0</v>
      </c>
      <c r="AF1021" s="2">
        <v>0</v>
      </c>
      <c r="AG1021" s="2">
        <v>0</v>
      </c>
      <c r="AH1021" s="2">
        <v>0</v>
      </c>
      <c r="AI1021" s="2">
        <v>0</v>
      </c>
      <c r="AJ1021" s="6">
        <v>0</v>
      </c>
    </row>
    <row r="1022" spans="1:36" hidden="1" x14ac:dyDescent="0.25">
      <c r="A1022" s="5" t="s">
        <v>41</v>
      </c>
      <c r="B1022" s="2" t="s">
        <v>42</v>
      </c>
      <c r="C1022" s="2" t="s">
        <v>45</v>
      </c>
      <c r="D1022" s="2">
        <v>1</v>
      </c>
      <c r="E1022" s="2">
        <v>2023</v>
      </c>
      <c r="F1022" s="2">
        <v>1</v>
      </c>
      <c r="G1022" s="2" t="s">
        <v>130</v>
      </c>
      <c r="H1022" s="2" t="s">
        <v>37</v>
      </c>
      <c r="I1022" s="3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 t="e">
        <f t="shared" si="19"/>
        <v>#DIV/0!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  <c r="AC1022" s="2">
        <v>0</v>
      </c>
      <c r="AD1022" s="2">
        <v>0</v>
      </c>
      <c r="AE1022" s="2">
        <v>0</v>
      </c>
      <c r="AF1022" s="2">
        <v>0</v>
      </c>
      <c r="AG1022" s="2">
        <v>0</v>
      </c>
      <c r="AH1022" s="2">
        <v>0</v>
      </c>
      <c r="AI1022" s="2">
        <v>0</v>
      </c>
      <c r="AJ1022" s="6">
        <v>0</v>
      </c>
    </row>
    <row r="1023" spans="1:36" hidden="1" x14ac:dyDescent="0.25">
      <c r="A1023" s="5" t="s">
        <v>41</v>
      </c>
      <c r="B1023" s="2" t="s">
        <v>42</v>
      </c>
      <c r="C1023" s="2" t="s">
        <v>45</v>
      </c>
      <c r="D1023" s="2">
        <v>1</v>
      </c>
      <c r="E1023" s="2">
        <v>2023</v>
      </c>
      <c r="F1023" s="2">
        <v>1</v>
      </c>
      <c r="G1023" s="2" t="s">
        <v>129</v>
      </c>
      <c r="H1023" s="2" t="s">
        <v>35</v>
      </c>
      <c r="I1023" s="3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 t="e">
        <f t="shared" si="19"/>
        <v>#DIV/0!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  <c r="AC1023" s="2">
        <v>0</v>
      </c>
      <c r="AD1023" s="2">
        <v>0</v>
      </c>
      <c r="AE1023" s="2">
        <v>0</v>
      </c>
      <c r="AF1023" s="2">
        <v>0</v>
      </c>
      <c r="AG1023" s="2">
        <v>0</v>
      </c>
      <c r="AH1023" s="2">
        <v>0</v>
      </c>
      <c r="AI1023" s="2">
        <v>0</v>
      </c>
      <c r="AJ1023" s="6">
        <v>0</v>
      </c>
    </row>
    <row r="1024" spans="1:36" hidden="1" x14ac:dyDescent="0.25">
      <c r="A1024" s="5" t="s">
        <v>41</v>
      </c>
      <c r="B1024" s="2" t="s">
        <v>42</v>
      </c>
      <c r="C1024" s="2" t="s">
        <v>45</v>
      </c>
      <c r="D1024" s="2">
        <v>1</v>
      </c>
      <c r="E1024" s="2">
        <v>2023</v>
      </c>
      <c r="F1024" s="2">
        <v>1</v>
      </c>
      <c r="G1024" s="2" t="s">
        <v>128</v>
      </c>
      <c r="H1024" s="2" t="s">
        <v>37</v>
      </c>
      <c r="I1024" s="3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 t="e">
        <f t="shared" ref="O1024:O1087" si="20">N1024/K1024*100</f>
        <v>#DIV/0!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0</v>
      </c>
      <c r="AE1024" s="2">
        <v>0</v>
      </c>
      <c r="AF1024" s="2">
        <v>0</v>
      </c>
      <c r="AG1024" s="2">
        <v>0</v>
      </c>
      <c r="AH1024" s="2">
        <v>0</v>
      </c>
      <c r="AI1024" s="2">
        <v>0</v>
      </c>
      <c r="AJ1024" s="6">
        <v>0</v>
      </c>
    </row>
    <row r="1025" spans="1:36" hidden="1" x14ac:dyDescent="0.25">
      <c r="A1025" s="5" t="s">
        <v>41</v>
      </c>
      <c r="B1025" s="2" t="s">
        <v>42</v>
      </c>
      <c r="C1025" s="2" t="s">
        <v>45</v>
      </c>
      <c r="D1025" s="2">
        <v>2</v>
      </c>
      <c r="E1025" s="2">
        <v>2023</v>
      </c>
      <c r="F1025" s="2">
        <v>1</v>
      </c>
      <c r="G1025" s="2" t="s">
        <v>130</v>
      </c>
      <c r="H1025" s="2" t="s">
        <v>37</v>
      </c>
      <c r="I1025" s="3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 t="e">
        <f t="shared" si="20"/>
        <v>#DIV/0!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0</v>
      </c>
      <c r="AE1025" s="2">
        <v>0</v>
      </c>
      <c r="AF1025" s="2">
        <v>0</v>
      </c>
      <c r="AG1025" s="2">
        <v>0</v>
      </c>
      <c r="AH1025" s="2">
        <v>0</v>
      </c>
      <c r="AI1025" s="2">
        <v>0</v>
      </c>
      <c r="AJ1025" s="6">
        <v>0</v>
      </c>
    </row>
    <row r="1026" spans="1:36" hidden="1" x14ac:dyDescent="0.25">
      <c r="A1026" s="5" t="s">
        <v>41</v>
      </c>
      <c r="B1026" s="2" t="s">
        <v>42</v>
      </c>
      <c r="C1026" s="2" t="s">
        <v>45</v>
      </c>
      <c r="D1026" s="2">
        <v>2</v>
      </c>
      <c r="E1026" s="2">
        <v>2023</v>
      </c>
      <c r="F1026" s="2">
        <v>1</v>
      </c>
      <c r="G1026" s="2" t="s">
        <v>129</v>
      </c>
      <c r="H1026" s="2" t="s">
        <v>35</v>
      </c>
      <c r="I1026" s="3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 t="e">
        <f t="shared" si="20"/>
        <v>#DIV/0!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  <c r="AC1026" s="2">
        <v>0</v>
      </c>
      <c r="AD1026" s="2">
        <v>0</v>
      </c>
      <c r="AE1026" s="2">
        <v>0</v>
      </c>
      <c r="AF1026" s="2">
        <v>0</v>
      </c>
      <c r="AG1026" s="2">
        <v>0</v>
      </c>
      <c r="AH1026" s="2">
        <v>0</v>
      </c>
      <c r="AI1026" s="2">
        <v>0</v>
      </c>
      <c r="AJ1026" s="6">
        <v>0</v>
      </c>
    </row>
    <row r="1027" spans="1:36" hidden="1" x14ac:dyDescent="0.25">
      <c r="A1027" s="5" t="s">
        <v>41</v>
      </c>
      <c r="B1027" s="2" t="s">
        <v>42</v>
      </c>
      <c r="C1027" s="2" t="s">
        <v>45</v>
      </c>
      <c r="D1027" s="2">
        <v>2</v>
      </c>
      <c r="E1027" s="2">
        <v>2023</v>
      </c>
      <c r="F1027" s="2">
        <v>1</v>
      </c>
      <c r="G1027" s="2" t="s">
        <v>128</v>
      </c>
      <c r="H1027" s="2" t="s">
        <v>37</v>
      </c>
      <c r="I1027" s="3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 t="e">
        <f t="shared" si="20"/>
        <v>#DIV/0!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  <c r="AC1027" s="2">
        <v>0</v>
      </c>
      <c r="AD1027" s="2">
        <v>0</v>
      </c>
      <c r="AE1027" s="2">
        <v>0</v>
      </c>
      <c r="AF1027" s="2">
        <v>0</v>
      </c>
      <c r="AG1027" s="2">
        <v>0</v>
      </c>
      <c r="AH1027" s="2">
        <v>0</v>
      </c>
      <c r="AI1027" s="2">
        <v>0</v>
      </c>
      <c r="AJ1027" s="6">
        <v>0</v>
      </c>
    </row>
    <row r="1028" spans="1:36" hidden="1" x14ac:dyDescent="0.25">
      <c r="A1028" s="5" t="s">
        <v>41</v>
      </c>
      <c r="B1028" s="2" t="s">
        <v>42</v>
      </c>
      <c r="C1028" s="2" t="s">
        <v>45</v>
      </c>
      <c r="D1028" s="2">
        <v>3</v>
      </c>
      <c r="E1028" s="2">
        <v>2023</v>
      </c>
      <c r="F1028" s="2">
        <v>1</v>
      </c>
      <c r="G1028" s="2" t="s">
        <v>130</v>
      </c>
      <c r="H1028" s="2" t="s">
        <v>37</v>
      </c>
      <c r="I1028" s="3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 t="e">
        <f t="shared" si="20"/>
        <v>#DIV/0!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  <c r="AD1028" s="2">
        <v>0</v>
      </c>
      <c r="AE1028" s="2">
        <v>0</v>
      </c>
      <c r="AF1028" s="2">
        <v>0</v>
      </c>
      <c r="AG1028" s="2">
        <v>0</v>
      </c>
      <c r="AH1028" s="2">
        <v>0</v>
      </c>
      <c r="AI1028" s="2">
        <v>0</v>
      </c>
      <c r="AJ1028" s="6">
        <v>0</v>
      </c>
    </row>
    <row r="1029" spans="1:36" hidden="1" x14ac:dyDescent="0.25">
      <c r="A1029" s="5" t="s">
        <v>41</v>
      </c>
      <c r="B1029" s="2" t="s">
        <v>42</v>
      </c>
      <c r="C1029" s="2" t="s">
        <v>45</v>
      </c>
      <c r="D1029" s="2">
        <v>3</v>
      </c>
      <c r="E1029" s="2">
        <v>2023</v>
      </c>
      <c r="F1029" s="2">
        <v>1</v>
      </c>
      <c r="G1029" s="2" t="s">
        <v>129</v>
      </c>
      <c r="H1029" s="2" t="s">
        <v>35</v>
      </c>
      <c r="I1029" s="3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 t="e">
        <f t="shared" si="20"/>
        <v>#DIV/0!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  <c r="AC1029" s="2">
        <v>0</v>
      </c>
      <c r="AD1029" s="2">
        <v>0</v>
      </c>
      <c r="AE1029" s="2">
        <v>0</v>
      </c>
      <c r="AF1029" s="2">
        <v>0</v>
      </c>
      <c r="AG1029" s="2">
        <v>0</v>
      </c>
      <c r="AH1029" s="2">
        <v>0</v>
      </c>
      <c r="AI1029" s="2">
        <v>0</v>
      </c>
      <c r="AJ1029" s="6">
        <v>0</v>
      </c>
    </row>
    <row r="1030" spans="1:36" hidden="1" x14ac:dyDescent="0.25">
      <c r="A1030" s="5" t="s">
        <v>41</v>
      </c>
      <c r="B1030" s="2" t="s">
        <v>42</v>
      </c>
      <c r="C1030" s="2" t="s">
        <v>45</v>
      </c>
      <c r="D1030" s="2">
        <v>3</v>
      </c>
      <c r="E1030" s="2">
        <v>2023</v>
      </c>
      <c r="F1030" s="2">
        <v>1</v>
      </c>
      <c r="G1030" s="2" t="s">
        <v>128</v>
      </c>
      <c r="H1030" s="2" t="s">
        <v>37</v>
      </c>
      <c r="I1030" s="3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 t="e">
        <f t="shared" si="20"/>
        <v>#DIV/0!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  <c r="AC1030" s="2">
        <v>0</v>
      </c>
      <c r="AD1030" s="2">
        <v>0</v>
      </c>
      <c r="AE1030" s="2">
        <v>0</v>
      </c>
      <c r="AF1030" s="2">
        <v>0</v>
      </c>
      <c r="AG1030" s="2">
        <v>0</v>
      </c>
      <c r="AH1030" s="2">
        <v>0</v>
      </c>
      <c r="AI1030" s="2">
        <v>0</v>
      </c>
      <c r="AJ1030" s="6">
        <v>0</v>
      </c>
    </row>
    <row r="1031" spans="1:36" hidden="1" x14ac:dyDescent="0.25">
      <c r="A1031" s="5" t="s">
        <v>41</v>
      </c>
      <c r="B1031" s="2" t="s">
        <v>42</v>
      </c>
      <c r="C1031" s="2" t="s">
        <v>48</v>
      </c>
      <c r="D1031" s="2">
        <v>1</v>
      </c>
      <c r="E1031" s="2">
        <v>2023</v>
      </c>
      <c r="F1031" s="2">
        <v>1</v>
      </c>
      <c r="G1031" s="2" t="s">
        <v>129</v>
      </c>
      <c r="H1031" s="2" t="s">
        <v>37</v>
      </c>
      <c r="I1031" s="3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64603</v>
      </c>
      <c r="O1031" s="2" t="e">
        <f t="shared" si="20"/>
        <v>#DIV/0!</v>
      </c>
      <c r="P1031" s="2">
        <v>0</v>
      </c>
      <c r="Q1031" s="2">
        <v>0</v>
      </c>
      <c r="R1031" s="2">
        <v>0</v>
      </c>
      <c r="S1031" s="2">
        <v>0</v>
      </c>
      <c r="T1031" s="2">
        <v>64603</v>
      </c>
      <c r="U1031" s="2">
        <v>0</v>
      </c>
      <c r="V1031" s="2">
        <v>0</v>
      </c>
      <c r="W1031" s="2">
        <v>0</v>
      </c>
      <c r="X1031" s="2">
        <v>-64603</v>
      </c>
      <c r="Y1031" s="2">
        <v>0</v>
      </c>
      <c r="Z1031" s="2">
        <v>0</v>
      </c>
      <c r="AA1031" s="2">
        <v>0</v>
      </c>
      <c r="AB1031" s="2">
        <v>0</v>
      </c>
      <c r="AC1031" s="2">
        <v>0</v>
      </c>
      <c r="AD1031" s="2">
        <v>0</v>
      </c>
      <c r="AE1031" s="2">
        <v>-64603</v>
      </c>
      <c r="AF1031" s="2">
        <v>0</v>
      </c>
      <c r="AG1031" s="2">
        <v>-64603</v>
      </c>
      <c r="AH1031" s="2">
        <v>-64603</v>
      </c>
      <c r="AI1031" s="2">
        <v>0</v>
      </c>
      <c r="AJ1031" s="6">
        <v>0</v>
      </c>
    </row>
    <row r="1032" spans="1:36" hidden="1" x14ac:dyDescent="0.25">
      <c r="A1032" s="5" t="s">
        <v>41</v>
      </c>
      <c r="B1032" s="2" t="s">
        <v>42</v>
      </c>
      <c r="C1032" s="2" t="s">
        <v>48</v>
      </c>
      <c r="D1032" s="2">
        <v>2</v>
      </c>
      <c r="E1032" s="2">
        <v>2023</v>
      </c>
      <c r="F1032" s="2">
        <v>1</v>
      </c>
      <c r="G1032" s="2" t="s">
        <v>129</v>
      </c>
      <c r="H1032" s="2" t="s">
        <v>37</v>
      </c>
      <c r="I1032" s="3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 t="e">
        <f t="shared" si="20"/>
        <v>#DIV/0!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  <c r="AC1032" s="2">
        <v>0</v>
      </c>
      <c r="AD1032" s="2">
        <v>0</v>
      </c>
      <c r="AE1032" s="2">
        <v>0</v>
      </c>
      <c r="AF1032" s="2">
        <v>0</v>
      </c>
      <c r="AG1032" s="2">
        <v>0</v>
      </c>
      <c r="AH1032" s="2">
        <v>0</v>
      </c>
      <c r="AI1032" s="2">
        <v>0</v>
      </c>
      <c r="AJ1032" s="6">
        <v>0</v>
      </c>
    </row>
    <row r="1033" spans="1:36" hidden="1" x14ac:dyDescent="0.25">
      <c r="A1033" s="5" t="s">
        <v>41</v>
      </c>
      <c r="B1033" s="2" t="s">
        <v>87</v>
      </c>
      <c r="C1033" s="2" t="s">
        <v>88</v>
      </c>
      <c r="D1033" s="2">
        <v>1</v>
      </c>
      <c r="E1033" s="2">
        <v>2023</v>
      </c>
      <c r="F1033" s="2">
        <v>1</v>
      </c>
      <c r="G1033" s="2" t="s">
        <v>130</v>
      </c>
      <c r="H1033" s="2" t="s">
        <v>37</v>
      </c>
      <c r="I1033" s="3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 t="e">
        <f t="shared" si="20"/>
        <v>#DIV/0!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  <c r="AC1033" s="2">
        <v>0</v>
      </c>
      <c r="AD1033" s="2">
        <v>0</v>
      </c>
      <c r="AE1033" s="2">
        <v>0</v>
      </c>
      <c r="AF1033" s="2">
        <v>0</v>
      </c>
      <c r="AG1033" s="2">
        <v>0</v>
      </c>
      <c r="AH1033" s="2">
        <v>0</v>
      </c>
      <c r="AI1033" s="2">
        <v>0</v>
      </c>
      <c r="AJ1033" s="6">
        <v>0</v>
      </c>
    </row>
    <row r="1034" spans="1:36" hidden="1" x14ac:dyDescent="0.25">
      <c r="A1034" s="5" t="s">
        <v>41</v>
      </c>
      <c r="B1034" s="2" t="s">
        <v>87</v>
      </c>
      <c r="C1034" s="2" t="s">
        <v>88</v>
      </c>
      <c r="D1034" s="2">
        <v>1</v>
      </c>
      <c r="E1034" s="2">
        <v>2023</v>
      </c>
      <c r="F1034" s="2">
        <v>1</v>
      </c>
      <c r="G1034" s="2" t="s">
        <v>129</v>
      </c>
      <c r="H1034" s="2" t="s">
        <v>37</v>
      </c>
      <c r="I1034" s="3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 t="e">
        <f t="shared" si="20"/>
        <v>#DIV/0!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0</v>
      </c>
      <c r="AD1034" s="2">
        <v>0</v>
      </c>
      <c r="AE1034" s="2">
        <v>0</v>
      </c>
      <c r="AF1034" s="2">
        <v>0</v>
      </c>
      <c r="AG1034" s="2">
        <v>0</v>
      </c>
      <c r="AH1034" s="2">
        <v>0</v>
      </c>
      <c r="AI1034" s="2">
        <v>0</v>
      </c>
      <c r="AJ1034" s="6">
        <v>0</v>
      </c>
    </row>
    <row r="1035" spans="1:36" hidden="1" x14ac:dyDescent="0.25">
      <c r="A1035" s="5" t="s">
        <v>41</v>
      </c>
      <c r="B1035" s="2" t="s">
        <v>87</v>
      </c>
      <c r="C1035" s="2" t="s">
        <v>88</v>
      </c>
      <c r="D1035" s="2">
        <v>1</v>
      </c>
      <c r="E1035" s="2">
        <v>2023</v>
      </c>
      <c r="F1035" s="2">
        <v>1</v>
      </c>
      <c r="G1035" s="2" t="s">
        <v>128</v>
      </c>
      <c r="H1035" s="2" t="s">
        <v>37</v>
      </c>
      <c r="I1035" s="3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 t="e">
        <f t="shared" si="20"/>
        <v>#DIV/0!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  <c r="AC1035" s="2">
        <v>0</v>
      </c>
      <c r="AD1035" s="2">
        <v>0</v>
      </c>
      <c r="AE1035" s="2">
        <v>0</v>
      </c>
      <c r="AF1035" s="2">
        <v>0</v>
      </c>
      <c r="AG1035" s="2">
        <v>0</v>
      </c>
      <c r="AH1035" s="2">
        <v>0</v>
      </c>
      <c r="AI1035" s="2">
        <v>0</v>
      </c>
      <c r="AJ1035" s="6">
        <v>0</v>
      </c>
    </row>
    <row r="1036" spans="1:36" hidden="1" x14ac:dyDescent="0.25">
      <c r="A1036" s="5" t="s">
        <v>41</v>
      </c>
      <c r="B1036" s="2" t="s">
        <v>87</v>
      </c>
      <c r="C1036" s="2" t="s">
        <v>88</v>
      </c>
      <c r="D1036" s="2">
        <v>2</v>
      </c>
      <c r="E1036" s="2">
        <v>2023</v>
      </c>
      <c r="F1036" s="2">
        <v>1</v>
      </c>
      <c r="G1036" s="2" t="s">
        <v>130</v>
      </c>
      <c r="H1036" s="2" t="s">
        <v>37</v>
      </c>
      <c r="I1036" s="3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 t="e">
        <f t="shared" si="20"/>
        <v>#DIV/0!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  <c r="AC1036" s="2">
        <v>0</v>
      </c>
      <c r="AD1036" s="2">
        <v>0</v>
      </c>
      <c r="AE1036" s="2">
        <v>0</v>
      </c>
      <c r="AF1036" s="2">
        <v>0</v>
      </c>
      <c r="AG1036" s="2">
        <v>0</v>
      </c>
      <c r="AH1036" s="2">
        <v>0</v>
      </c>
      <c r="AI1036" s="2">
        <v>0</v>
      </c>
      <c r="AJ1036" s="6">
        <v>0</v>
      </c>
    </row>
    <row r="1037" spans="1:36" hidden="1" x14ac:dyDescent="0.25">
      <c r="A1037" s="5" t="s">
        <v>41</v>
      </c>
      <c r="B1037" s="2" t="s">
        <v>87</v>
      </c>
      <c r="C1037" s="2" t="s">
        <v>88</v>
      </c>
      <c r="D1037" s="2">
        <v>2</v>
      </c>
      <c r="E1037" s="2">
        <v>2023</v>
      </c>
      <c r="F1037" s="2">
        <v>1</v>
      </c>
      <c r="G1037" s="2" t="s">
        <v>129</v>
      </c>
      <c r="H1037" s="2" t="s">
        <v>37</v>
      </c>
      <c r="I1037" s="3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 t="e">
        <f t="shared" si="20"/>
        <v>#DIV/0!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  <c r="AC1037" s="2">
        <v>0</v>
      </c>
      <c r="AD1037" s="2">
        <v>0</v>
      </c>
      <c r="AE1037" s="2">
        <v>0</v>
      </c>
      <c r="AF1037" s="2">
        <v>0</v>
      </c>
      <c r="AG1037" s="2">
        <v>0</v>
      </c>
      <c r="AH1037" s="2">
        <v>0</v>
      </c>
      <c r="AI1037" s="2">
        <v>0</v>
      </c>
      <c r="AJ1037" s="6">
        <v>0</v>
      </c>
    </row>
    <row r="1038" spans="1:36" hidden="1" x14ac:dyDescent="0.25">
      <c r="A1038" s="5" t="s">
        <v>41</v>
      </c>
      <c r="B1038" s="2" t="s">
        <v>87</v>
      </c>
      <c r="C1038" s="2" t="s">
        <v>88</v>
      </c>
      <c r="D1038" s="2">
        <v>2</v>
      </c>
      <c r="E1038" s="2">
        <v>2023</v>
      </c>
      <c r="F1038" s="2">
        <v>1</v>
      </c>
      <c r="G1038" s="2" t="s">
        <v>128</v>
      </c>
      <c r="H1038" s="2" t="s">
        <v>37</v>
      </c>
      <c r="I1038" s="3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 t="e">
        <f t="shared" si="20"/>
        <v>#DIV/0!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0</v>
      </c>
      <c r="AD1038" s="2">
        <v>0</v>
      </c>
      <c r="AE1038" s="2">
        <v>0</v>
      </c>
      <c r="AF1038" s="2">
        <v>0</v>
      </c>
      <c r="AG1038" s="2">
        <v>0</v>
      </c>
      <c r="AH1038" s="2">
        <v>0</v>
      </c>
      <c r="AI1038" s="2">
        <v>0</v>
      </c>
      <c r="AJ1038" s="6">
        <v>0</v>
      </c>
    </row>
    <row r="1039" spans="1:36" hidden="1" x14ac:dyDescent="0.25">
      <c r="A1039" s="5" t="s">
        <v>41</v>
      </c>
      <c r="B1039" s="2" t="s">
        <v>87</v>
      </c>
      <c r="C1039" s="2" t="s">
        <v>88</v>
      </c>
      <c r="D1039" s="2">
        <v>3</v>
      </c>
      <c r="E1039" s="2">
        <v>2023</v>
      </c>
      <c r="F1039" s="2">
        <v>1</v>
      </c>
      <c r="G1039" s="2" t="s">
        <v>130</v>
      </c>
      <c r="H1039" s="2" t="s">
        <v>37</v>
      </c>
      <c r="I1039" s="3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 t="e">
        <f t="shared" si="20"/>
        <v>#DIV/0!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>
        <v>0</v>
      </c>
      <c r="AD1039" s="2">
        <v>0</v>
      </c>
      <c r="AE1039" s="2">
        <v>0</v>
      </c>
      <c r="AF1039" s="2">
        <v>0</v>
      </c>
      <c r="AG1039" s="2">
        <v>0</v>
      </c>
      <c r="AH1039" s="2">
        <v>0</v>
      </c>
      <c r="AI1039" s="2">
        <v>0</v>
      </c>
      <c r="AJ1039" s="6">
        <v>0</v>
      </c>
    </row>
    <row r="1040" spans="1:36" hidden="1" x14ac:dyDescent="0.25">
      <c r="A1040" s="5" t="s">
        <v>41</v>
      </c>
      <c r="B1040" s="2" t="s">
        <v>87</v>
      </c>
      <c r="C1040" s="2" t="s">
        <v>88</v>
      </c>
      <c r="D1040" s="2">
        <v>3</v>
      </c>
      <c r="E1040" s="2">
        <v>2023</v>
      </c>
      <c r="F1040" s="2">
        <v>1</v>
      </c>
      <c r="G1040" s="2" t="s">
        <v>129</v>
      </c>
      <c r="H1040" s="2" t="s">
        <v>37</v>
      </c>
      <c r="I1040" s="3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 t="e">
        <f t="shared" si="20"/>
        <v>#DIV/0!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  <c r="AC1040" s="2">
        <v>0</v>
      </c>
      <c r="AD1040" s="2">
        <v>0</v>
      </c>
      <c r="AE1040" s="2">
        <v>0</v>
      </c>
      <c r="AF1040" s="2">
        <v>0</v>
      </c>
      <c r="AG1040" s="2">
        <v>0</v>
      </c>
      <c r="AH1040" s="2">
        <v>0</v>
      </c>
      <c r="AI1040" s="2">
        <v>0</v>
      </c>
      <c r="AJ1040" s="6">
        <v>0</v>
      </c>
    </row>
    <row r="1041" spans="1:36" hidden="1" x14ac:dyDescent="0.25">
      <c r="A1041" s="5" t="s">
        <v>41</v>
      </c>
      <c r="B1041" s="2" t="s">
        <v>87</v>
      </c>
      <c r="C1041" s="2" t="s">
        <v>88</v>
      </c>
      <c r="D1041" s="2">
        <v>3</v>
      </c>
      <c r="E1041" s="2">
        <v>2023</v>
      </c>
      <c r="F1041" s="2">
        <v>1</v>
      </c>
      <c r="G1041" s="2" t="s">
        <v>128</v>
      </c>
      <c r="H1041" s="2" t="s">
        <v>37</v>
      </c>
      <c r="I1041" s="3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 t="e">
        <f t="shared" si="20"/>
        <v>#DIV/0!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0</v>
      </c>
      <c r="AD1041" s="2">
        <v>0</v>
      </c>
      <c r="AE1041" s="2">
        <v>0</v>
      </c>
      <c r="AF1041" s="2">
        <v>0</v>
      </c>
      <c r="AG1041" s="2">
        <v>0</v>
      </c>
      <c r="AH1041" s="2">
        <v>0</v>
      </c>
      <c r="AI1041" s="2">
        <v>0</v>
      </c>
      <c r="AJ1041" s="6">
        <v>0</v>
      </c>
    </row>
    <row r="1042" spans="1:36" hidden="1" x14ac:dyDescent="0.25">
      <c r="A1042" s="5" t="s">
        <v>32</v>
      </c>
      <c r="B1042" s="2" t="s">
        <v>38</v>
      </c>
      <c r="C1042" s="2" t="s">
        <v>39</v>
      </c>
      <c r="D1042" s="2">
        <v>1</v>
      </c>
      <c r="E1042" s="2">
        <v>2023</v>
      </c>
      <c r="F1042" s="2">
        <v>1</v>
      </c>
      <c r="G1042" s="2" t="s">
        <v>130</v>
      </c>
      <c r="H1042" s="2" t="s">
        <v>37</v>
      </c>
      <c r="I1042" s="3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 t="e">
        <f t="shared" si="20"/>
        <v>#DIV/0!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  <c r="AC1042" s="2">
        <v>0</v>
      </c>
      <c r="AD1042" s="2">
        <v>0</v>
      </c>
      <c r="AE1042" s="2">
        <v>0</v>
      </c>
      <c r="AF1042" s="2">
        <v>0</v>
      </c>
      <c r="AG1042" s="2">
        <v>0</v>
      </c>
      <c r="AH1042" s="2">
        <v>0</v>
      </c>
      <c r="AI1042" s="2">
        <v>0</v>
      </c>
      <c r="AJ1042" s="6">
        <v>0</v>
      </c>
    </row>
    <row r="1043" spans="1:36" hidden="1" x14ac:dyDescent="0.25">
      <c r="A1043" s="5" t="s">
        <v>32</v>
      </c>
      <c r="B1043" s="2" t="s">
        <v>38</v>
      </c>
      <c r="C1043" s="2" t="s">
        <v>39</v>
      </c>
      <c r="D1043" s="2">
        <v>1</v>
      </c>
      <c r="E1043" s="2">
        <v>2023</v>
      </c>
      <c r="F1043" s="2">
        <v>1</v>
      </c>
      <c r="G1043" s="2" t="s">
        <v>129</v>
      </c>
      <c r="H1043" s="2" t="s">
        <v>37</v>
      </c>
      <c r="I1043" s="3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 t="e">
        <f t="shared" si="20"/>
        <v>#DIV/0!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2">
        <v>0</v>
      </c>
      <c r="AA1043" s="2">
        <v>0</v>
      </c>
      <c r="AB1043" s="2">
        <v>0</v>
      </c>
      <c r="AC1043" s="2">
        <v>0</v>
      </c>
      <c r="AD1043" s="2">
        <v>0</v>
      </c>
      <c r="AE1043" s="2">
        <v>0</v>
      </c>
      <c r="AF1043" s="2">
        <v>0</v>
      </c>
      <c r="AG1043" s="2">
        <v>0</v>
      </c>
      <c r="AH1043" s="2">
        <v>0</v>
      </c>
      <c r="AI1043" s="2">
        <v>0</v>
      </c>
      <c r="AJ1043" s="6">
        <v>0</v>
      </c>
    </row>
    <row r="1044" spans="1:36" hidden="1" x14ac:dyDescent="0.25">
      <c r="A1044" s="5" t="s">
        <v>32</v>
      </c>
      <c r="B1044" s="2" t="s">
        <v>38</v>
      </c>
      <c r="C1044" s="2" t="s">
        <v>39</v>
      </c>
      <c r="D1044" s="2">
        <v>2</v>
      </c>
      <c r="E1044" s="2">
        <v>2023</v>
      </c>
      <c r="F1044" s="2">
        <v>1</v>
      </c>
      <c r="G1044" s="2" t="s">
        <v>130</v>
      </c>
      <c r="H1044" s="2" t="s">
        <v>37</v>
      </c>
      <c r="I1044" s="3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 t="e">
        <f t="shared" si="20"/>
        <v>#DIV/0!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2">
        <v>0</v>
      </c>
      <c r="AA1044" s="2">
        <v>0</v>
      </c>
      <c r="AB1044" s="2">
        <v>0</v>
      </c>
      <c r="AC1044" s="2">
        <v>0</v>
      </c>
      <c r="AD1044" s="2">
        <v>0</v>
      </c>
      <c r="AE1044" s="2">
        <v>0</v>
      </c>
      <c r="AF1044" s="2">
        <v>0</v>
      </c>
      <c r="AG1044" s="2">
        <v>0</v>
      </c>
      <c r="AH1044" s="2">
        <v>0</v>
      </c>
      <c r="AI1044" s="2">
        <v>0</v>
      </c>
      <c r="AJ1044" s="6">
        <v>0</v>
      </c>
    </row>
    <row r="1045" spans="1:36" hidden="1" x14ac:dyDescent="0.25">
      <c r="A1045" s="5" t="s">
        <v>32</v>
      </c>
      <c r="B1045" s="2" t="s">
        <v>38</v>
      </c>
      <c r="C1045" s="2" t="s">
        <v>39</v>
      </c>
      <c r="D1045" s="2">
        <v>2</v>
      </c>
      <c r="E1045" s="2">
        <v>2023</v>
      </c>
      <c r="F1045" s="2">
        <v>1</v>
      </c>
      <c r="G1045" s="2" t="s">
        <v>129</v>
      </c>
      <c r="H1045" s="2" t="s">
        <v>37</v>
      </c>
      <c r="I1045" s="3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 t="e">
        <f t="shared" si="20"/>
        <v>#DIV/0!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2">
        <v>0</v>
      </c>
      <c r="AA1045" s="2">
        <v>0</v>
      </c>
      <c r="AB1045" s="2">
        <v>0</v>
      </c>
      <c r="AC1045" s="2">
        <v>0</v>
      </c>
      <c r="AD1045" s="2">
        <v>0</v>
      </c>
      <c r="AE1045" s="2">
        <v>0</v>
      </c>
      <c r="AF1045" s="2">
        <v>0</v>
      </c>
      <c r="AG1045" s="2">
        <v>0</v>
      </c>
      <c r="AH1045" s="2">
        <v>0</v>
      </c>
      <c r="AI1045" s="2">
        <v>0</v>
      </c>
      <c r="AJ1045" s="6">
        <v>0</v>
      </c>
    </row>
    <row r="1046" spans="1:36" hidden="1" x14ac:dyDescent="0.25">
      <c r="A1046" s="5" t="s">
        <v>32</v>
      </c>
      <c r="B1046" s="2" t="s">
        <v>38</v>
      </c>
      <c r="C1046" s="2" t="s">
        <v>39</v>
      </c>
      <c r="D1046" s="2">
        <v>3</v>
      </c>
      <c r="E1046" s="2">
        <v>2023</v>
      </c>
      <c r="F1046" s="2">
        <v>1</v>
      </c>
      <c r="G1046" s="2" t="s">
        <v>130</v>
      </c>
      <c r="H1046" s="2" t="s">
        <v>37</v>
      </c>
      <c r="I1046" s="3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 t="e">
        <f t="shared" si="20"/>
        <v>#DIV/0!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2">
        <v>0</v>
      </c>
      <c r="AA1046" s="2">
        <v>0</v>
      </c>
      <c r="AB1046" s="2">
        <v>0</v>
      </c>
      <c r="AC1046" s="2">
        <v>0</v>
      </c>
      <c r="AD1046" s="2">
        <v>0</v>
      </c>
      <c r="AE1046" s="2">
        <v>0</v>
      </c>
      <c r="AF1046" s="2">
        <v>0</v>
      </c>
      <c r="AG1046" s="2">
        <v>0</v>
      </c>
      <c r="AH1046" s="2">
        <v>0</v>
      </c>
      <c r="AI1046" s="2">
        <v>0</v>
      </c>
      <c r="AJ1046" s="6">
        <v>0</v>
      </c>
    </row>
    <row r="1047" spans="1:36" hidden="1" x14ac:dyDescent="0.25">
      <c r="A1047" s="5" t="s">
        <v>32</v>
      </c>
      <c r="B1047" s="2" t="s">
        <v>38</v>
      </c>
      <c r="C1047" s="2" t="s">
        <v>39</v>
      </c>
      <c r="D1047" s="2">
        <v>3</v>
      </c>
      <c r="E1047" s="2">
        <v>2023</v>
      </c>
      <c r="F1047" s="2">
        <v>1</v>
      </c>
      <c r="G1047" s="2" t="s">
        <v>129</v>
      </c>
      <c r="H1047" s="2" t="s">
        <v>37</v>
      </c>
      <c r="I1047" s="3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 t="e">
        <f t="shared" si="20"/>
        <v>#DIV/0!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>
        <v>0</v>
      </c>
      <c r="AA1047" s="2">
        <v>0</v>
      </c>
      <c r="AB1047" s="2">
        <v>0</v>
      </c>
      <c r="AC1047" s="2">
        <v>0</v>
      </c>
      <c r="AD1047" s="2">
        <v>0</v>
      </c>
      <c r="AE1047" s="2">
        <v>0</v>
      </c>
      <c r="AF1047" s="2">
        <v>0</v>
      </c>
      <c r="AG1047" s="2">
        <v>0</v>
      </c>
      <c r="AH1047" s="2">
        <v>0</v>
      </c>
      <c r="AI1047" s="2">
        <v>0</v>
      </c>
      <c r="AJ1047" s="6">
        <v>0</v>
      </c>
    </row>
    <row r="1048" spans="1:36" hidden="1" x14ac:dyDescent="0.25">
      <c r="A1048" s="5" t="s">
        <v>32</v>
      </c>
      <c r="B1048" s="2" t="s">
        <v>38</v>
      </c>
      <c r="C1048" s="2" t="s">
        <v>40</v>
      </c>
      <c r="D1048" s="2">
        <v>1</v>
      </c>
      <c r="E1048" s="2">
        <v>2023</v>
      </c>
      <c r="F1048" s="2">
        <v>1</v>
      </c>
      <c r="G1048" s="2" t="s">
        <v>130</v>
      </c>
      <c r="H1048" s="2" t="s">
        <v>35</v>
      </c>
      <c r="I1048" s="3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 t="e">
        <f t="shared" si="20"/>
        <v>#DIV/0!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  <c r="AB1048" s="2">
        <v>0</v>
      </c>
      <c r="AC1048" s="2">
        <v>0</v>
      </c>
      <c r="AD1048" s="2">
        <v>0</v>
      </c>
      <c r="AE1048" s="2">
        <v>0</v>
      </c>
      <c r="AF1048" s="2">
        <v>0</v>
      </c>
      <c r="AG1048" s="2">
        <v>0</v>
      </c>
      <c r="AH1048" s="2">
        <v>0</v>
      </c>
      <c r="AI1048" s="2">
        <v>255000</v>
      </c>
      <c r="AJ1048" s="6">
        <v>0</v>
      </c>
    </row>
    <row r="1049" spans="1:36" hidden="1" x14ac:dyDescent="0.25">
      <c r="A1049" s="5" t="s">
        <v>32</v>
      </c>
      <c r="B1049" s="2" t="s">
        <v>38</v>
      </c>
      <c r="C1049" s="2" t="s">
        <v>40</v>
      </c>
      <c r="D1049" s="2">
        <v>1</v>
      </c>
      <c r="E1049" s="2">
        <v>2023</v>
      </c>
      <c r="F1049" s="2">
        <v>1</v>
      </c>
      <c r="G1049" s="2" t="s">
        <v>130</v>
      </c>
      <c r="H1049" s="2" t="s">
        <v>37</v>
      </c>
      <c r="I1049" s="3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0</v>
      </c>
      <c r="O1049" s="2" t="e">
        <f t="shared" si="20"/>
        <v>#DIV/0!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2">
        <v>0</v>
      </c>
      <c r="AB1049" s="2">
        <v>0</v>
      </c>
      <c r="AC1049" s="2">
        <v>0</v>
      </c>
      <c r="AD1049" s="2">
        <v>0</v>
      </c>
      <c r="AE1049" s="2">
        <v>0</v>
      </c>
      <c r="AF1049" s="2">
        <v>0</v>
      </c>
      <c r="AG1049" s="2">
        <v>0</v>
      </c>
      <c r="AH1049" s="2">
        <v>0</v>
      </c>
      <c r="AI1049" s="2">
        <v>0</v>
      </c>
      <c r="AJ1049" s="6">
        <v>0</v>
      </c>
    </row>
    <row r="1050" spans="1:36" hidden="1" x14ac:dyDescent="0.25">
      <c r="A1050" s="5" t="s">
        <v>32</v>
      </c>
      <c r="B1050" s="2" t="s">
        <v>38</v>
      </c>
      <c r="C1050" s="2" t="s">
        <v>40</v>
      </c>
      <c r="D1050" s="2">
        <v>1</v>
      </c>
      <c r="E1050" s="2">
        <v>2023</v>
      </c>
      <c r="F1050" s="2">
        <v>1</v>
      </c>
      <c r="G1050" s="2" t="s">
        <v>129</v>
      </c>
      <c r="H1050" s="2" t="s">
        <v>37</v>
      </c>
      <c r="I1050" s="3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 t="e">
        <f t="shared" si="20"/>
        <v>#DIV/0!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2">
        <v>0</v>
      </c>
      <c r="AA1050" s="2">
        <v>0</v>
      </c>
      <c r="AB1050" s="2">
        <v>0</v>
      </c>
      <c r="AC1050" s="2">
        <v>0</v>
      </c>
      <c r="AD1050" s="2">
        <v>0</v>
      </c>
      <c r="AE1050" s="2">
        <v>0</v>
      </c>
      <c r="AF1050" s="2">
        <v>0</v>
      </c>
      <c r="AG1050" s="2">
        <v>0</v>
      </c>
      <c r="AH1050" s="2">
        <v>0</v>
      </c>
      <c r="AI1050" s="2">
        <v>0</v>
      </c>
      <c r="AJ1050" s="6">
        <v>0</v>
      </c>
    </row>
    <row r="1051" spans="1:36" hidden="1" x14ac:dyDescent="0.25">
      <c r="A1051" s="5" t="s">
        <v>32</v>
      </c>
      <c r="B1051" s="2" t="s">
        <v>38</v>
      </c>
      <c r="C1051" s="2" t="s">
        <v>40</v>
      </c>
      <c r="D1051" s="2">
        <v>1</v>
      </c>
      <c r="E1051" s="2">
        <v>2023</v>
      </c>
      <c r="F1051" s="2">
        <v>1</v>
      </c>
      <c r="G1051" s="2" t="s">
        <v>128</v>
      </c>
      <c r="H1051" s="2" t="s">
        <v>35</v>
      </c>
      <c r="I1051" s="3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 t="e">
        <f t="shared" si="20"/>
        <v>#DIV/0!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  <c r="AC1051" s="2">
        <v>0</v>
      </c>
      <c r="AD1051" s="2">
        <v>0</v>
      </c>
      <c r="AE1051" s="2">
        <v>0</v>
      </c>
      <c r="AF1051" s="2">
        <v>0</v>
      </c>
      <c r="AG1051" s="2">
        <v>0</v>
      </c>
      <c r="AH1051" s="2">
        <v>0</v>
      </c>
      <c r="AI1051" s="2">
        <v>0</v>
      </c>
      <c r="AJ1051" s="6">
        <v>0</v>
      </c>
    </row>
    <row r="1052" spans="1:36" hidden="1" x14ac:dyDescent="0.25">
      <c r="A1052" s="5" t="s">
        <v>32</v>
      </c>
      <c r="B1052" s="2" t="s">
        <v>38</v>
      </c>
      <c r="C1052" s="2" t="s">
        <v>40</v>
      </c>
      <c r="D1052" s="2">
        <v>1</v>
      </c>
      <c r="E1052" s="2">
        <v>2023</v>
      </c>
      <c r="F1052" s="2">
        <v>1</v>
      </c>
      <c r="G1052" s="2" t="s">
        <v>128</v>
      </c>
      <c r="H1052" s="2" t="s">
        <v>37</v>
      </c>
      <c r="I1052" s="3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 t="e">
        <f t="shared" si="20"/>
        <v>#DIV/0!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  <c r="AC1052" s="2">
        <v>0</v>
      </c>
      <c r="AD1052" s="2">
        <v>0</v>
      </c>
      <c r="AE1052" s="2">
        <v>0</v>
      </c>
      <c r="AF1052" s="2">
        <v>0</v>
      </c>
      <c r="AG1052" s="2">
        <v>0</v>
      </c>
      <c r="AH1052" s="2">
        <v>0</v>
      </c>
      <c r="AI1052" s="2">
        <v>0</v>
      </c>
      <c r="AJ1052" s="6">
        <v>0</v>
      </c>
    </row>
    <row r="1053" spans="1:36" hidden="1" x14ac:dyDescent="0.25">
      <c r="A1053" s="5" t="s">
        <v>32</v>
      </c>
      <c r="B1053" s="2" t="s">
        <v>38</v>
      </c>
      <c r="C1053" s="2" t="s">
        <v>40</v>
      </c>
      <c r="D1053" s="2">
        <v>2</v>
      </c>
      <c r="E1053" s="2">
        <v>2023</v>
      </c>
      <c r="F1053" s="2">
        <v>1</v>
      </c>
      <c r="G1053" s="2" t="s">
        <v>130</v>
      </c>
      <c r="H1053" s="2" t="s">
        <v>35</v>
      </c>
      <c r="I1053" s="3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 t="e">
        <f t="shared" si="20"/>
        <v>#DIV/0!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  <c r="AD1053" s="2">
        <v>0</v>
      </c>
      <c r="AE1053" s="2">
        <v>0</v>
      </c>
      <c r="AF1053" s="2">
        <v>0</v>
      </c>
      <c r="AG1053" s="2">
        <v>0</v>
      </c>
      <c r="AH1053" s="2">
        <v>0</v>
      </c>
      <c r="AI1053" s="2">
        <v>680000</v>
      </c>
      <c r="AJ1053" s="6">
        <v>0</v>
      </c>
    </row>
    <row r="1054" spans="1:36" hidden="1" x14ac:dyDescent="0.25">
      <c r="A1054" s="5" t="s">
        <v>32</v>
      </c>
      <c r="B1054" s="2" t="s">
        <v>38</v>
      </c>
      <c r="C1054" s="2" t="s">
        <v>40</v>
      </c>
      <c r="D1054" s="2">
        <v>2</v>
      </c>
      <c r="E1054" s="2">
        <v>2023</v>
      </c>
      <c r="F1054" s="2">
        <v>1</v>
      </c>
      <c r="G1054" s="2" t="s">
        <v>130</v>
      </c>
      <c r="H1054" s="2" t="s">
        <v>37</v>
      </c>
      <c r="I1054" s="3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 t="e">
        <f t="shared" si="20"/>
        <v>#DIV/0!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  <c r="AD1054" s="2">
        <v>0</v>
      </c>
      <c r="AE1054" s="2">
        <v>0</v>
      </c>
      <c r="AF1054" s="2">
        <v>0</v>
      </c>
      <c r="AG1054" s="2">
        <v>0</v>
      </c>
      <c r="AH1054" s="2">
        <v>0</v>
      </c>
      <c r="AI1054" s="2">
        <v>0</v>
      </c>
      <c r="AJ1054" s="6">
        <v>0</v>
      </c>
    </row>
    <row r="1055" spans="1:36" hidden="1" x14ac:dyDescent="0.25">
      <c r="A1055" s="5" t="s">
        <v>32</v>
      </c>
      <c r="B1055" s="2" t="s">
        <v>38</v>
      </c>
      <c r="C1055" s="2" t="s">
        <v>40</v>
      </c>
      <c r="D1055" s="2">
        <v>2</v>
      </c>
      <c r="E1055" s="2">
        <v>2023</v>
      </c>
      <c r="F1055" s="2">
        <v>1</v>
      </c>
      <c r="G1055" s="2" t="s">
        <v>129</v>
      </c>
      <c r="H1055" s="2" t="s">
        <v>37</v>
      </c>
      <c r="I1055" s="3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 t="e">
        <f t="shared" si="20"/>
        <v>#DIV/0!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0</v>
      </c>
      <c r="AD1055" s="2">
        <v>0</v>
      </c>
      <c r="AE1055" s="2">
        <v>0</v>
      </c>
      <c r="AF1055" s="2">
        <v>0</v>
      </c>
      <c r="AG1055" s="2">
        <v>0</v>
      </c>
      <c r="AH1055" s="2">
        <v>0</v>
      </c>
      <c r="AI1055" s="2">
        <v>0</v>
      </c>
      <c r="AJ1055" s="6">
        <v>0</v>
      </c>
    </row>
    <row r="1056" spans="1:36" hidden="1" x14ac:dyDescent="0.25">
      <c r="A1056" s="5" t="s">
        <v>32</v>
      </c>
      <c r="B1056" s="2" t="s">
        <v>38</v>
      </c>
      <c r="C1056" s="2" t="s">
        <v>40</v>
      </c>
      <c r="D1056" s="2">
        <v>2</v>
      </c>
      <c r="E1056" s="2">
        <v>2023</v>
      </c>
      <c r="F1056" s="2">
        <v>1</v>
      </c>
      <c r="G1056" s="2" t="s">
        <v>128</v>
      </c>
      <c r="H1056" s="2" t="s">
        <v>35</v>
      </c>
      <c r="I1056" s="3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 t="e">
        <f t="shared" si="20"/>
        <v>#DIV/0!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0</v>
      </c>
      <c r="AA1056" s="2">
        <v>0</v>
      </c>
      <c r="AB1056" s="2">
        <v>0</v>
      </c>
      <c r="AC1056" s="2">
        <v>0</v>
      </c>
      <c r="AD1056" s="2">
        <v>0</v>
      </c>
      <c r="AE1056" s="2">
        <v>0</v>
      </c>
      <c r="AF1056" s="2">
        <v>0</v>
      </c>
      <c r="AG1056" s="2">
        <v>0</v>
      </c>
      <c r="AH1056" s="2">
        <v>0</v>
      </c>
      <c r="AI1056" s="2">
        <v>0</v>
      </c>
      <c r="AJ1056" s="6">
        <v>0</v>
      </c>
    </row>
    <row r="1057" spans="1:36" hidden="1" x14ac:dyDescent="0.25">
      <c r="A1057" s="5" t="s">
        <v>32</v>
      </c>
      <c r="B1057" s="2" t="s">
        <v>38</v>
      </c>
      <c r="C1057" s="2" t="s">
        <v>40</v>
      </c>
      <c r="D1057" s="2">
        <v>2</v>
      </c>
      <c r="E1057" s="2">
        <v>2023</v>
      </c>
      <c r="F1057" s="2">
        <v>1</v>
      </c>
      <c r="G1057" s="2" t="s">
        <v>128</v>
      </c>
      <c r="H1057" s="2" t="s">
        <v>37</v>
      </c>
      <c r="I1057" s="3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 t="e">
        <f t="shared" si="20"/>
        <v>#DIV/0!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  <c r="AD1057" s="2">
        <v>0</v>
      </c>
      <c r="AE1057" s="2">
        <v>0</v>
      </c>
      <c r="AF1057" s="2">
        <v>0</v>
      </c>
      <c r="AG1057" s="2">
        <v>0</v>
      </c>
      <c r="AH1057" s="2">
        <v>0</v>
      </c>
      <c r="AI1057" s="2">
        <v>0</v>
      </c>
      <c r="AJ1057" s="6">
        <v>0</v>
      </c>
    </row>
    <row r="1058" spans="1:36" hidden="1" x14ac:dyDescent="0.25">
      <c r="A1058" s="5" t="s">
        <v>32</v>
      </c>
      <c r="B1058" s="2" t="s">
        <v>38</v>
      </c>
      <c r="C1058" s="2" t="s">
        <v>40</v>
      </c>
      <c r="D1058" s="2">
        <v>3</v>
      </c>
      <c r="E1058" s="2">
        <v>2023</v>
      </c>
      <c r="F1058" s="2">
        <v>1</v>
      </c>
      <c r="G1058" s="2" t="s">
        <v>130</v>
      </c>
      <c r="H1058" s="2" t="s">
        <v>35</v>
      </c>
      <c r="I1058" s="3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 t="e">
        <f t="shared" si="20"/>
        <v>#DIV/0!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  <c r="AD1058" s="2">
        <v>0</v>
      </c>
      <c r="AE1058" s="2">
        <v>0</v>
      </c>
      <c r="AF1058" s="2">
        <v>0</v>
      </c>
      <c r="AG1058" s="2">
        <v>0</v>
      </c>
      <c r="AH1058" s="2">
        <v>0</v>
      </c>
      <c r="AI1058" s="2">
        <v>0</v>
      </c>
      <c r="AJ1058" s="6">
        <v>0</v>
      </c>
    </row>
    <row r="1059" spans="1:36" hidden="1" x14ac:dyDescent="0.25">
      <c r="A1059" s="5" t="s">
        <v>32</v>
      </c>
      <c r="B1059" s="2" t="s">
        <v>38</v>
      </c>
      <c r="C1059" s="2" t="s">
        <v>40</v>
      </c>
      <c r="D1059" s="2">
        <v>3</v>
      </c>
      <c r="E1059" s="2">
        <v>2023</v>
      </c>
      <c r="F1059" s="2">
        <v>1</v>
      </c>
      <c r="G1059" s="2" t="s">
        <v>130</v>
      </c>
      <c r="H1059" s="2" t="s">
        <v>37</v>
      </c>
      <c r="I1059" s="3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 t="e">
        <f t="shared" si="20"/>
        <v>#DIV/0!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0</v>
      </c>
      <c r="AD1059" s="2">
        <v>0</v>
      </c>
      <c r="AE1059" s="2">
        <v>0</v>
      </c>
      <c r="AF1059" s="2">
        <v>0</v>
      </c>
      <c r="AG1059" s="2">
        <v>0</v>
      </c>
      <c r="AH1059" s="2">
        <v>0</v>
      </c>
      <c r="AI1059" s="2">
        <v>0</v>
      </c>
      <c r="AJ1059" s="6">
        <v>0</v>
      </c>
    </row>
    <row r="1060" spans="1:36" hidden="1" x14ac:dyDescent="0.25">
      <c r="A1060" s="5" t="s">
        <v>32</v>
      </c>
      <c r="B1060" s="2" t="s">
        <v>38</v>
      </c>
      <c r="C1060" s="2" t="s">
        <v>40</v>
      </c>
      <c r="D1060" s="2">
        <v>3</v>
      </c>
      <c r="E1060" s="2">
        <v>2023</v>
      </c>
      <c r="F1060" s="2">
        <v>1</v>
      </c>
      <c r="G1060" s="2" t="s">
        <v>129</v>
      </c>
      <c r="H1060" s="2" t="s">
        <v>37</v>
      </c>
      <c r="I1060" s="3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 t="e">
        <f t="shared" si="20"/>
        <v>#DIV/0!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0</v>
      </c>
      <c r="AD1060" s="2">
        <v>0</v>
      </c>
      <c r="AE1060" s="2">
        <v>0</v>
      </c>
      <c r="AF1060" s="2">
        <v>0</v>
      </c>
      <c r="AG1060" s="2">
        <v>0</v>
      </c>
      <c r="AH1060" s="2">
        <v>0</v>
      </c>
      <c r="AI1060" s="2">
        <v>0</v>
      </c>
      <c r="AJ1060" s="6">
        <v>0</v>
      </c>
    </row>
    <row r="1061" spans="1:36" hidden="1" x14ac:dyDescent="0.25">
      <c r="A1061" s="5" t="s">
        <v>32</v>
      </c>
      <c r="B1061" s="2" t="s">
        <v>38</v>
      </c>
      <c r="C1061" s="2" t="s">
        <v>40</v>
      </c>
      <c r="D1061" s="2">
        <v>3</v>
      </c>
      <c r="E1061" s="2">
        <v>2023</v>
      </c>
      <c r="F1061" s="2">
        <v>1</v>
      </c>
      <c r="G1061" s="2" t="s">
        <v>128</v>
      </c>
      <c r="H1061" s="2" t="s">
        <v>35</v>
      </c>
      <c r="I1061" s="3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 t="e">
        <f t="shared" si="20"/>
        <v>#DIV/0!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  <c r="AC1061" s="2">
        <v>0</v>
      </c>
      <c r="AD1061" s="2">
        <v>0</v>
      </c>
      <c r="AE1061" s="2">
        <v>0</v>
      </c>
      <c r="AF1061" s="2">
        <v>0</v>
      </c>
      <c r="AG1061" s="2">
        <v>0</v>
      </c>
      <c r="AH1061" s="2">
        <v>0</v>
      </c>
      <c r="AI1061" s="2">
        <v>0</v>
      </c>
      <c r="AJ1061" s="6">
        <v>0</v>
      </c>
    </row>
    <row r="1062" spans="1:36" hidden="1" x14ac:dyDescent="0.25">
      <c r="A1062" s="5" t="s">
        <v>32</v>
      </c>
      <c r="B1062" s="2" t="s">
        <v>38</v>
      </c>
      <c r="C1062" s="2" t="s">
        <v>40</v>
      </c>
      <c r="D1062" s="2">
        <v>3</v>
      </c>
      <c r="E1062" s="2">
        <v>2023</v>
      </c>
      <c r="F1062" s="2">
        <v>1</v>
      </c>
      <c r="G1062" s="2" t="s">
        <v>128</v>
      </c>
      <c r="H1062" s="2" t="s">
        <v>37</v>
      </c>
      <c r="I1062" s="3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 t="e">
        <f t="shared" si="20"/>
        <v>#DIV/0!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2">
        <v>0</v>
      </c>
      <c r="AA1062" s="2">
        <v>0</v>
      </c>
      <c r="AB1062" s="2">
        <v>0</v>
      </c>
      <c r="AC1062" s="2">
        <v>0</v>
      </c>
      <c r="AD1062" s="2">
        <v>0</v>
      </c>
      <c r="AE1062" s="2">
        <v>0</v>
      </c>
      <c r="AF1062" s="2">
        <v>0</v>
      </c>
      <c r="AG1062" s="2">
        <v>0</v>
      </c>
      <c r="AH1062" s="2">
        <v>0</v>
      </c>
      <c r="AI1062" s="2">
        <v>0</v>
      </c>
      <c r="AJ1062" s="6">
        <v>0</v>
      </c>
    </row>
    <row r="1063" spans="1:36" hidden="1" x14ac:dyDescent="0.25">
      <c r="A1063" s="5" t="s">
        <v>32</v>
      </c>
      <c r="B1063" s="2" t="s">
        <v>81</v>
      </c>
      <c r="C1063" s="2" t="s">
        <v>82</v>
      </c>
      <c r="D1063" s="2">
        <v>1</v>
      </c>
      <c r="E1063" s="2">
        <v>2023</v>
      </c>
      <c r="F1063" s="2">
        <v>1</v>
      </c>
      <c r="G1063" s="2" t="s">
        <v>129</v>
      </c>
      <c r="H1063" s="2" t="s">
        <v>35</v>
      </c>
      <c r="I1063" s="3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 t="e">
        <f t="shared" si="20"/>
        <v>#DIV/0!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  <c r="AC1063" s="2">
        <v>0</v>
      </c>
      <c r="AD1063" s="2">
        <v>0</v>
      </c>
      <c r="AE1063" s="2">
        <v>0</v>
      </c>
      <c r="AF1063" s="2">
        <v>0</v>
      </c>
      <c r="AG1063" s="2">
        <v>0</v>
      </c>
      <c r="AH1063" s="2">
        <v>0</v>
      </c>
      <c r="AI1063" s="2">
        <v>0</v>
      </c>
      <c r="AJ1063" s="6">
        <v>0</v>
      </c>
    </row>
    <row r="1064" spans="1:36" hidden="1" x14ac:dyDescent="0.25">
      <c r="A1064" s="5" t="s">
        <v>32</v>
      </c>
      <c r="B1064" s="2" t="s">
        <v>81</v>
      </c>
      <c r="C1064" s="2" t="s">
        <v>82</v>
      </c>
      <c r="D1064" s="2">
        <v>1</v>
      </c>
      <c r="E1064" s="2">
        <v>2023</v>
      </c>
      <c r="F1064" s="2">
        <v>1</v>
      </c>
      <c r="G1064" s="2" t="s">
        <v>128</v>
      </c>
      <c r="H1064" s="2" t="s">
        <v>35</v>
      </c>
      <c r="I1064" s="3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 t="e">
        <f t="shared" si="20"/>
        <v>#DIV/0!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2">
        <v>0</v>
      </c>
      <c r="AA1064" s="2">
        <v>0</v>
      </c>
      <c r="AB1064" s="2">
        <v>0</v>
      </c>
      <c r="AC1064" s="2">
        <v>0</v>
      </c>
      <c r="AD1064" s="2">
        <v>0</v>
      </c>
      <c r="AE1064" s="2">
        <v>0</v>
      </c>
      <c r="AF1064" s="2">
        <v>0</v>
      </c>
      <c r="AG1064" s="2">
        <v>0</v>
      </c>
      <c r="AH1064" s="2">
        <v>0</v>
      </c>
      <c r="AI1064" s="2">
        <v>0</v>
      </c>
      <c r="AJ1064" s="6">
        <v>0</v>
      </c>
    </row>
    <row r="1065" spans="1:36" hidden="1" x14ac:dyDescent="0.25">
      <c r="A1065" s="5" t="s">
        <v>32</v>
      </c>
      <c r="B1065" s="2" t="s">
        <v>81</v>
      </c>
      <c r="C1065" s="2" t="s">
        <v>82</v>
      </c>
      <c r="D1065" s="2">
        <v>2</v>
      </c>
      <c r="E1065" s="2">
        <v>2023</v>
      </c>
      <c r="F1065" s="2">
        <v>1</v>
      </c>
      <c r="G1065" s="2" t="s">
        <v>129</v>
      </c>
      <c r="H1065" s="2" t="s">
        <v>35</v>
      </c>
      <c r="I1065" s="3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 t="e">
        <f t="shared" si="20"/>
        <v>#DIV/0!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  <c r="AA1065" s="2">
        <v>0</v>
      </c>
      <c r="AB1065" s="2">
        <v>0</v>
      </c>
      <c r="AC1065" s="2">
        <v>0</v>
      </c>
      <c r="AD1065" s="2">
        <v>0</v>
      </c>
      <c r="AE1065" s="2">
        <v>0</v>
      </c>
      <c r="AF1065" s="2">
        <v>0</v>
      </c>
      <c r="AG1065" s="2">
        <v>0</v>
      </c>
      <c r="AH1065" s="2">
        <v>0</v>
      </c>
      <c r="AI1065" s="2">
        <v>0</v>
      </c>
      <c r="AJ1065" s="6">
        <v>0</v>
      </c>
    </row>
    <row r="1066" spans="1:36" hidden="1" x14ac:dyDescent="0.25">
      <c r="A1066" s="5" t="s">
        <v>32</v>
      </c>
      <c r="B1066" s="2" t="s">
        <v>81</v>
      </c>
      <c r="C1066" s="2" t="s">
        <v>82</v>
      </c>
      <c r="D1066" s="2">
        <v>2</v>
      </c>
      <c r="E1066" s="2">
        <v>2023</v>
      </c>
      <c r="F1066" s="2">
        <v>1</v>
      </c>
      <c r="G1066" s="2" t="s">
        <v>128</v>
      </c>
      <c r="H1066" s="2" t="s">
        <v>35</v>
      </c>
      <c r="I1066" s="3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 t="e">
        <f t="shared" si="20"/>
        <v>#DIV/0!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  <c r="AC1066" s="2">
        <v>0</v>
      </c>
      <c r="AD1066" s="2">
        <v>0</v>
      </c>
      <c r="AE1066" s="2">
        <v>0</v>
      </c>
      <c r="AF1066" s="2">
        <v>0</v>
      </c>
      <c r="AG1066" s="2">
        <v>0</v>
      </c>
      <c r="AH1066" s="2">
        <v>0</v>
      </c>
      <c r="AI1066" s="2">
        <v>0</v>
      </c>
      <c r="AJ1066" s="6">
        <v>0</v>
      </c>
    </row>
    <row r="1067" spans="1:36" hidden="1" x14ac:dyDescent="0.25">
      <c r="A1067" s="5" t="s">
        <v>32</v>
      </c>
      <c r="B1067" s="2" t="s">
        <v>81</v>
      </c>
      <c r="C1067" s="2" t="s">
        <v>82</v>
      </c>
      <c r="D1067" s="2">
        <v>3</v>
      </c>
      <c r="E1067" s="2">
        <v>2023</v>
      </c>
      <c r="F1067" s="2">
        <v>1</v>
      </c>
      <c r="G1067" s="2" t="s">
        <v>129</v>
      </c>
      <c r="H1067" s="2" t="s">
        <v>35</v>
      </c>
      <c r="I1067" s="3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 t="e">
        <f t="shared" si="20"/>
        <v>#DIV/0!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2">
        <v>0</v>
      </c>
      <c r="AB1067" s="2">
        <v>0</v>
      </c>
      <c r="AC1067" s="2">
        <v>0</v>
      </c>
      <c r="AD1067" s="2">
        <v>0</v>
      </c>
      <c r="AE1067" s="2">
        <v>0</v>
      </c>
      <c r="AF1067" s="2">
        <v>0</v>
      </c>
      <c r="AG1067" s="2">
        <v>0</v>
      </c>
      <c r="AH1067" s="2">
        <v>0</v>
      </c>
      <c r="AI1067" s="2">
        <v>0</v>
      </c>
      <c r="AJ1067" s="6">
        <v>0</v>
      </c>
    </row>
    <row r="1068" spans="1:36" hidden="1" x14ac:dyDescent="0.25">
      <c r="A1068" s="5" t="s">
        <v>32</v>
      </c>
      <c r="B1068" s="2" t="s">
        <v>81</v>
      </c>
      <c r="C1068" s="2" t="s">
        <v>82</v>
      </c>
      <c r="D1068" s="2">
        <v>3</v>
      </c>
      <c r="E1068" s="2">
        <v>2023</v>
      </c>
      <c r="F1068" s="2">
        <v>1</v>
      </c>
      <c r="G1068" s="2" t="s">
        <v>128</v>
      </c>
      <c r="H1068" s="2" t="s">
        <v>35</v>
      </c>
      <c r="I1068" s="3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 t="e">
        <f t="shared" si="20"/>
        <v>#DIV/0!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0</v>
      </c>
      <c r="Y1068" s="2">
        <v>0</v>
      </c>
      <c r="Z1068" s="2">
        <v>0</v>
      </c>
      <c r="AA1068" s="2">
        <v>0</v>
      </c>
      <c r="AB1068" s="2">
        <v>0</v>
      </c>
      <c r="AC1068" s="2">
        <v>0</v>
      </c>
      <c r="AD1068" s="2">
        <v>0</v>
      </c>
      <c r="AE1068" s="2">
        <v>0</v>
      </c>
      <c r="AF1068" s="2">
        <v>0</v>
      </c>
      <c r="AG1068" s="2">
        <v>0</v>
      </c>
      <c r="AH1068" s="2">
        <v>0</v>
      </c>
      <c r="AI1068" s="2">
        <v>0</v>
      </c>
      <c r="AJ1068" s="6">
        <v>0</v>
      </c>
    </row>
    <row r="1069" spans="1:36" hidden="1" x14ac:dyDescent="0.25">
      <c r="A1069" s="5" t="s">
        <v>32</v>
      </c>
      <c r="B1069" s="2" t="s">
        <v>57</v>
      </c>
      <c r="C1069" s="2" t="s">
        <v>58</v>
      </c>
      <c r="D1069" s="2">
        <v>1</v>
      </c>
      <c r="E1069" s="2">
        <v>2023</v>
      </c>
      <c r="F1069" s="2">
        <v>1</v>
      </c>
      <c r="G1069" s="2" t="s">
        <v>130</v>
      </c>
      <c r="H1069" s="2" t="s">
        <v>37</v>
      </c>
      <c r="I1069" s="3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 t="e">
        <f t="shared" si="20"/>
        <v>#DIV/0!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>
        <v>0</v>
      </c>
      <c r="AA1069" s="2">
        <v>0</v>
      </c>
      <c r="AB1069" s="2">
        <v>0</v>
      </c>
      <c r="AC1069" s="2">
        <v>0</v>
      </c>
      <c r="AD1069" s="2">
        <v>0</v>
      </c>
      <c r="AE1069" s="2">
        <v>0</v>
      </c>
      <c r="AF1069" s="2">
        <v>0</v>
      </c>
      <c r="AG1069" s="2">
        <v>0</v>
      </c>
      <c r="AH1069" s="2">
        <v>0</v>
      </c>
      <c r="AI1069" s="2">
        <v>0</v>
      </c>
      <c r="AJ1069" s="6">
        <v>0</v>
      </c>
    </row>
    <row r="1070" spans="1:36" hidden="1" x14ac:dyDescent="0.25">
      <c r="A1070" s="5" t="s">
        <v>32</v>
      </c>
      <c r="B1070" s="2" t="s">
        <v>57</v>
      </c>
      <c r="C1070" s="2" t="s">
        <v>58</v>
      </c>
      <c r="D1070" s="2">
        <v>1</v>
      </c>
      <c r="E1070" s="2">
        <v>2023</v>
      </c>
      <c r="F1070" s="2">
        <v>1</v>
      </c>
      <c r="G1070" s="2" t="s">
        <v>128</v>
      </c>
      <c r="H1070" s="2" t="s">
        <v>37</v>
      </c>
      <c r="I1070" s="3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 t="e">
        <f t="shared" si="20"/>
        <v>#DIV/0!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2">
        <v>0</v>
      </c>
      <c r="AA1070" s="2">
        <v>0</v>
      </c>
      <c r="AB1070" s="2">
        <v>0</v>
      </c>
      <c r="AC1070" s="2">
        <v>0</v>
      </c>
      <c r="AD1070" s="2">
        <v>0</v>
      </c>
      <c r="AE1070" s="2">
        <v>0</v>
      </c>
      <c r="AF1070" s="2">
        <v>0</v>
      </c>
      <c r="AG1070" s="2">
        <v>0</v>
      </c>
      <c r="AH1070" s="2">
        <v>0</v>
      </c>
      <c r="AI1070" s="2">
        <v>0</v>
      </c>
      <c r="AJ1070" s="6">
        <v>0</v>
      </c>
    </row>
    <row r="1071" spans="1:36" hidden="1" x14ac:dyDescent="0.25">
      <c r="A1071" s="5" t="s">
        <v>32</v>
      </c>
      <c r="B1071" s="2" t="s">
        <v>57</v>
      </c>
      <c r="C1071" s="2" t="s">
        <v>58</v>
      </c>
      <c r="D1071" s="2">
        <v>2</v>
      </c>
      <c r="E1071" s="2">
        <v>2023</v>
      </c>
      <c r="F1071" s="2">
        <v>1</v>
      </c>
      <c r="G1071" s="2" t="s">
        <v>130</v>
      </c>
      <c r="H1071" s="2" t="s">
        <v>37</v>
      </c>
      <c r="I1071" s="3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 t="e">
        <f t="shared" si="20"/>
        <v>#DIV/0!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2">
        <v>0</v>
      </c>
      <c r="AA1071" s="2">
        <v>0</v>
      </c>
      <c r="AB1071" s="2">
        <v>0</v>
      </c>
      <c r="AC1071" s="2">
        <v>0</v>
      </c>
      <c r="AD1071" s="2">
        <v>0</v>
      </c>
      <c r="AE1071" s="2">
        <v>0</v>
      </c>
      <c r="AF1071" s="2">
        <v>0</v>
      </c>
      <c r="AG1071" s="2">
        <v>0</v>
      </c>
      <c r="AH1071" s="2">
        <v>0</v>
      </c>
      <c r="AI1071" s="2">
        <v>0</v>
      </c>
      <c r="AJ1071" s="6">
        <v>0</v>
      </c>
    </row>
    <row r="1072" spans="1:36" hidden="1" x14ac:dyDescent="0.25">
      <c r="A1072" s="5" t="s">
        <v>32</v>
      </c>
      <c r="B1072" s="2" t="s">
        <v>57</v>
      </c>
      <c r="C1072" s="2" t="s">
        <v>58</v>
      </c>
      <c r="D1072" s="2">
        <v>2</v>
      </c>
      <c r="E1072" s="2">
        <v>2023</v>
      </c>
      <c r="F1072" s="2">
        <v>1</v>
      </c>
      <c r="G1072" s="2" t="s">
        <v>128</v>
      </c>
      <c r="H1072" s="2" t="s">
        <v>37</v>
      </c>
      <c r="I1072" s="3"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0</v>
      </c>
      <c r="O1072" s="2" t="e">
        <f t="shared" si="20"/>
        <v>#DIV/0!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2">
        <v>0</v>
      </c>
      <c r="AA1072" s="2">
        <v>0</v>
      </c>
      <c r="AB1072" s="2">
        <v>0</v>
      </c>
      <c r="AC1072" s="2">
        <v>0</v>
      </c>
      <c r="AD1072" s="2">
        <v>0</v>
      </c>
      <c r="AE1072" s="2">
        <v>0</v>
      </c>
      <c r="AF1072" s="2">
        <v>0</v>
      </c>
      <c r="AG1072" s="2">
        <v>0</v>
      </c>
      <c r="AH1072" s="2">
        <v>0</v>
      </c>
      <c r="AI1072" s="2">
        <v>0</v>
      </c>
      <c r="AJ1072" s="6">
        <v>0</v>
      </c>
    </row>
    <row r="1073" spans="1:36" hidden="1" x14ac:dyDescent="0.25">
      <c r="A1073" s="5" t="s">
        <v>32</v>
      </c>
      <c r="B1073" s="2" t="s">
        <v>57</v>
      </c>
      <c r="C1073" s="2" t="s">
        <v>58</v>
      </c>
      <c r="D1073" s="2">
        <v>3</v>
      </c>
      <c r="E1073" s="2">
        <v>2023</v>
      </c>
      <c r="F1073" s="2">
        <v>1</v>
      </c>
      <c r="G1073" s="2" t="s">
        <v>130</v>
      </c>
      <c r="H1073" s="2" t="s">
        <v>37</v>
      </c>
      <c r="I1073" s="3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 t="e">
        <f t="shared" si="20"/>
        <v>#DIV/0!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>
        <v>0</v>
      </c>
      <c r="AA1073" s="2">
        <v>0</v>
      </c>
      <c r="AB1073" s="2">
        <v>0</v>
      </c>
      <c r="AC1073" s="2">
        <v>0</v>
      </c>
      <c r="AD1073" s="2">
        <v>0</v>
      </c>
      <c r="AE1073" s="2">
        <v>0</v>
      </c>
      <c r="AF1073" s="2">
        <v>0</v>
      </c>
      <c r="AG1073" s="2">
        <v>0</v>
      </c>
      <c r="AH1073" s="2">
        <v>0</v>
      </c>
      <c r="AI1073" s="2">
        <v>0</v>
      </c>
      <c r="AJ1073" s="6">
        <v>0</v>
      </c>
    </row>
    <row r="1074" spans="1:36" hidden="1" x14ac:dyDescent="0.25">
      <c r="A1074" s="5" t="s">
        <v>32</v>
      </c>
      <c r="B1074" s="2" t="s">
        <v>57</v>
      </c>
      <c r="C1074" s="2" t="s">
        <v>58</v>
      </c>
      <c r="D1074" s="2">
        <v>3</v>
      </c>
      <c r="E1074" s="2">
        <v>2023</v>
      </c>
      <c r="F1074" s="2">
        <v>1</v>
      </c>
      <c r="G1074" s="2" t="s">
        <v>128</v>
      </c>
      <c r="H1074" s="2" t="s">
        <v>37</v>
      </c>
      <c r="I1074" s="3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 t="e">
        <f t="shared" si="20"/>
        <v>#DIV/0!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2">
        <v>0</v>
      </c>
      <c r="AA1074" s="2">
        <v>0</v>
      </c>
      <c r="AB1074" s="2">
        <v>0</v>
      </c>
      <c r="AC1074" s="2">
        <v>0</v>
      </c>
      <c r="AD1074" s="2">
        <v>0</v>
      </c>
      <c r="AE1074" s="2">
        <v>0</v>
      </c>
      <c r="AF1074" s="2">
        <v>0</v>
      </c>
      <c r="AG1074" s="2">
        <v>0</v>
      </c>
      <c r="AH1074" s="2">
        <v>0</v>
      </c>
      <c r="AI1074" s="2">
        <v>0</v>
      </c>
      <c r="AJ1074" s="6">
        <v>0</v>
      </c>
    </row>
    <row r="1075" spans="1:36" hidden="1" x14ac:dyDescent="0.25">
      <c r="A1075" s="5" t="s">
        <v>32</v>
      </c>
      <c r="B1075" s="2" t="s">
        <v>57</v>
      </c>
      <c r="C1075" s="2" t="s">
        <v>59</v>
      </c>
      <c r="D1075" s="2">
        <v>1</v>
      </c>
      <c r="E1075" s="2">
        <v>2023</v>
      </c>
      <c r="F1075" s="2">
        <v>1</v>
      </c>
      <c r="G1075" s="2" t="s">
        <v>130</v>
      </c>
      <c r="H1075" s="2" t="s">
        <v>37</v>
      </c>
      <c r="I1075" s="3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 t="e">
        <f t="shared" si="20"/>
        <v>#DIV/0!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0</v>
      </c>
      <c r="AA1075" s="2">
        <v>0</v>
      </c>
      <c r="AB1075" s="2">
        <v>0</v>
      </c>
      <c r="AC1075" s="2">
        <v>0</v>
      </c>
      <c r="AD1075" s="2">
        <v>0</v>
      </c>
      <c r="AE1075" s="2">
        <v>0</v>
      </c>
      <c r="AF1075" s="2">
        <v>0</v>
      </c>
      <c r="AG1075" s="2">
        <v>0</v>
      </c>
      <c r="AH1075" s="2">
        <v>0</v>
      </c>
      <c r="AI1075" s="2">
        <v>0</v>
      </c>
      <c r="AJ1075" s="6">
        <v>0</v>
      </c>
    </row>
    <row r="1076" spans="1:36" hidden="1" x14ac:dyDescent="0.25">
      <c r="A1076" s="5" t="s">
        <v>32</v>
      </c>
      <c r="B1076" s="2" t="s">
        <v>57</v>
      </c>
      <c r="C1076" s="2" t="s">
        <v>59</v>
      </c>
      <c r="D1076" s="2">
        <v>1</v>
      </c>
      <c r="E1076" s="2">
        <v>2023</v>
      </c>
      <c r="F1076" s="2">
        <v>1</v>
      </c>
      <c r="G1076" s="2" t="s">
        <v>128</v>
      </c>
      <c r="H1076" s="2" t="s">
        <v>37</v>
      </c>
      <c r="I1076" s="3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 t="e">
        <f t="shared" si="20"/>
        <v>#DIV/0!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0</v>
      </c>
      <c r="AB1076" s="2">
        <v>0</v>
      </c>
      <c r="AC1076" s="2">
        <v>0</v>
      </c>
      <c r="AD1076" s="2">
        <v>0</v>
      </c>
      <c r="AE1076" s="2">
        <v>0</v>
      </c>
      <c r="AF1076" s="2">
        <v>0</v>
      </c>
      <c r="AG1076" s="2">
        <v>0</v>
      </c>
      <c r="AH1076" s="2">
        <v>0</v>
      </c>
      <c r="AI1076" s="2">
        <v>0</v>
      </c>
      <c r="AJ1076" s="6">
        <v>0</v>
      </c>
    </row>
    <row r="1077" spans="1:36" hidden="1" x14ac:dyDescent="0.25">
      <c r="A1077" s="5" t="s">
        <v>32</v>
      </c>
      <c r="B1077" s="2" t="s">
        <v>57</v>
      </c>
      <c r="C1077" s="2" t="s">
        <v>59</v>
      </c>
      <c r="D1077" s="2">
        <v>2</v>
      </c>
      <c r="E1077" s="2">
        <v>2023</v>
      </c>
      <c r="F1077" s="2">
        <v>1</v>
      </c>
      <c r="G1077" s="2" t="s">
        <v>130</v>
      </c>
      <c r="H1077" s="2" t="s">
        <v>37</v>
      </c>
      <c r="I1077" s="3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 t="e">
        <f t="shared" si="20"/>
        <v>#DIV/0!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2">
        <v>0</v>
      </c>
      <c r="AB1077" s="2">
        <v>0</v>
      </c>
      <c r="AC1077" s="2">
        <v>0</v>
      </c>
      <c r="AD1077" s="2">
        <v>0</v>
      </c>
      <c r="AE1077" s="2">
        <v>0</v>
      </c>
      <c r="AF1077" s="2">
        <v>0</v>
      </c>
      <c r="AG1077" s="2">
        <v>0</v>
      </c>
      <c r="AH1077" s="2">
        <v>0</v>
      </c>
      <c r="AI1077" s="2">
        <v>0</v>
      </c>
      <c r="AJ1077" s="6">
        <v>0</v>
      </c>
    </row>
    <row r="1078" spans="1:36" hidden="1" x14ac:dyDescent="0.25">
      <c r="A1078" s="5" t="s">
        <v>32</v>
      </c>
      <c r="B1078" s="2" t="s">
        <v>57</v>
      </c>
      <c r="C1078" s="2" t="s">
        <v>59</v>
      </c>
      <c r="D1078" s="2">
        <v>2</v>
      </c>
      <c r="E1078" s="2">
        <v>2023</v>
      </c>
      <c r="F1078" s="2">
        <v>1</v>
      </c>
      <c r="G1078" s="2" t="s">
        <v>128</v>
      </c>
      <c r="H1078" s="2" t="s">
        <v>37</v>
      </c>
      <c r="I1078" s="3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 t="e">
        <f t="shared" si="20"/>
        <v>#DIV/0!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  <c r="AC1078" s="2">
        <v>0</v>
      </c>
      <c r="AD1078" s="2">
        <v>0</v>
      </c>
      <c r="AE1078" s="2">
        <v>0</v>
      </c>
      <c r="AF1078" s="2">
        <v>0</v>
      </c>
      <c r="AG1078" s="2">
        <v>0</v>
      </c>
      <c r="AH1078" s="2">
        <v>0</v>
      </c>
      <c r="AI1078" s="2">
        <v>0</v>
      </c>
      <c r="AJ1078" s="6">
        <v>0</v>
      </c>
    </row>
    <row r="1079" spans="1:36" hidden="1" x14ac:dyDescent="0.25">
      <c r="A1079" s="5" t="s">
        <v>32</v>
      </c>
      <c r="B1079" s="2" t="s">
        <v>57</v>
      </c>
      <c r="C1079" s="2" t="s">
        <v>59</v>
      </c>
      <c r="D1079" s="2">
        <v>3</v>
      </c>
      <c r="E1079" s="2">
        <v>2023</v>
      </c>
      <c r="F1079" s="2">
        <v>1</v>
      </c>
      <c r="G1079" s="2" t="s">
        <v>130</v>
      </c>
      <c r="H1079" s="2" t="s">
        <v>37</v>
      </c>
      <c r="I1079" s="3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 t="e">
        <f t="shared" si="20"/>
        <v>#DIV/0!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  <c r="AC1079" s="2">
        <v>0</v>
      </c>
      <c r="AD1079" s="2">
        <v>0</v>
      </c>
      <c r="AE1079" s="2">
        <v>0</v>
      </c>
      <c r="AF1079" s="2">
        <v>0</v>
      </c>
      <c r="AG1079" s="2">
        <v>0</v>
      </c>
      <c r="AH1079" s="2">
        <v>0</v>
      </c>
      <c r="AI1079" s="2">
        <v>0</v>
      </c>
      <c r="AJ1079" s="6">
        <v>0</v>
      </c>
    </row>
    <row r="1080" spans="1:36" hidden="1" x14ac:dyDescent="0.25">
      <c r="A1080" s="5" t="s">
        <v>32</v>
      </c>
      <c r="B1080" s="2" t="s">
        <v>57</v>
      </c>
      <c r="C1080" s="2" t="s">
        <v>59</v>
      </c>
      <c r="D1080" s="2">
        <v>3</v>
      </c>
      <c r="E1080" s="2">
        <v>2023</v>
      </c>
      <c r="F1080" s="2">
        <v>1</v>
      </c>
      <c r="G1080" s="2" t="s">
        <v>128</v>
      </c>
      <c r="H1080" s="2" t="s">
        <v>37</v>
      </c>
      <c r="I1080" s="3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 t="e">
        <f t="shared" si="20"/>
        <v>#DIV/0!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>
        <v>0</v>
      </c>
      <c r="AA1080" s="2">
        <v>0</v>
      </c>
      <c r="AB1080" s="2">
        <v>0</v>
      </c>
      <c r="AC1080" s="2">
        <v>0</v>
      </c>
      <c r="AD1080" s="2">
        <v>0</v>
      </c>
      <c r="AE1080" s="2">
        <v>0</v>
      </c>
      <c r="AF1080" s="2">
        <v>0</v>
      </c>
      <c r="AG1080" s="2">
        <v>0</v>
      </c>
      <c r="AH1080" s="2">
        <v>0</v>
      </c>
      <c r="AI1080" s="2">
        <v>0</v>
      </c>
      <c r="AJ1080" s="6">
        <v>0</v>
      </c>
    </row>
    <row r="1081" spans="1:36" hidden="1" x14ac:dyDescent="0.25">
      <c r="A1081" s="5" t="s">
        <v>32</v>
      </c>
      <c r="B1081" s="2" t="s">
        <v>57</v>
      </c>
      <c r="C1081" s="2" t="s">
        <v>60</v>
      </c>
      <c r="D1081" s="2">
        <v>1</v>
      </c>
      <c r="E1081" s="2">
        <v>2023</v>
      </c>
      <c r="F1081" s="2">
        <v>1</v>
      </c>
      <c r="G1081" s="2" t="s">
        <v>130</v>
      </c>
      <c r="H1081" s="2" t="s">
        <v>37</v>
      </c>
      <c r="I1081" s="3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 t="e">
        <f t="shared" si="20"/>
        <v>#DIV/0!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2">
        <v>0</v>
      </c>
      <c r="AA1081" s="2">
        <v>0</v>
      </c>
      <c r="AB1081" s="2">
        <v>0</v>
      </c>
      <c r="AC1081" s="2">
        <v>0</v>
      </c>
      <c r="AD1081" s="2">
        <v>0</v>
      </c>
      <c r="AE1081" s="2">
        <v>0</v>
      </c>
      <c r="AF1081" s="2">
        <v>0</v>
      </c>
      <c r="AG1081" s="2">
        <v>0</v>
      </c>
      <c r="AH1081" s="2">
        <v>0</v>
      </c>
      <c r="AI1081" s="2">
        <v>0</v>
      </c>
      <c r="AJ1081" s="6">
        <v>0</v>
      </c>
    </row>
    <row r="1082" spans="1:36" hidden="1" x14ac:dyDescent="0.25">
      <c r="A1082" s="5" t="s">
        <v>32</v>
      </c>
      <c r="B1082" s="2" t="s">
        <v>57</v>
      </c>
      <c r="C1082" s="2" t="s">
        <v>60</v>
      </c>
      <c r="D1082" s="2">
        <v>1</v>
      </c>
      <c r="E1082" s="2">
        <v>2023</v>
      </c>
      <c r="F1082" s="2">
        <v>1</v>
      </c>
      <c r="G1082" s="2" t="s">
        <v>128</v>
      </c>
      <c r="H1082" s="2" t="s">
        <v>37</v>
      </c>
      <c r="I1082" s="3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 t="e">
        <f t="shared" si="20"/>
        <v>#DIV/0!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  <c r="AD1082" s="2">
        <v>0</v>
      </c>
      <c r="AE1082" s="2">
        <v>0</v>
      </c>
      <c r="AF1082" s="2">
        <v>0</v>
      </c>
      <c r="AG1082" s="2">
        <v>0</v>
      </c>
      <c r="AH1082" s="2">
        <v>0</v>
      </c>
      <c r="AI1082" s="2">
        <v>0</v>
      </c>
      <c r="AJ1082" s="6">
        <v>0</v>
      </c>
    </row>
    <row r="1083" spans="1:36" hidden="1" x14ac:dyDescent="0.25">
      <c r="A1083" s="5" t="s">
        <v>32</v>
      </c>
      <c r="B1083" s="2" t="s">
        <v>57</v>
      </c>
      <c r="C1083" s="2" t="s">
        <v>60</v>
      </c>
      <c r="D1083" s="2">
        <v>2</v>
      </c>
      <c r="E1083" s="2">
        <v>2023</v>
      </c>
      <c r="F1083" s="2">
        <v>1</v>
      </c>
      <c r="G1083" s="2" t="s">
        <v>130</v>
      </c>
      <c r="H1083" s="2" t="s">
        <v>37</v>
      </c>
      <c r="I1083" s="3">
        <v>0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  <c r="O1083" s="2" t="e">
        <f t="shared" si="20"/>
        <v>#DIV/0!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0</v>
      </c>
      <c r="AD1083" s="2">
        <v>0</v>
      </c>
      <c r="AE1083" s="2">
        <v>0</v>
      </c>
      <c r="AF1083" s="2">
        <v>0</v>
      </c>
      <c r="AG1083" s="2">
        <v>0</v>
      </c>
      <c r="AH1083" s="2">
        <v>0</v>
      </c>
      <c r="AI1083" s="2">
        <v>0</v>
      </c>
      <c r="AJ1083" s="6">
        <v>0</v>
      </c>
    </row>
    <row r="1084" spans="1:36" hidden="1" x14ac:dyDescent="0.25">
      <c r="A1084" s="5" t="s">
        <v>32</v>
      </c>
      <c r="B1084" s="2" t="s">
        <v>57</v>
      </c>
      <c r="C1084" s="2" t="s">
        <v>60</v>
      </c>
      <c r="D1084" s="2">
        <v>2</v>
      </c>
      <c r="E1084" s="2">
        <v>2023</v>
      </c>
      <c r="F1084" s="2">
        <v>1</v>
      </c>
      <c r="G1084" s="2" t="s">
        <v>128</v>
      </c>
      <c r="H1084" s="2" t="s">
        <v>37</v>
      </c>
      <c r="I1084" s="3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 t="e">
        <f t="shared" si="20"/>
        <v>#DIV/0!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0</v>
      </c>
      <c r="AD1084" s="2">
        <v>0</v>
      </c>
      <c r="AE1084" s="2">
        <v>0</v>
      </c>
      <c r="AF1084" s="2">
        <v>0</v>
      </c>
      <c r="AG1084" s="2">
        <v>0</v>
      </c>
      <c r="AH1084" s="2">
        <v>0</v>
      </c>
      <c r="AI1084" s="2">
        <v>0</v>
      </c>
      <c r="AJ1084" s="6">
        <v>0</v>
      </c>
    </row>
    <row r="1085" spans="1:36" hidden="1" x14ac:dyDescent="0.25">
      <c r="A1085" s="5" t="s">
        <v>32</v>
      </c>
      <c r="B1085" s="2" t="s">
        <v>57</v>
      </c>
      <c r="C1085" s="2" t="s">
        <v>60</v>
      </c>
      <c r="D1085" s="2">
        <v>3</v>
      </c>
      <c r="E1085" s="2">
        <v>2023</v>
      </c>
      <c r="F1085" s="2">
        <v>1</v>
      </c>
      <c r="G1085" s="2" t="s">
        <v>130</v>
      </c>
      <c r="H1085" s="2" t="s">
        <v>37</v>
      </c>
      <c r="I1085" s="3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 t="e">
        <f t="shared" si="20"/>
        <v>#DIV/0!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0</v>
      </c>
      <c r="AA1085" s="2">
        <v>0</v>
      </c>
      <c r="AB1085" s="2">
        <v>0</v>
      </c>
      <c r="AC1085" s="2">
        <v>0</v>
      </c>
      <c r="AD1085" s="2">
        <v>0</v>
      </c>
      <c r="AE1085" s="2">
        <v>0</v>
      </c>
      <c r="AF1085" s="2">
        <v>0</v>
      </c>
      <c r="AG1085" s="2">
        <v>0</v>
      </c>
      <c r="AH1085" s="2">
        <v>0</v>
      </c>
      <c r="AI1085" s="2">
        <v>0</v>
      </c>
      <c r="AJ1085" s="6">
        <v>0</v>
      </c>
    </row>
    <row r="1086" spans="1:36" hidden="1" x14ac:dyDescent="0.25">
      <c r="A1086" s="5" t="s">
        <v>32</v>
      </c>
      <c r="B1086" s="2" t="s">
        <v>57</v>
      </c>
      <c r="C1086" s="2" t="s">
        <v>60</v>
      </c>
      <c r="D1086" s="2">
        <v>3</v>
      </c>
      <c r="E1086" s="2">
        <v>2023</v>
      </c>
      <c r="F1086" s="2">
        <v>1</v>
      </c>
      <c r="G1086" s="2" t="s">
        <v>128</v>
      </c>
      <c r="H1086" s="2" t="s">
        <v>37</v>
      </c>
      <c r="I1086" s="3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 t="e">
        <f t="shared" si="20"/>
        <v>#DIV/0!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0</v>
      </c>
      <c r="AB1086" s="2">
        <v>0</v>
      </c>
      <c r="AC1086" s="2">
        <v>0</v>
      </c>
      <c r="AD1086" s="2">
        <v>0</v>
      </c>
      <c r="AE1086" s="2">
        <v>0</v>
      </c>
      <c r="AF1086" s="2">
        <v>0</v>
      </c>
      <c r="AG1086" s="2">
        <v>0</v>
      </c>
      <c r="AH1086" s="2">
        <v>0</v>
      </c>
      <c r="AI1086" s="2">
        <v>0</v>
      </c>
      <c r="AJ1086" s="6">
        <v>0</v>
      </c>
    </row>
    <row r="1087" spans="1:36" hidden="1" x14ac:dyDescent="0.25">
      <c r="A1087" s="5" t="s">
        <v>32</v>
      </c>
      <c r="B1087" s="2" t="s">
        <v>57</v>
      </c>
      <c r="C1087" s="2" t="s">
        <v>61</v>
      </c>
      <c r="D1087" s="2">
        <v>1</v>
      </c>
      <c r="E1087" s="2">
        <v>2023</v>
      </c>
      <c r="F1087" s="2">
        <v>1</v>
      </c>
      <c r="G1087" s="2" t="s">
        <v>130</v>
      </c>
      <c r="H1087" s="2" t="s">
        <v>35</v>
      </c>
      <c r="I1087" s="3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 t="e">
        <f t="shared" si="20"/>
        <v>#DIV/0!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  <c r="AD1087" s="2">
        <v>0</v>
      </c>
      <c r="AE1087" s="2">
        <v>0</v>
      </c>
      <c r="AF1087" s="2">
        <v>0</v>
      </c>
      <c r="AG1087" s="2">
        <v>0</v>
      </c>
      <c r="AH1087" s="2">
        <v>0</v>
      </c>
      <c r="AI1087" s="2">
        <v>0</v>
      </c>
      <c r="AJ1087" s="6">
        <v>0</v>
      </c>
    </row>
    <row r="1088" spans="1:36" hidden="1" x14ac:dyDescent="0.25">
      <c r="A1088" s="5" t="s">
        <v>32</v>
      </c>
      <c r="B1088" s="2" t="s">
        <v>57</v>
      </c>
      <c r="C1088" s="2" t="s">
        <v>61</v>
      </c>
      <c r="D1088" s="2">
        <v>1</v>
      </c>
      <c r="E1088" s="2">
        <v>2023</v>
      </c>
      <c r="F1088" s="2">
        <v>1</v>
      </c>
      <c r="G1088" s="2" t="s">
        <v>130</v>
      </c>
      <c r="H1088" s="2" t="s">
        <v>37</v>
      </c>
      <c r="I1088" s="3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  <c r="O1088" s="2" t="e">
        <f t="shared" ref="O1088:O1151" si="21">N1088/K1088*100</f>
        <v>#DIV/0!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0</v>
      </c>
      <c r="AA1088" s="2">
        <v>0</v>
      </c>
      <c r="AB1088" s="2">
        <v>0</v>
      </c>
      <c r="AC1088" s="2">
        <v>0</v>
      </c>
      <c r="AD1088" s="2">
        <v>0</v>
      </c>
      <c r="AE1088" s="2">
        <v>0</v>
      </c>
      <c r="AF1088" s="2">
        <v>0</v>
      </c>
      <c r="AG1088" s="2">
        <v>0</v>
      </c>
      <c r="AH1088" s="2">
        <v>0</v>
      </c>
      <c r="AI1088" s="2">
        <v>0</v>
      </c>
      <c r="AJ1088" s="6">
        <v>0</v>
      </c>
    </row>
    <row r="1089" spans="1:36" hidden="1" x14ac:dyDescent="0.25">
      <c r="A1089" s="5" t="s">
        <v>32</v>
      </c>
      <c r="B1089" s="2" t="s">
        <v>57</v>
      </c>
      <c r="C1089" s="2" t="s">
        <v>61</v>
      </c>
      <c r="D1089" s="2">
        <v>1</v>
      </c>
      <c r="E1089" s="2">
        <v>2023</v>
      </c>
      <c r="F1089" s="2">
        <v>1</v>
      </c>
      <c r="G1089" s="2" t="s">
        <v>129</v>
      </c>
      <c r="H1089" s="2" t="s">
        <v>35</v>
      </c>
      <c r="I1089" s="3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 t="e">
        <f t="shared" si="21"/>
        <v>#DIV/0!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>
        <v>0</v>
      </c>
      <c r="AA1089" s="2">
        <v>0</v>
      </c>
      <c r="AB1089" s="2">
        <v>0</v>
      </c>
      <c r="AC1089" s="2">
        <v>0</v>
      </c>
      <c r="AD1089" s="2">
        <v>0</v>
      </c>
      <c r="AE1089" s="2">
        <v>0</v>
      </c>
      <c r="AF1089" s="2">
        <v>0</v>
      </c>
      <c r="AG1089" s="2">
        <v>0</v>
      </c>
      <c r="AH1089" s="2">
        <v>0</v>
      </c>
      <c r="AI1089" s="2">
        <v>0</v>
      </c>
      <c r="AJ1089" s="6">
        <v>0</v>
      </c>
    </row>
    <row r="1090" spans="1:36" hidden="1" x14ac:dyDescent="0.25">
      <c r="A1090" s="5" t="s">
        <v>32</v>
      </c>
      <c r="B1090" s="2" t="s">
        <v>57</v>
      </c>
      <c r="C1090" s="2" t="s">
        <v>61</v>
      </c>
      <c r="D1090" s="2">
        <v>1</v>
      </c>
      <c r="E1090" s="2">
        <v>2023</v>
      </c>
      <c r="F1090" s="2">
        <v>1</v>
      </c>
      <c r="G1090" s="2" t="s">
        <v>128</v>
      </c>
      <c r="H1090" s="2" t="s">
        <v>35</v>
      </c>
      <c r="I1090" s="3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 t="e">
        <f t="shared" si="21"/>
        <v>#DIV/0!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2">
        <v>0</v>
      </c>
      <c r="AA1090" s="2">
        <v>0</v>
      </c>
      <c r="AB1090" s="2">
        <v>0</v>
      </c>
      <c r="AC1090" s="2">
        <v>0</v>
      </c>
      <c r="AD1090" s="2">
        <v>0</v>
      </c>
      <c r="AE1090" s="2">
        <v>0</v>
      </c>
      <c r="AF1090" s="2">
        <v>0</v>
      </c>
      <c r="AG1090" s="2">
        <v>0</v>
      </c>
      <c r="AH1090" s="2">
        <v>0</v>
      </c>
      <c r="AI1090" s="2">
        <v>0</v>
      </c>
      <c r="AJ1090" s="6">
        <v>0</v>
      </c>
    </row>
    <row r="1091" spans="1:36" hidden="1" x14ac:dyDescent="0.25">
      <c r="A1091" s="5" t="s">
        <v>32</v>
      </c>
      <c r="B1091" s="2" t="s">
        <v>57</v>
      </c>
      <c r="C1091" s="2" t="s">
        <v>61</v>
      </c>
      <c r="D1091" s="2">
        <v>1</v>
      </c>
      <c r="E1091" s="2">
        <v>2023</v>
      </c>
      <c r="F1091" s="2">
        <v>1</v>
      </c>
      <c r="G1091" s="2" t="s">
        <v>128</v>
      </c>
      <c r="H1091" s="2" t="s">
        <v>37</v>
      </c>
      <c r="I1091" s="3"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 t="e">
        <f t="shared" si="21"/>
        <v>#DIV/0!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2">
        <v>0</v>
      </c>
      <c r="AA1091" s="2">
        <v>0</v>
      </c>
      <c r="AB1091" s="2">
        <v>0</v>
      </c>
      <c r="AC1091" s="2">
        <v>0</v>
      </c>
      <c r="AD1091" s="2">
        <v>0</v>
      </c>
      <c r="AE1091" s="2">
        <v>0</v>
      </c>
      <c r="AF1091" s="2">
        <v>0</v>
      </c>
      <c r="AG1091" s="2">
        <v>0</v>
      </c>
      <c r="AH1091" s="2">
        <v>0</v>
      </c>
      <c r="AI1091" s="2">
        <v>0</v>
      </c>
      <c r="AJ1091" s="6">
        <v>0</v>
      </c>
    </row>
    <row r="1092" spans="1:36" hidden="1" x14ac:dyDescent="0.25">
      <c r="A1092" s="5" t="s">
        <v>32</v>
      </c>
      <c r="B1092" s="2" t="s">
        <v>57</v>
      </c>
      <c r="C1092" s="2" t="s">
        <v>61</v>
      </c>
      <c r="D1092" s="2">
        <v>2</v>
      </c>
      <c r="E1092" s="2">
        <v>2023</v>
      </c>
      <c r="F1092" s="2">
        <v>1</v>
      </c>
      <c r="G1092" s="2" t="s">
        <v>130</v>
      </c>
      <c r="H1092" s="2" t="s">
        <v>35</v>
      </c>
      <c r="I1092" s="3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 t="e">
        <f t="shared" si="21"/>
        <v>#DIV/0!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0</v>
      </c>
      <c r="W1092" s="2">
        <v>0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  <c r="AC1092" s="2">
        <v>0</v>
      </c>
      <c r="AD1092" s="2">
        <v>0</v>
      </c>
      <c r="AE1092" s="2">
        <v>0</v>
      </c>
      <c r="AF1092" s="2">
        <v>0</v>
      </c>
      <c r="AG1092" s="2">
        <v>0</v>
      </c>
      <c r="AH1092" s="2">
        <v>0</v>
      </c>
      <c r="AI1092" s="2">
        <v>0</v>
      </c>
      <c r="AJ1092" s="6">
        <v>0</v>
      </c>
    </row>
    <row r="1093" spans="1:36" hidden="1" x14ac:dyDescent="0.25">
      <c r="A1093" s="5" t="s">
        <v>32</v>
      </c>
      <c r="B1093" s="2" t="s">
        <v>57</v>
      </c>
      <c r="C1093" s="2" t="s">
        <v>61</v>
      </c>
      <c r="D1093" s="2">
        <v>2</v>
      </c>
      <c r="E1093" s="2">
        <v>2023</v>
      </c>
      <c r="F1093" s="2">
        <v>1</v>
      </c>
      <c r="G1093" s="2" t="s">
        <v>130</v>
      </c>
      <c r="H1093" s="2" t="s">
        <v>37</v>
      </c>
      <c r="I1093" s="3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 t="e">
        <f t="shared" si="21"/>
        <v>#DIV/0!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0</v>
      </c>
      <c r="AC1093" s="2">
        <v>0</v>
      </c>
      <c r="AD1093" s="2">
        <v>0</v>
      </c>
      <c r="AE1093" s="2">
        <v>0</v>
      </c>
      <c r="AF1093" s="2">
        <v>0</v>
      </c>
      <c r="AG1093" s="2">
        <v>0</v>
      </c>
      <c r="AH1093" s="2">
        <v>0</v>
      </c>
      <c r="AI1093" s="2">
        <v>0</v>
      </c>
      <c r="AJ1093" s="6">
        <v>0</v>
      </c>
    </row>
    <row r="1094" spans="1:36" hidden="1" x14ac:dyDescent="0.25">
      <c r="A1094" s="5" t="s">
        <v>32</v>
      </c>
      <c r="B1094" s="2" t="s">
        <v>57</v>
      </c>
      <c r="C1094" s="2" t="s">
        <v>61</v>
      </c>
      <c r="D1094" s="2">
        <v>2</v>
      </c>
      <c r="E1094" s="2">
        <v>2023</v>
      </c>
      <c r="F1094" s="2">
        <v>1</v>
      </c>
      <c r="G1094" s="2" t="s">
        <v>129</v>
      </c>
      <c r="H1094" s="2" t="s">
        <v>35</v>
      </c>
      <c r="I1094" s="3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 t="e">
        <f t="shared" si="21"/>
        <v>#DIV/0!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  <c r="AC1094" s="2">
        <v>0</v>
      </c>
      <c r="AD1094" s="2">
        <v>0</v>
      </c>
      <c r="AE1094" s="2">
        <v>0</v>
      </c>
      <c r="AF1094" s="2">
        <v>0</v>
      </c>
      <c r="AG1094" s="2">
        <v>0</v>
      </c>
      <c r="AH1094" s="2">
        <v>0</v>
      </c>
      <c r="AI1094" s="2">
        <v>0</v>
      </c>
      <c r="AJ1094" s="6">
        <v>0</v>
      </c>
    </row>
    <row r="1095" spans="1:36" hidden="1" x14ac:dyDescent="0.25">
      <c r="A1095" s="5" t="s">
        <v>32</v>
      </c>
      <c r="B1095" s="2" t="s">
        <v>57</v>
      </c>
      <c r="C1095" s="2" t="s">
        <v>61</v>
      </c>
      <c r="D1095" s="2">
        <v>2</v>
      </c>
      <c r="E1095" s="2">
        <v>2023</v>
      </c>
      <c r="F1095" s="2">
        <v>1</v>
      </c>
      <c r="G1095" s="2" t="s">
        <v>128</v>
      </c>
      <c r="H1095" s="2" t="s">
        <v>35</v>
      </c>
      <c r="I1095" s="3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 t="e">
        <f t="shared" si="21"/>
        <v>#DIV/0!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  <c r="AC1095" s="2">
        <v>0</v>
      </c>
      <c r="AD1095" s="2">
        <v>0</v>
      </c>
      <c r="AE1095" s="2">
        <v>0</v>
      </c>
      <c r="AF1095" s="2">
        <v>0</v>
      </c>
      <c r="AG1095" s="2">
        <v>0</v>
      </c>
      <c r="AH1095" s="2">
        <v>0</v>
      </c>
      <c r="AI1095" s="2">
        <v>0</v>
      </c>
      <c r="AJ1095" s="6">
        <v>0</v>
      </c>
    </row>
    <row r="1096" spans="1:36" hidden="1" x14ac:dyDescent="0.25">
      <c r="A1096" s="5" t="s">
        <v>32</v>
      </c>
      <c r="B1096" s="2" t="s">
        <v>57</v>
      </c>
      <c r="C1096" s="2" t="s">
        <v>61</v>
      </c>
      <c r="D1096" s="2">
        <v>2</v>
      </c>
      <c r="E1096" s="2">
        <v>2023</v>
      </c>
      <c r="F1096" s="2">
        <v>1</v>
      </c>
      <c r="G1096" s="2" t="s">
        <v>128</v>
      </c>
      <c r="H1096" s="2" t="s">
        <v>37</v>
      </c>
      <c r="I1096" s="3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 t="e">
        <f t="shared" si="21"/>
        <v>#DIV/0!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2">
        <v>0</v>
      </c>
      <c r="AA1096" s="2">
        <v>0</v>
      </c>
      <c r="AB1096" s="2">
        <v>0</v>
      </c>
      <c r="AC1096" s="2">
        <v>0</v>
      </c>
      <c r="AD1096" s="2">
        <v>0</v>
      </c>
      <c r="AE1096" s="2">
        <v>0</v>
      </c>
      <c r="AF1096" s="2">
        <v>0</v>
      </c>
      <c r="AG1096" s="2">
        <v>0</v>
      </c>
      <c r="AH1096" s="2">
        <v>0</v>
      </c>
      <c r="AI1096" s="2">
        <v>0</v>
      </c>
      <c r="AJ1096" s="6">
        <v>0</v>
      </c>
    </row>
    <row r="1097" spans="1:36" hidden="1" x14ac:dyDescent="0.25">
      <c r="A1097" s="5" t="s">
        <v>32</v>
      </c>
      <c r="B1097" s="2" t="s">
        <v>57</v>
      </c>
      <c r="C1097" s="2" t="s">
        <v>61</v>
      </c>
      <c r="D1097" s="2">
        <v>3</v>
      </c>
      <c r="E1097" s="2">
        <v>2023</v>
      </c>
      <c r="F1097" s="2">
        <v>1</v>
      </c>
      <c r="G1097" s="2" t="s">
        <v>130</v>
      </c>
      <c r="H1097" s="2" t="s">
        <v>35</v>
      </c>
      <c r="I1097" s="3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 t="e">
        <f t="shared" si="21"/>
        <v>#DIV/0!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  <c r="AC1097" s="2">
        <v>0</v>
      </c>
      <c r="AD1097" s="2">
        <v>0</v>
      </c>
      <c r="AE1097" s="2">
        <v>0</v>
      </c>
      <c r="AF1097" s="2">
        <v>0</v>
      </c>
      <c r="AG1097" s="2">
        <v>0</v>
      </c>
      <c r="AH1097" s="2">
        <v>0</v>
      </c>
      <c r="AI1097" s="2">
        <v>0</v>
      </c>
      <c r="AJ1097" s="6">
        <v>0</v>
      </c>
    </row>
    <row r="1098" spans="1:36" hidden="1" x14ac:dyDescent="0.25">
      <c r="A1098" s="5" t="s">
        <v>32</v>
      </c>
      <c r="B1098" s="2" t="s">
        <v>57</v>
      </c>
      <c r="C1098" s="2" t="s">
        <v>61</v>
      </c>
      <c r="D1098" s="2">
        <v>3</v>
      </c>
      <c r="E1098" s="2">
        <v>2023</v>
      </c>
      <c r="F1098" s="2">
        <v>1</v>
      </c>
      <c r="G1098" s="2" t="s">
        <v>130</v>
      </c>
      <c r="H1098" s="2" t="s">
        <v>37</v>
      </c>
      <c r="I1098" s="3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 t="e">
        <f t="shared" si="21"/>
        <v>#DIV/0!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0</v>
      </c>
      <c r="AC1098" s="2">
        <v>0</v>
      </c>
      <c r="AD1098" s="2">
        <v>0</v>
      </c>
      <c r="AE1098" s="2">
        <v>0</v>
      </c>
      <c r="AF1098" s="2">
        <v>0</v>
      </c>
      <c r="AG1098" s="2">
        <v>0</v>
      </c>
      <c r="AH1098" s="2">
        <v>0</v>
      </c>
      <c r="AI1098" s="2">
        <v>0</v>
      </c>
      <c r="AJ1098" s="6">
        <v>0</v>
      </c>
    </row>
    <row r="1099" spans="1:36" hidden="1" x14ac:dyDescent="0.25">
      <c r="A1099" s="5" t="s">
        <v>32</v>
      </c>
      <c r="B1099" s="2" t="s">
        <v>57</v>
      </c>
      <c r="C1099" s="2" t="s">
        <v>61</v>
      </c>
      <c r="D1099" s="2">
        <v>3</v>
      </c>
      <c r="E1099" s="2">
        <v>2023</v>
      </c>
      <c r="F1099" s="2">
        <v>1</v>
      </c>
      <c r="G1099" s="2" t="s">
        <v>129</v>
      </c>
      <c r="H1099" s="2" t="s">
        <v>35</v>
      </c>
      <c r="I1099" s="3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 t="e">
        <f t="shared" si="21"/>
        <v>#DIV/0!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2">
        <v>0</v>
      </c>
      <c r="AA1099" s="2">
        <v>0</v>
      </c>
      <c r="AB1099" s="2">
        <v>0</v>
      </c>
      <c r="AC1099" s="2">
        <v>0</v>
      </c>
      <c r="AD1099" s="2">
        <v>0</v>
      </c>
      <c r="AE1099" s="2">
        <v>0</v>
      </c>
      <c r="AF1099" s="2">
        <v>0</v>
      </c>
      <c r="AG1099" s="2">
        <v>0</v>
      </c>
      <c r="AH1099" s="2">
        <v>0</v>
      </c>
      <c r="AI1099" s="2">
        <v>0</v>
      </c>
      <c r="AJ1099" s="6">
        <v>0</v>
      </c>
    </row>
    <row r="1100" spans="1:36" hidden="1" x14ac:dyDescent="0.25">
      <c r="A1100" s="5" t="s">
        <v>32</v>
      </c>
      <c r="B1100" s="2" t="s">
        <v>57</v>
      </c>
      <c r="C1100" s="2" t="s">
        <v>61</v>
      </c>
      <c r="D1100" s="2">
        <v>3</v>
      </c>
      <c r="E1100" s="2">
        <v>2023</v>
      </c>
      <c r="F1100" s="2">
        <v>1</v>
      </c>
      <c r="G1100" s="2" t="s">
        <v>128</v>
      </c>
      <c r="H1100" s="2" t="s">
        <v>35</v>
      </c>
      <c r="I1100" s="3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 t="e">
        <f t="shared" si="21"/>
        <v>#DIV/0!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 s="2">
        <v>0</v>
      </c>
      <c r="AA1100" s="2">
        <v>0</v>
      </c>
      <c r="AB1100" s="2">
        <v>0</v>
      </c>
      <c r="AC1100" s="2">
        <v>0</v>
      </c>
      <c r="AD1100" s="2">
        <v>0</v>
      </c>
      <c r="AE1100" s="2">
        <v>0</v>
      </c>
      <c r="AF1100" s="2">
        <v>0</v>
      </c>
      <c r="AG1100" s="2">
        <v>0</v>
      </c>
      <c r="AH1100" s="2">
        <v>0</v>
      </c>
      <c r="AI1100" s="2">
        <v>0</v>
      </c>
      <c r="AJ1100" s="6">
        <v>0</v>
      </c>
    </row>
    <row r="1101" spans="1:36" hidden="1" x14ac:dyDescent="0.25">
      <c r="A1101" s="5" t="s">
        <v>32</v>
      </c>
      <c r="B1101" s="2" t="s">
        <v>57</v>
      </c>
      <c r="C1101" s="2" t="s">
        <v>61</v>
      </c>
      <c r="D1101" s="2">
        <v>3</v>
      </c>
      <c r="E1101" s="2">
        <v>2023</v>
      </c>
      <c r="F1101" s="2">
        <v>1</v>
      </c>
      <c r="G1101" s="2" t="s">
        <v>128</v>
      </c>
      <c r="H1101" s="2" t="s">
        <v>37</v>
      </c>
      <c r="I1101" s="3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 t="e">
        <f t="shared" si="21"/>
        <v>#DIV/0!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>
        <v>0</v>
      </c>
      <c r="AB1101" s="2">
        <v>0</v>
      </c>
      <c r="AC1101" s="2">
        <v>0</v>
      </c>
      <c r="AD1101" s="2">
        <v>0</v>
      </c>
      <c r="AE1101" s="2">
        <v>0</v>
      </c>
      <c r="AF1101" s="2">
        <v>0</v>
      </c>
      <c r="AG1101" s="2">
        <v>0</v>
      </c>
      <c r="AH1101" s="2">
        <v>0</v>
      </c>
      <c r="AI1101" s="2">
        <v>0</v>
      </c>
      <c r="AJ1101" s="6">
        <v>0</v>
      </c>
    </row>
    <row r="1102" spans="1:36" hidden="1" x14ac:dyDescent="0.25">
      <c r="A1102" s="5" t="s">
        <v>32</v>
      </c>
      <c r="B1102" s="2" t="s">
        <v>57</v>
      </c>
      <c r="C1102" s="2" t="s">
        <v>62</v>
      </c>
      <c r="D1102" s="2">
        <v>1</v>
      </c>
      <c r="E1102" s="2">
        <v>2023</v>
      </c>
      <c r="F1102" s="2">
        <v>1</v>
      </c>
      <c r="G1102" s="2" t="s">
        <v>130</v>
      </c>
      <c r="H1102" s="2" t="s">
        <v>37</v>
      </c>
      <c r="I1102" s="3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 t="e">
        <f t="shared" si="21"/>
        <v>#DIV/0!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2">
        <v>0</v>
      </c>
      <c r="AA1102" s="2">
        <v>0</v>
      </c>
      <c r="AB1102" s="2">
        <v>0</v>
      </c>
      <c r="AC1102" s="2">
        <v>0</v>
      </c>
      <c r="AD1102" s="2">
        <v>0</v>
      </c>
      <c r="AE1102" s="2">
        <v>0</v>
      </c>
      <c r="AF1102" s="2">
        <v>0</v>
      </c>
      <c r="AG1102" s="2">
        <v>0</v>
      </c>
      <c r="AH1102" s="2">
        <v>0</v>
      </c>
      <c r="AI1102" s="2">
        <v>0</v>
      </c>
      <c r="AJ1102" s="6">
        <v>0</v>
      </c>
    </row>
    <row r="1103" spans="1:36" hidden="1" x14ac:dyDescent="0.25">
      <c r="A1103" s="5" t="s">
        <v>32</v>
      </c>
      <c r="B1103" s="2" t="s">
        <v>57</v>
      </c>
      <c r="C1103" s="2" t="s">
        <v>62</v>
      </c>
      <c r="D1103" s="2">
        <v>1</v>
      </c>
      <c r="E1103" s="2">
        <v>2023</v>
      </c>
      <c r="F1103" s="2">
        <v>1</v>
      </c>
      <c r="G1103" s="2" t="s">
        <v>128</v>
      </c>
      <c r="H1103" s="2" t="s">
        <v>37</v>
      </c>
      <c r="I1103" s="3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 t="e">
        <f t="shared" si="21"/>
        <v>#DIV/0!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2">
        <v>0</v>
      </c>
      <c r="AA1103" s="2">
        <v>0</v>
      </c>
      <c r="AB1103" s="2">
        <v>0</v>
      </c>
      <c r="AC1103" s="2">
        <v>0</v>
      </c>
      <c r="AD1103" s="2">
        <v>0</v>
      </c>
      <c r="AE1103" s="2">
        <v>0</v>
      </c>
      <c r="AF1103" s="2">
        <v>0</v>
      </c>
      <c r="AG1103" s="2">
        <v>0</v>
      </c>
      <c r="AH1103" s="2">
        <v>0</v>
      </c>
      <c r="AI1103" s="2">
        <v>0</v>
      </c>
      <c r="AJ1103" s="6">
        <v>0</v>
      </c>
    </row>
    <row r="1104" spans="1:36" hidden="1" x14ac:dyDescent="0.25">
      <c r="A1104" s="5" t="s">
        <v>32</v>
      </c>
      <c r="B1104" s="2" t="s">
        <v>57</v>
      </c>
      <c r="C1104" s="2" t="s">
        <v>62</v>
      </c>
      <c r="D1104" s="2">
        <v>2</v>
      </c>
      <c r="E1104" s="2">
        <v>2023</v>
      </c>
      <c r="F1104" s="2">
        <v>1</v>
      </c>
      <c r="G1104" s="2" t="s">
        <v>130</v>
      </c>
      <c r="H1104" s="2" t="s">
        <v>37</v>
      </c>
      <c r="I1104" s="3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 t="e">
        <f t="shared" si="21"/>
        <v>#DIV/0!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2">
        <v>0</v>
      </c>
      <c r="AA1104" s="2">
        <v>0</v>
      </c>
      <c r="AB1104" s="2">
        <v>0</v>
      </c>
      <c r="AC1104" s="2">
        <v>0</v>
      </c>
      <c r="AD1104" s="2">
        <v>0</v>
      </c>
      <c r="AE1104" s="2">
        <v>0</v>
      </c>
      <c r="AF1104" s="2">
        <v>0</v>
      </c>
      <c r="AG1104" s="2">
        <v>0</v>
      </c>
      <c r="AH1104" s="2">
        <v>0</v>
      </c>
      <c r="AI1104" s="2">
        <v>0</v>
      </c>
      <c r="AJ1104" s="6">
        <v>0</v>
      </c>
    </row>
    <row r="1105" spans="1:36" hidden="1" x14ac:dyDescent="0.25">
      <c r="A1105" s="5" t="s">
        <v>32</v>
      </c>
      <c r="B1105" s="2" t="s">
        <v>57</v>
      </c>
      <c r="C1105" s="2" t="s">
        <v>62</v>
      </c>
      <c r="D1105" s="2">
        <v>2</v>
      </c>
      <c r="E1105" s="2">
        <v>2023</v>
      </c>
      <c r="F1105" s="2">
        <v>1</v>
      </c>
      <c r="G1105" s="2" t="s">
        <v>128</v>
      </c>
      <c r="H1105" s="2" t="s">
        <v>37</v>
      </c>
      <c r="I1105" s="3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 t="e">
        <f t="shared" si="21"/>
        <v>#DIV/0!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2">
        <v>0</v>
      </c>
      <c r="AA1105" s="2">
        <v>0</v>
      </c>
      <c r="AB1105" s="2">
        <v>0</v>
      </c>
      <c r="AC1105" s="2">
        <v>0</v>
      </c>
      <c r="AD1105" s="2">
        <v>0</v>
      </c>
      <c r="AE1105" s="2">
        <v>0</v>
      </c>
      <c r="AF1105" s="2">
        <v>0</v>
      </c>
      <c r="AG1105" s="2">
        <v>0</v>
      </c>
      <c r="AH1105" s="2">
        <v>0</v>
      </c>
      <c r="AI1105" s="2">
        <v>0</v>
      </c>
      <c r="AJ1105" s="6">
        <v>0</v>
      </c>
    </row>
    <row r="1106" spans="1:36" hidden="1" x14ac:dyDescent="0.25">
      <c r="A1106" s="5" t="s">
        <v>32</v>
      </c>
      <c r="B1106" s="2" t="s">
        <v>57</v>
      </c>
      <c r="C1106" s="2" t="s">
        <v>62</v>
      </c>
      <c r="D1106" s="2">
        <v>3</v>
      </c>
      <c r="E1106" s="2">
        <v>2023</v>
      </c>
      <c r="F1106" s="2">
        <v>1</v>
      </c>
      <c r="G1106" s="2" t="s">
        <v>130</v>
      </c>
      <c r="H1106" s="2" t="s">
        <v>37</v>
      </c>
      <c r="I1106" s="3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 t="e">
        <f t="shared" si="21"/>
        <v>#DIV/0!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2">
        <v>0</v>
      </c>
      <c r="AA1106" s="2">
        <v>0</v>
      </c>
      <c r="AB1106" s="2">
        <v>0</v>
      </c>
      <c r="AC1106" s="2">
        <v>0</v>
      </c>
      <c r="AD1106" s="2">
        <v>0</v>
      </c>
      <c r="AE1106" s="2">
        <v>0</v>
      </c>
      <c r="AF1106" s="2">
        <v>0</v>
      </c>
      <c r="AG1106" s="2">
        <v>0</v>
      </c>
      <c r="AH1106" s="2">
        <v>0</v>
      </c>
      <c r="AI1106" s="2">
        <v>0</v>
      </c>
      <c r="AJ1106" s="6">
        <v>0</v>
      </c>
    </row>
    <row r="1107" spans="1:36" hidden="1" x14ac:dyDescent="0.25">
      <c r="A1107" s="5" t="s">
        <v>32</v>
      </c>
      <c r="B1107" s="2" t="s">
        <v>57</v>
      </c>
      <c r="C1107" s="2" t="s">
        <v>62</v>
      </c>
      <c r="D1107" s="2">
        <v>3</v>
      </c>
      <c r="E1107" s="2">
        <v>2023</v>
      </c>
      <c r="F1107" s="2">
        <v>1</v>
      </c>
      <c r="G1107" s="2" t="s">
        <v>128</v>
      </c>
      <c r="H1107" s="2" t="s">
        <v>37</v>
      </c>
      <c r="I1107" s="3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  <c r="O1107" s="2" t="e">
        <f t="shared" si="21"/>
        <v>#DIV/0!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0</v>
      </c>
      <c r="Y1107" s="2">
        <v>0</v>
      </c>
      <c r="Z1107" s="2">
        <v>0</v>
      </c>
      <c r="AA1107" s="2">
        <v>0</v>
      </c>
      <c r="AB1107" s="2">
        <v>0</v>
      </c>
      <c r="AC1107" s="2">
        <v>0</v>
      </c>
      <c r="AD1107" s="2">
        <v>0</v>
      </c>
      <c r="AE1107" s="2">
        <v>0</v>
      </c>
      <c r="AF1107" s="2">
        <v>0</v>
      </c>
      <c r="AG1107" s="2">
        <v>0</v>
      </c>
      <c r="AH1107" s="2">
        <v>0</v>
      </c>
      <c r="AI1107" s="2">
        <v>0</v>
      </c>
      <c r="AJ1107" s="6">
        <v>0</v>
      </c>
    </row>
    <row r="1108" spans="1:36" hidden="1" x14ac:dyDescent="0.25">
      <c r="A1108" s="5" t="s">
        <v>32</v>
      </c>
      <c r="B1108" s="2" t="s">
        <v>57</v>
      </c>
      <c r="C1108" s="2" t="s">
        <v>63</v>
      </c>
      <c r="D1108" s="2">
        <v>1</v>
      </c>
      <c r="E1108" s="2">
        <v>2023</v>
      </c>
      <c r="F1108" s="2">
        <v>1</v>
      </c>
      <c r="G1108" s="2" t="s">
        <v>130</v>
      </c>
      <c r="H1108" s="2" t="s">
        <v>37</v>
      </c>
      <c r="I1108" s="3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 t="e">
        <f t="shared" si="21"/>
        <v>#DIV/0!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2">
        <v>0</v>
      </c>
      <c r="AA1108" s="2">
        <v>0</v>
      </c>
      <c r="AB1108" s="2">
        <v>0</v>
      </c>
      <c r="AC1108" s="2">
        <v>0</v>
      </c>
      <c r="AD1108" s="2">
        <v>0</v>
      </c>
      <c r="AE1108" s="2">
        <v>0</v>
      </c>
      <c r="AF1108" s="2">
        <v>0</v>
      </c>
      <c r="AG1108" s="2">
        <v>0</v>
      </c>
      <c r="AH1108" s="2">
        <v>0</v>
      </c>
      <c r="AI1108" s="2">
        <v>0</v>
      </c>
      <c r="AJ1108" s="6">
        <v>0</v>
      </c>
    </row>
    <row r="1109" spans="1:36" hidden="1" x14ac:dyDescent="0.25">
      <c r="A1109" s="5" t="s">
        <v>32</v>
      </c>
      <c r="B1109" s="2" t="s">
        <v>57</v>
      </c>
      <c r="C1109" s="2" t="s">
        <v>63</v>
      </c>
      <c r="D1109" s="2">
        <v>1</v>
      </c>
      <c r="E1109" s="2">
        <v>2023</v>
      </c>
      <c r="F1109" s="2">
        <v>1</v>
      </c>
      <c r="G1109" s="2" t="s">
        <v>128</v>
      </c>
      <c r="H1109" s="2" t="s">
        <v>37</v>
      </c>
      <c r="I1109" s="3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 t="e">
        <f t="shared" si="21"/>
        <v>#DIV/0!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2">
        <v>0</v>
      </c>
      <c r="AA1109" s="2">
        <v>0</v>
      </c>
      <c r="AB1109" s="2">
        <v>0</v>
      </c>
      <c r="AC1109" s="2">
        <v>0</v>
      </c>
      <c r="AD1109" s="2">
        <v>0</v>
      </c>
      <c r="AE1109" s="2">
        <v>0</v>
      </c>
      <c r="AF1109" s="2">
        <v>0</v>
      </c>
      <c r="AG1109" s="2">
        <v>0</v>
      </c>
      <c r="AH1109" s="2">
        <v>0</v>
      </c>
      <c r="AI1109" s="2">
        <v>0</v>
      </c>
      <c r="AJ1109" s="6">
        <v>0</v>
      </c>
    </row>
    <row r="1110" spans="1:36" hidden="1" x14ac:dyDescent="0.25">
      <c r="A1110" s="5" t="s">
        <v>32</v>
      </c>
      <c r="B1110" s="2" t="s">
        <v>57</v>
      </c>
      <c r="C1110" s="2" t="s">
        <v>63</v>
      </c>
      <c r="D1110" s="2">
        <v>2</v>
      </c>
      <c r="E1110" s="2">
        <v>2023</v>
      </c>
      <c r="F1110" s="2">
        <v>1</v>
      </c>
      <c r="G1110" s="2" t="s">
        <v>130</v>
      </c>
      <c r="H1110" s="2" t="s">
        <v>37</v>
      </c>
      <c r="I1110" s="3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 t="e">
        <f t="shared" si="21"/>
        <v>#DIV/0!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2">
        <v>0</v>
      </c>
      <c r="AA1110" s="2">
        <v>0</v>
      </c>
      <c r="AB1110" s="2">
        <v>0</v>
      </c>
      <c r="AC1110" s="2">
        <v>0</v>
      </c>
      <c r="AD1110" s="2">
        <v>0</v>
      </c>
      <c r="AE1110" s="2">
        <v>0</v>
      </c>
      <c r="AF1110" s="2">
        <v>0</v>
      </c>
      <c r="AG1110" s="2">
        <v>0</v>
      </c>
      <c r="AH1110" s="2">
        <v>0</v>
      </c>
      <c r="AI1110" s="2">
        <v>0</v>
      </c>
      <c r="AJ1110" s="6">
        <v>0</v>
      </c>
    </row>
    <row r="1111" spans="1:36" hidden="1" x14ac:dyDescent="0.25">
      <c r="A1111" s="5" t="s">
        <v>32</v>
      </c>
      <c r="B1111" s="2" t="s">
        <v>57</v>
      </c>
      <c r="C1111" s="2" t="s">
        <v>63</v>
      </c>
      <c r="D1111" s="2">
        <v>2</v>
      </c>
      <c r="E1111" s="2">
        <v>2023</v>
      </c>
      <c r="F1111" s="2">
        <v>1</v>
      </c>
      <c r="G1111" s="2" t="s">
        <v>128</v>
      </c>
      <c r="H1111" s="2" t="s">
        <v>37</v>
      </c>
      <c r="I1111" s="3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 t="e">
        <f t="shared" si="21"/>
        <v>#DIV/0!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0</v>
      </c>
      <c r="AD1111" s="2">
        <v>0</v>
      </c>
      <c r="AE1111" s="2">
        <v>0</v>
      </c>
      <c r="AF1111" s="2">
        <v>0</v>
      </c>
      <c r="AG1111" s="2">
        <v>0</v>
      </c>
      <c r="AH1111" s="2">
        <v>0</v>
      </c>
      <c r="AI1111" s="2">
        <v>0</v>
      </c>
      <c r="AJ1111" s="6">
        <v>0</v>
      </c>
    </row>
    <row r="1112" spans="1:36" hidden="1" x14ac:dyDescent="0.25">
      <c r="A1112" s="5" t="s">
        <v>32</v>
      </c>
      <c r="B1112" s="2" t="s">
        <v>57</v>
      </c>
      <c r="C1112" s="2" t="s">
        <v>63</v>
      </c>
      <c r="D1112" s="2">
        <v>3</v>
      </c>
      <c r="E1112" s="2">
        <v>2023</v>
      </c>
      <c r="F1112" s="2">
        <v>1</v>
      </c>
      <c r="G1112" s="2" t="s">
        <v>130</v>
      </c>
      <c r="H1112" s="2" t="s">
        <v>37</v>
      </c>
      <c r="I1112" s="3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 t="e">
        <f t="shared" si="21"/>
        <v>#DIV/0!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  <c r="AD1112" s="2">
        <v>0</v>
      </c>
      <c r="AE1112" s="2">
        <v>0</v>
      </c>
      <c r="AF1112" s="2">
        <v>0</v>
      </c>
      <c r="AG1112" s="2">
        <v>0</v>
      </c>
      <c r="AH1112" s="2">
        <v>0</v>
      </c>
      <c r="AI1112" s="2">
        <v>0</v>
      </c>
      <c r="AJ1112" s="6">
        <v>0</v>
      </c>
    </row>
    <row r="1113" spans="1:36" hidden="1" x14ac:dyDescent="0.25">
      <c r="A1113" s="5" t="s">
        <v>32</v>
      </c>
      <c r="B1113" s="2" t="s">
        <v>57</v>
      </c>
      <c r="C1113" s="2" t="s">
        <v>63</v>
      </c>
      <c r="D1113" s="2">
        <v>3</v>
      </c>
      <c r="E1113" s="2">
        <v>2023</v>
      </c>
      <c r="F1113" s="2">
        <v>1</v>
      </c>
      <c r="G1113" s="2" t="s">
        <v>128</v>
      </c>
      <c r="H1113" s="2" t="s">
        <v>37</v>
      </c>
      <c r="I1113" s="3">
        <v>0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 t="e">
        <f t="shared" si="21"/>
        <v>#DIV/0!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0</v>
      </c>
      <c r="AD1113" s="2">
        <v>0</v>
      </c>
      <c r="AE1113" s="2">
        <v>0</v>
      </c>
      <c r="AF1113" s="2">
        <v>0</v>
      </c>
      <c r="AG1113" s="2">
        <v>0</v>
      </c>
      <c r="AH1113" s="2">
        <v>0</v>
      </c>
      <c r="AI1113" s="2">
        <v>0</v>
      </c>
      <c r="AJ1113" s="6">
        <v>0</v>
      </c>
    </row>
    <row r="1114" spans="1:36" hidden="1" x14ac:dyDescent="0.25">
      <c r="A1114" s="5" t="s">
        <v>32</v>
      </c>
      <c r="B1114" s="2" t="s">
        <v>57</v>
      </c>
      <c r="C1114" s="2" t="s">
        <v>77</v>
      </c>
      <c r="D1114" s="2">
        <v>3</v>
      </c>
      <c r="E1114" s="2">
        <v>2023</v>
      </c>
      <c r="F1114" s="2">
        <v>1</v>
      </c>
      <c r="G1114" s="2" t="s">
        <v>130</v>
      </c>
      <c r="H1114" s="2" t="s">
        <v>35</v>
      </c>
      <c r="I1114" s="3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 t="e">
        <f t="shared" si="21"/>
        <v>#DIV/0!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2">
        <v>0</v>
      </c>
      <c r="AA1114" s="2">
        <v>0</v>
      </c>
      <c r="AB1114" s="2">
        <v>0</v>
      </c>
      <c r="AC1114" s="2">
        <v>0</v>
      </c>
      <c r="AD1114" s="2">
        <v>0</v>
      </c>
      <c r="AE1114" s="2">
        <v>0</v>
      </c>
      <c r="AF1114" s="2">
        <v>0</v>
      </c>
      <c r="AG1114" s="2">
        <v>0</v>
      </c>
      <c r="AH1114" s="2">
        <v>0</v>
      </c>
      <c r="AI1114" s="2">
        <v>0</v>
      </c>
      <c r="AJ1114" s="6">
        <v>0</v>
      </c>
    </row>
    <row r="1115" spans="1:36" hidden="1" x14ac:dyDescent="0.25">
      <c r="A1115" s="5" t="s">
        <v>32</v>
      </c>
      <c r="B1115" s="2" t="s">
        <v>57</v>
      </c>
      <c r="C1115" s="2" t="s">
        <v>77</v>
      </c>
      <c r="D1115" s="2">
        <v>3</v>
      </c>
      <c r="E1115" s="2">
        <v>2023</v>
      </c>
      <c r="F1115" s="2">
        <v>1</v>
      </c>
      <c r="G1115" s="2" t="s">
        <v>129</v>
      </c>
      <c r="H1115" s="2" t="s">
        <v>35</v>
      </c>
      <c r="I1115" s="3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 t="e">
        <f t="shared" si="21"/>
        <v>#DIV/0!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2">
        <v>93327.125</v>
      </c>
      <c r="AA1115" s="2">
        <v>-93327.125</v>
      </c>
      <c r="AB1115" s="2">
        <v>0</v>
      </c>
      <c r="AC1115" s="2">
        <v>0</v>
      </c>
      <c r="AD1115" s="2">
        <v>0</v>
      </c>
      <c r="AE1115" s="2">
        <v>-93327.125</v>
      </c>
      <c r="AF1115" s="2">
        <v>0</v>
      </c>
      <c r="AG1115" s="2">
        <v>-93327.125</v>
      </c>
      <c r="AH1115" s="2">
        <v>-93327.125</v>
      </c>
      <c r="AI1115" s="2">
        <v>0</v>
      </c>
      <c r="AJ1115" s="6">
        <v>0</v>
      </c>
    </row>
    <row r="1116" spans="1:36" hidden="1" x14ac:dyDescent="0.25">
      <c r="A1116" s="5" t="s">
        <v>32</v>
      </c>
      <c r="B1116" s="2" t="s">
        <v>57</v>
      </c>
      <c r="C1116" s="2" t="s">
        <v>64</v>
      </c>
      <c r="D1116" s="2">
        <v>1</v>
      </c>
      <c r="E1116" s="2">
        <v>2023</v>
      </c>
      <c r="F1116" s="2">
        <v>1</v>
      </c>
      <c r="G1116" s="2" t="s">
        <v>130</v>
      </c>
      <c r="H1116" s="2" t="s">
        <v>35</v>
      </c>
      <c r="I1116" s="3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 t="e">
        <f t="shared" si="21"/>
        <v>#DIV/0!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2">
        <v>0</v>
      </c>
      <c r="AA1116" s="2">
        <v>0</v>
      </c>
      <c r="AB1116" s="2">
        <v>0</v>
      </c>
      <c r="AC1116" s="2">
        <v>0</v>
      </c>
      <c r="AD1116" s="2">
        <v>0</v>
      </c>
      <c r="AE1116" s="2">
        <v>0</v>
      </c>
      <c r="AF1116" s="2">
        <v>0</v>
      </c>
      <c r="AG1116" s="2">
        <v>0</v>
      </c>
      <c r="AH1116" s="2">
        <v>0</v>
      </c>
      <c r="AI1116" s="2">
        <v>0</v>
      </c>
      <c r="AJ1116" s="6">
        <v>0</v>
      </c>
    </row>
    <row r="1117" spans="1:36" hidden="1" x14ac:dyDescent="0.25">
      <c r="A1117" s="5" t="s">
        <v>32</v>
      </c>
      <c r="B1117" s="2" t="s">
        <v>57</v>
      </c>
      <c r="C1117" s="2" t="s">
        <v>64</v>
      </c>
      <c r="D1117" s="2">
        <v>1</v>
      </c>
      <c r="E1117" s="2">
        <v>2023</v>
      </c>
      <c r="F1117" s="2">
        <v>1</v>
      </c>
      <c r="G1117" s="2" t="s">
        <v>128</v>
      </c>
      <c r="H1117" s="2" t="s">
        <v>35</v>
      </c>
      <c r="I1117" s="3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 t="e">
        <f t="shared" si="21"/>
        <v>#DIV/0!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>
        <v>0</v>
      </c>
      <c r="AA1117" s="2">
        <v>0</v>
      </c>
      <c r="AB1117" s="2">
        <v>0</v>
      </c>
      <c r="AC1117" s="2">
        <v>0</v>
      </c>
      <c r="AD1117" s="2">
        <v>0</v>
      </c>
      <c r="AE1117" s="2">
        <v>0</v>
      </c>
      <c r="AF1117" s="2">
        <v>0</v>
      </c>
      <c r="AG1117" s="2">
        <v>0</v>
      </c>
      <c r="AH1117" s="2">
        <v>0</v>
      </c>
      <c r="AI1117" s="2">
        <v>0</v>
      </c>
      <c r="AJ1117" s="6">
        <v>0</v>
      </c>
    </row>
    <row r="1118" spans="1:36" hidden="1" x14ac:dyDescent="0.25">
      <c r="A1118" s="5" t="s">
        <v>32</v>
      </c>
      <c r="B1118" s="2" t="s">
        <v>57</v>
      </c>
      <c r="C1118" s="2" t="s">
        <v>64</v>
      </c>
      <c r="D1118" s="2">
        <v>2</v>
      </c>
      <c r="E1118" s="2">
        <v>2023</v>
      </c>
      <c r="F1118" s="2">
        <v>1</v>
      </c>
      <c r="G1118" s="2" t="s">
        <v>130</v>
      </c>
      <c r="H1118" s="2" t="s">
        <v>35</v>
      </c>
      <c r="I1118" s="3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 t="e">
        <f t="shared" si="21"/>
        <v>#DIV/0!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2">
        <v>0</v>
      </c>
      <c r="AA1118" s="2">
        <v>0</v>
      </c>
      <c r="AB1118" s="2">
        <v>0</v>
      </c>
      <c r="AC1118" s="2">
        <v>0</v>
      </c>
      <c r="AD1118" s="2">
        <v>0</v>
      </c>
      <c r="AE1118" s="2">
        <v>0</v>
      </c>
      <c r="AF1118" s="2">
        <v>0</v>
      </c>
      <c r="AG1118" s="2">
        <v>0</v>
      </c>
      <c r="AH1118" s="2">
        <v>0</v>
      </c>
      <c r="AI1118" s="2">
        <v>0</v>
      </c>
      <c r="AJ1118" s="6">
        <v>0</v>
      </c>
    </row>
    <row r="1119" spans="1:36" hidden="1" x14ac:dyDescent="0.25">
      <c r="A1119" s="5" t="s">
        <v>32</v>
      </c>
      <c r="B1119" s="2" t="s">
        <v>57</v>
      </c>
      <c r="C1119" s="2" t="s">
        <v>64</v>
      </c>
      <c r="D1119" s="2">
        <v>2</v>
      </c>
      <c r="E1119" s="2">
        <v>2023</v>
      </c>
      <c r="F1119" s="2">
        <v>1</v>
      </c>
      <c r="G1119" s="2" t="s">
        <v>128</v>
      </c>
      <c r="H1119" s="2" t="s">
        <v>35</v>
      </c>
      <c r="I1119" s="3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  <c r="O1119" s="2" t="e">
        <f t="shared" si="21"/>
        <v>#DIV/0!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0</v>
      </c>
      <c r="Y1119" s="2">
        <v>0</v>
      </c>
      <c r="Z1119" s="2">
        <v>0</v>
      </c>
      <c r="AA1119" s="2">
        <v>0</v>
      </c>
      <c r="AB1119" s="2">
        <v>0</v>
      </c>
      <c r="AC1119" s="2">
        <v>0</v>
      </c>
      <c r="AD1119" s="2">
        <v>0</v>
      </c>
      <c r="AE1119" s="2">
        <v>0</v>
      </c>
      <c r="AF1119" s="2">
        <v>0</v>
      </c>
      <c r="AG1119" s="2">
        <v>0</v>
      </c>
      <c r="AH1119" s="2">
        <v>0</v>
      </c>
      <c r="AI1119" s="2">
        <v>0</v>
      </c>
      <c r="AJ1119" s="6">
        <v>0</v>
      </c>
    </row>
    <row r="1120" spans="1:36" hidden="1" x14ac:dyDescent="0.25">
      <c r="A1120" s="5" t="s">
        <v>32</v>
      </c>
      <c r="B1120" s="2" t="s">
        <v>57</v>
      </c>
      <c r="C1120" s="2" t="s">
        <v>64</v>
      </c>
      <c r="D1120" s="2">
        <v>3</v>
      </c>
      <c r="E1120" s="2">
        <v>2023</v>
      </c>
      <c r="F1120" s="2">
        <v>1</v>
      </c>
      <c r="G1120" s="2" t="s">
        <v>130</v>
      </c>
      <c r="H1120" s="2" t="s">
        <v>35</v>
      </c>
      <c r="I1120" s="3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 t="e">
        <f t="shared" si="21"/>
        <v>#DIV/0!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  <c r="AD1120" s="2">
        <v>0</v>
      </c>
      <c r="AE1120" s="2">
        <v>0</v>
      </c>
      <c r="AF1120" s="2">
        <v>0</v>
      </c>
      <c r="AG1120" s="2">
        <v>0</v>
      </c>
      <c r="AH1120" s="2">
        <v>0</v>
      </c>
      <c r="AI1120" s="2">
        <v>0</v>
      </c>
      <c r="AJ1120" s="6">
        <v>0</v>
      </c>
    </row>
    <row r="1121" spans="1:36" hidden="1" x14ac:dyDescent="0.25">
      <c r="A1121" s="5" t="s">
        <v>32</v>
      </c>
      <c r="B1121" s="2" t="s">
        <v>57</v>
      </c>
      <c r="C1121" s="2" t="s">
        <v>64</v>
      </c>
      <c r="D1121" s="2">
        <v>3</v>
      </c>
      <c r="E1121" s="2">
        <v>2023</v>
      </c>
      <c r="F1121" s="2">
        <v>1</v>
      </c>
      <c r="G1121" s="2" t="s">
        <v>129</v>
      </c>
      <c r="H1121" s="2" t="s">
        <v>35</v>
      </c>
      <c r="I1121" s="3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 t="e">
        <f t="shared" si="21"/>
        <v>#DIV/0!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2">
        <v>0</v>
      </c>
      <c r="AA1121" s="2">
        <v>0</v>
      </c>
      <c r="AB1121" s="2">
        <v>0</v>
      </c>
      <c r="AC1121" s="2">
        <v>0</v>
      </c>
      <c r="AD1121" s="2">
        <v>0</v>
      </c>
      <c r="AE1121" s="2">
        <v>0</v>
      </c>
      <c r="AF1121" s="2">
        <v>0</v>
      </c>
      <c r="AG1121" s="2">
        <v>0</v>
      </c>
      <c r="AH1121" s="2">
        <v>0</v>
      </c>
      <c r="AI1121" s="2">
        <v>0</v>
      </c>
      <c r="AJ1121" s="6">
        <v>0</v>
      </c>
    </row>
    <row r="1122" spans="1:36" hidden="1" x14ac:dyDescent="0.25">
      <c r="A1122" s="5" t="s">
        <v>32</v>
      </c>
      <c r="B1122" s="2" t="s">
        <v>57</v>
      </c>
      <c r="C1122" s="2" t="s">
        <v>64</v>
      </c>
      <c r="D1122" s="2">
        <v>3</v>
      </c>
      <c r="E1122" s="2">
        <v>2023</v>
      </c>
      <c r="F1122" s="2">
        <v>1</v>
      </c>
      <c r="G1122" s="2" t="s">
        <v>128</v>
      </c>
      <c r="H1122" s="2" t="s">
        <v>35</v>
      </c>
      <c r="I1122" s="3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 t="e">
        <f t="shared" si="21"/>
        <v>#DIV/0!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  <c r="AC1122" s="2">
        <v>0</v>
      </c>
      <c r="AD1122" s="2">
        <v>0</v>
      </c>
      <c r="AE1122" s="2">
        <v>0</v>
      </c>
      <c r="AF1122" s="2">
        <v>0</v>
      </c>
      <c r="AG1122" s="2">
        <v>0</v>
      </c>
      <c r="AH1122" s="2">
        <v>0</v>
      </c>
      <c r="AI1122" s="2">
        <v>0</v>
      </c>
      <c r="AJ1122" s="6">
        <v>0</v>
      </c>
    </row>
    <row r="1123" spans="1:36" hidden="1" x14ac:dyDescent="0.25">
      <c r="A1123" s="5" t="s">
        <v>32</v>
      </c>
      <c r="B1123" s="2" t="s">
        <v>57</v>
      </c>
      <c r="C1123" s="2" t="s">
        <v>75</v>
      </c>
      <c r="D1123" s="2">
        <v>1</v>
      </c>
      <c r="E1123" s="2">
        <v>2023</v>
      </c>
      <c r="F1123" s="2">
        <v>1</v>
      </c>
      <c r="G1123" s="2" t="s">
        <v>129</v>
      </c>
      <c r="H1123" s="2" t="s">
        <v>35</v>
      </c>
      <c r="I1123" s="3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 t="e">
        <f t="shared" si="21"/>
        <v>#DIV/0!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  <c r="AC1123" s="2">
        <v>0</v>
      </c>
      <c r="AD1123" s="2">
        <v>0</v>
      </c>
      <c r="AE1123" s="2">
        <v>0</v>
      </c>
      <c r="AF1123" s="2">
        <v>0</v>
      </c>
      <c r="AG1123" s="2">
        <v>0</v>
      </c>
      <c r="AH1123" s="2">
        <v>0</v>
      </c>
      <c r="AI1123" s="2">
        <v>0</v>
      </c>
      <c r="AJ1123" s="6">
        <v>0</v>
      </c>
    </row>
    <row r="1124" spans="1:36" hidden="1" x14ac:dyDescent="0.25">
      <c r="A1124" s="5" t="s">
        <v>32</v>
      </c>
      <c r="B1124" s="2" t="s">
        <v>57</v>
      </c>
      <c r="C1124" s="2" t="s">
        <v>75</v>
      </c>
      <c r="D1124" s="2">
        <v>2</v>
      </c>
      <c r="E1124" s="2">
        <v>2023</v>
      </c>
      <c r="F1124" s="2">
        <v>1</v>
      </c>
      <c r="G1124" s="2" t="s">
        <v>131</v>
      </c>
      <c r="H1124" s="2" t="s">
        <v>37</v>
      </c>
      <c r="I1124" s="3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 t="e">
        <f t="shared" si="21"/>
        <v>#DIV/0!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2">
        <v>0</v>
      </c>
      <c r="AA1124" s="2">
        <v>0</v>
      </c>
      <c r="AB1124" s="2">
        <v>0</v>
      </c>
      <c r="AC1124" s="2">
        <v>0</v>
      </c>
      <c r="AD1124" s="2">
        <v>0</v>
      </c>
      <c r="AE1124" s="2">
        <v>0</v>
      </c>
      <c r="AF1124" s="2">
        <v>0</v>
      </c>
      <c r="AG1124" s="2">
        <v>0</v>
      </c>
      <c r="AH1124" s="2">
        <v>0</v>
      </c>
      <c r="AI1124" s="2">
        <v>0</v>
      </c>
      <c r="AJ1124" s="6">
        <v>0</v>
      </c>
    </row>
    <row r="1125" spans="1:36" hidden="1" x14ac:dyDescent="0.25">
      <c r="A1125" s="5" t="s">
        <v>32</v>
      </c>
      <c r="B1125" s="2" t="s">
        <v>57</v>
      </c>
      <c r="C1125" s="2" t="s">
        <v>75</v>
      </c>
      <c r="D1125" s="2">
        <v>2</v>
      </c>
      <c r="E1125" s="2">
        <v>2023</v>
      </c>
      <c r="F1125" s="2">
        <v>1</v>
      </c>
      <c r="G1125" s="2" t="s">
        <v>129</v>
      </c>
      <c r="H1125" s="2" t="s">
        <v>35</v>
      </c>
      <c r="I1125" s="3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 t="e">
        <f t="shared" si="21"/>
        <v>#DIV/0!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2">
        <v>0</v>
      </c>
      <c r="AA1125" s="2">
        <v>0</v>
      </c>
      <c r="AB1125" s="2">
        <v>0</v>
      </c>
      <c r="AC1125" s="2">
        <v>0</v>
      </c>
      <c r="AD1125" s="2">
        <v>0</v>
      </c>
      <c r="AE1125" s="2">
        <v>0</v>
      </c>
      <c r="AF1125" s="2">
        <v>0</v>
      </c>
      <c r="AG1125" s="2">
        <v>0</v>
      </c>
      <c r="AH1125" s="2">
        <v>0</v>
      </c>
      <c r="AI1125" s="2">
        <v>0</v>
      </c>
      <c r="AJ1125" s="6">
        <v>0</v>
      </c>
    </row>
    <row r="1126" spans="1:36" hidden="1" x14ac:dyDescent="0.25">
      <c r="A1126" s="5" t="s">
        <v>32</v>
      </c>
      <c r="B1126" s="2" t="s">
        <v>57</v>
      </c>
      <c r="C1126" s="2" t="s">
        <v>75</v>
      </c>
      <c r="D1126" s="2">
        <v>3</v>
      </c>
      <c r="E1126" s="2">
        <v>2023</v>
      </c>
      <c r="F1126" s="2">
        <v>1</v>
      </c>
      <c r="G1126" s="2" t="s">
        <v>129</v>
      </c>
      <c r="H1126" s="2" t="s">
        <v>35</v>
      </c>
      <c r="I1126" s="3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 t="e">
        <f t="shared" si="21"/>
        <v>#DIV/0!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>
        <v>0</v>
      </c>
      <c r="AA1126" s="2">
        <v>0</v>
      </c>
      <c r="AB1126" s="2">
        <v>0</v>
      </c>
      <c r="AC1126" s="2">
        <v>0</v>
      </c>
      <c r="AD1126" s="2">
        <v>0</v>
      </c>
      <c r="AE1126" s="2">
        <v>0</v>
      </c>
      <c r="AF1126" s="2">
        <v>0</v>
      </c>
      <c r="AG1126" s="2">
        <v>0</v>
      </c>
      <c r="AH1126" s="2">
        <v>0</v>
      </c>
      <c r="AI1126" s="2">
        <v>0</v>
      </c>
      <c r="AJ1126" s="6">
        <v>0</v>
      </c>
    </row>
    <row r="1127" spans="1:36" hidden="1" x14ac:dyDescent="0.25">
      <c r="A1127" s="5" t="s">
        <v>32</v>
      </c>
      <c r="B1127" s="2" t="s">
        <v>57</v>
      </c>
      <c r="C1127" s="2" t="s">
        <v>65</v>
      </c>
      <c r="D1127" s="2">
        <v>1</v>
      </c>
      <c r="E1127" s="2">
        <v>2023</v>
      </c>
      <c r="F1127" s="2">
        <v>1</v>
      </c>
      <c r="G1127" s="2" t="s">
        <v>130</v>
      </c>
      <c r="H1127" s="2" t="s">
        <v>37</v>
      </c>
      <c r="I1127" s="3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 t="e">
        <f t="shared" si="21"/>
        <v>#DIV/0!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0</v>
      </c>
      <c r="AD1127" s="2">
        <v>0</v>
      </c>
      <c r="AE1127" s="2">
        <v>0</v>
      </c>
      <c r="AF1127" s="2">
        <v>0</v>
      </c>
      <c r="AG1127" s="2">
        <v>0</v>
      </c>
      <c r="AH1127" s="2">
        <v>0</v>
      </c>
      <c r="AI1127" s="2">
        <v>0</v>
      </c>
      <c r="AJ1127" s="6">
        <v>0</v>
      </c>
    </row>
    <row r="1128" spans="1:36" hidden="1" x14ac:dyDescent="0.25">
      <c r="A1128" s="5" t="s">
        <v>32</v>
      </c>
      <c r="B1128" s="2" t="s">
        <v>57</v>
      </c>
      <c r="C1128" s="2" t="s">
        <v>65</v>
      </c>
      <c r="D1128" s="2">
        <v>1</v>
      </c>
      <c r="E1128" s="2">
        <v>2023</v>
      </c>
      <c r="F1128" s="2">
        <v>1</v>
      </c>
      <c r="G1128" s="2" t="s">
        <v>128</v>
      </c>
      <c r="H1128" s="2" t="s">
        <v>37</v>
      </c>
      <c r="I1128" s="3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 t="e">
        <f t="shared" si="21"/>
        <v>#DIV/0!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  <c r="AC1128" s="2">
        <v>0</v>
      </c>
      <c r="AD1128" s="2">
        <v>0</v>
      </c>
      <c r="AE1128" s="2">
        <v>0</v>
      </c>
      <c r="AF1128" s="2">
        <v>0</v>
      </c>
      <c r="AG1128" s="2">
        <v>0</v>
      </c>
      <c r="AH1128" s="2">
        <v>0</v>
      </c>
      <c r="AI1128" s="2">
        <v>0</v>
      </c>
      <c r="AJ1128" s="6">
        <v>0</v>
      </c>
    </row>
    <row r="1129" spans="1:36" hidden="1" x14ac:dyDescent="0.25">
      <c r="A1129" s="5" t="s">
        <v>32</v>
      </c>
      <c r="B1129" s="2" t="s">
        <v>57</v>
      </c>
      <c r="C1129" s="2" t="s">
        <v>65</v>
      </c>
      <c r="D1129" s="2">
        <v>2</v>
      </c>
      <c r="E1129" s="2">
        <v>2023</v>
      </c>
      <c r="F1129" s="2">
        <v>1</v>
      </c>
      <c r="G1129" s="2" t="s">
        <v>130</v>
      </c>
      <c r="H1129" s="2" t="s">
        <v>37</v>
      </c>
      <c r="I1129" s="3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 t="e">
        <f t="shared" si="21"/>
        <v>#DIV/0!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  <c r="AC1129" s="2">
        <v>0</v>
      </c>
      <c r="AD1129" s="2">
        <v>0</v>
      </c>
      <c r="AE1129" s="2">
        <v>0</v>
      </c>
      <c r="AF1129" s="2">
        <v>0</v>
      </c>
      <c r="AG1129" s="2">
        <v>0</v>
      </c>
      <c r="AH1129" s="2">
        <v>0</v>
      </c>
      <c r="AI1129" s="2">
        <v>0</v>
      </c>
      <c r="AJ1129" s="6">
        <v>0</v>
      </c>
    </row>
    <row r="1130" spans="1:36" hidden="1" x14ac:dyDescent="0.25">
      <c r="A1130" s="5" t="s">
        <v>32</v>
      </c>
      <c r="B1130" s="2" t="s">
        <v>57</v>
      </c>
      <c r="C1130" s="2" t="s">
        <v>65</v>
      </c>
      <c r="D1130" s="2">
        <v>2</v>
      </c>
      <c r="E1130" s="2">
        <v>2023</v>
      </c>
      <c r="F1130" s="2">
        <v>1</v>
      </c>
      <c r="G1130" s="2" t="s">
        <v>128</v>
      </c>
      <c r="H1130" s="2" t="s">
        <v>37</v>
      </c>
      <c r="I1130" s="3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 t="e">
        <f t="shared" si="21"/>
        <v>#DIV/0!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0</v>
      </c>
      <c r="AB1130" s="2">
        <v>0</v>
      </c>
      <c r="AC1130" s="2">
        <v>0</v>
      </c>
      <c r="AD1130" s="2">
        <v>0</v>
      </c>
      <c r="AE1130" s="2">
        <v>0</v>
      </c>
      <c r="AF1130" s="2">
        <v>0</v>
      </c>
      <c r="AG1130" s="2">
        <v>0</v>
      </c>
      <c r="AH1130" s="2">
        <v>0</v>
      </c>
      <c r="AI1130" s="2">
        <v>0</v>
      </c>
      <c r="AJ1130" s="6">
        <v>0</v>
      </c>
    </row>
    <row r="1131" spans="1:36" hidden="1" x14ac:dyDescent="0.25">
      <c r="A1131" s="5" t="s">
        <v>32</v>
      </c>
      <c r="B1131" s="2" t="s">
        <v>57</v>
      </c>
      <c r="C1131" s="2" t="s">
        <v>65</v>
      </c>
      <c r="D1131" s="2">
        <v>3</v>
      </c>
      <c r="E1131" s="2">
        <v>2023</v>
      </c>
      <c r="F1131" s="2">
        <v>1</v>
      </c>
      <c r="G1131" s="2" t="s">
        <v>130</v>
      </c>
      <c r="H1131" s="2" t="s">
        <v>37</v>
      </c>
      <c r="I1131" s="3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 t="e">
        <f t="shared" si="21"/>
        <v>#DIV/0!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0</v>
      </c>
      <c r="AD1131" s="2">
        <v>0</v>
      </c>
      <c r="AE1131" s="2">
        <v>0</v>
      </c>
      <c r="AF1131" s="2">
        <v>0</v>
      </c>
      <c r="AG1131" s="2">
        <v>0</v>
      </c>
      <c r="AH1131" s="2">
        <v>0</v>
      </c>
      <c r="AI1131" s="2">
        <v>0</v>
      </c>
      <c r="AJ1131" s="6">
        <v>0</v>
      </c>
    </row>
    <row r="1132" spans="1:36" hidden="1" x14ac:dyDescent="0.25">
      <c r="A1132" s="5" t="s">
        <v>32</v>
      </c>
      <c r="B1132" s="2" t="s">
        <v>57</v>
      </c>
      <c r="C1132" s="2" t="s">
        <v>65</v>
      </c>
      <c r="D1132" s="2">
        <v>3</v>
      </c>
      <c r="E1132" s="2">
        <v>2023</v>
      </c>
      <c r="F1132" s="2">
        <v>1</v>
      </c>
      <c r="G1132" s="2" t="s">
        <v>128</v>
      </c>
      <c r="H1132" s="2" t="s">
        <v>37</v>
      </c>
      <c r="I1132" s="3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 t="e">
        <f t="shared" si="21"/>
        <v>#DIV/0!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0</v>
      </c>
      <c r="AD1132" s="2">
        <v>0</v>
      </c>
      <c r="AE1132" s="2">
        <v>0</v>
      </c>
      <c r="AF1132" s="2">
        <v>0</v>
      </c>
      <c r="AG1132" s="2">
        <v>0</v>
      </c>
      <c r="AH1132" s="2">
        <v>0</v>
      </c>
      <c r="AI1132" s="2">
        <v>0</v>
      </c>
      <c r="AJ1132" s="6">
        <v>0</v>
      </c>
    </row>
    <row r="1133" spans="1:36" hidden="1" x14ac:dyDescent="0.25">
      <c r="A1133" s="5" t="s">
        <v>32</v>
      </c>
      <c r="B1133" s="2" t="s">
        <v>57</v>
      </c>
      <c r="C1133" s="2" t="s">
        <v>66</v>
      </c>
      <c r="D1133" s="2">
        <v>1</v>
      </c>
      <c r="E1133" s="2">
        <v>2023</v>
      </c>
      <c r="F1133" s="2">
        <v>1</v>
      </c>
      <c r="G1133" s="2" t="s">
        <v>130</v>
      </c>
      <c r="H1133" s="2" t="s">
        <v>37</v>
      </c>
      <c r="I1133" s="3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 t="e">
        <f t="shared" si="21"/>
        <v>#DIV/0!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0</v>
      </c>
      <c r="AD1133" s="2">
        <v>0</v>
      </c>
      <c r="AE1133" s="2">
        <v>0</v>
      </c>
      <c r="AF1133" s="2">
        <v>0</v>
      </c>
      <c r="AG1133" s="2">
        <v>0</v>
      </c>
      <c r="AH1133" s="2">
        <v>0</v>
      </c>
      <c r="AI1133" s="2">
        <v>0</v>
      </c>
      <c r="AJ1133" s="6">
        <v>0</v>
      </c>
    </row>
    <row r="1134" spans="1:36" hidden="1" x14ac:dyDescent="0.25">
      <c r="A1134" s="5" t="s">
        <v>32</v>
      </c>
      <c r="B1134" s="2" t="s">
        <v>57</v>
      </c>
      <c r="C1134" s="2" t="s">
        <v>66</v>
      </c>
      <c r="D1134" s="2">
        <v>1</v>
      </c>
      <c r="E1134" s="2">
        <v>2023</v>
      </c>
      <c r="F1134" s="2">
        <v>1</v>
      </c>
      <c r="G1134" s="2" t="s">
        <v>128</v>
      </c>
      <c r="H1134" s="2" t="s">
        <v>37</v>
      </c>
      <c r="I1134" s="3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 t="e">
        <f t="shared" si="21"/>
        <v>#DIV/0!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  <c r="AC1134" s="2">
        <v>0</v>
      </c>
      <c r="AD1134" s="2">
        <v>0</v>
      </c>
      <c r="AE1134" s="2">
        <v>0</v>
      </c>
      <c r="AF1134" s="2">
        <v>0</v>
      </c>
      <c r="AG1134" s="2">
        <v>0</v>
      </c>
      <c r="AH1134" s="2">
        <v>0</v>
      </c>
      <c r="AI1134" s="2">
        <v>0</v>
      </c>
      <c r="AJ1134" s="6">
        <v>0</v>
      </c>
    </row>
    <row r="1135" spans="1:36" hidden="1" x14ac:dyDescent="0.25">
      <c r="A1135" s="5" t="s">
        <v>32</v>
      </c>
      <c r="B1135" s="2" t="s">
        <v>57</v>
      </c>
      <c r="C1135" s="2" t="s">
        <v>66</v>
      </c>
      <c r="D1135" s="2">
        <v>2</v>
      </c>
      <c r="E1135" s="2">
        <v>2023</v>
      </c>
      <c r="F1135" s="2">
        <v>1</v>
      </c>
      <c r="G1135" s="2" t="s">
        <v>130</v>
      </c>
      <c r="H1135" s="2" t="s">
        <v>37</v>
      </c>
      <c r="I1135" s="3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 t="e">
        <f t="shared" si="21"/>
        <v>#DIV/0!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  <c r="AC1135" s="2">
        <v>0</v>
      </c>
      <c r="AD1135" s="2">
        <v>0</v>
      </c>
      <c r="AE1135" s="2">
        <v>0</v>
      </c>
      <c r="AF1135" s="2">
        <v>0</v>
      </c>
      <c r="AG1135" s="2">
        <v>0</v>
      </c>
      <c r="AH1135" s="2">
        <v>0</v>
      </c>
      <c r="AI1135" s="2">
        <v>0</v>
      </c>
      <c r="AJ1135" s="6">
        <v>0</v>
      </c>
    </row>
    <row r="1136" spans="1:36" hidden="1" x14ac:dyDescent="0.25">
      <c r="A1136" s="5" t="s">
        <v>32</v>
      </c>
      <c r="B1136" s="2" t="s">
        <v>57</v>
      </c>
      <c r="C1136" s="2" t="s">
        <v>66</v>
      </c>
      <c r="D1136" s="2">
        <v>2</v>
      </c>
      <c r="E1136" s="2">
        <v>2023</v>
      </c>
      <c r="F1136" s="2">
        <v>1</v>
      </c>
      <c r="G1136" s="2" t="s">
        <v>128</v>
      </c>
      <c r="H1136" s="2" t="s">
        <v>37</v>
      </c>
      <c r="I1136" s="3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 t="e">
        <f t="shared" si="21"/>
        <v>#DIV/0!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2">
        <v>0</v>
      </c>
      <c r="AA1136" s="2">
        <v>0</v>
      </c>
      <c r="AB1136" s="2">
        <v>0</v>
      </c>
      <c r="AC1136" s="2">
        <v>0</v>
      </c>
      <c r="AD1136" s="2">
        <v>0</v>
      </c>
      <c r="AE1136" s="2">
        <v>0</v>
      </c>
      <c r="AF1136" s="2">
        <v>0</v>
      </c>
      <c r="AG1136" s="2">
        <v>0</v>
      </c>
      <c r="AH1136" s="2">
        <v>0</v>
      </c>
      <c r="AI1136" s="2">
        <v>0</v>
      </c>
      <c r="AJ1136" s="6">
        <v>0</v>
      </c>
    </row>
    <row r="1137" spans="1:36" hidden="1" x14ac:dyDescent="0.25">
      <c r="A1137" s="5" t="s">
        <v>32</v>
      </c>
      <c r="B1137" s="2" t="s">
        <v>57</v>
      </c>
      <c r="C1137" s="2" t="s">
        <v>66</v>
      </c>
      <c r="D1137" s="2">
        <v>3</v>
      </c>
      <c r="E1137" s="2">
        <v>2023</v>
      </c>
      <c r="F1137" s="2">
        <v>1</v>
      </c>
      <c r="G1137" s="2" t="s">
        <v>130</v>
      </c>
      <c r="H1137" s="2" t="s">
        <v>37</v>
      </c>
      <c r="I1137" s="3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 t="e">
        <f t="shared" si="21"/>
        <v>#DIV/0!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0</v>
      </c>
      <c r="AD1137" s="2">
        <v>0</v>
      </c>
      <c r="AE1137" s="2">
        <v>0</v>
      </c>
      <c r="AF1137" s="2">
        <v>0</v>
      </c>
      <c r="AG1137" s="2">
        <v>0</v>
      </c>
      <c r="AH1137" s="2">
        <v>0</v>
      </c>
      <c r="AI1137" s="2">
        <v>0</v>
      </c>
      <c r="AJ1137" s="6">
        <v>0</v>
      </c>
    </row>
    <row r="1138" spans="1:36" hidden="1" x14ac:dyDescent="0.25">
      <c r="A1138" s="5" t="s">
        <v>32</v>
      </c>
      <c r="B1138" s="2" t="s">
        <v>57</v>
      </c>
      <c r="C1138" s="2" t="s">
        <v>66</v>
      </c>
      <c r="D1138" s="2">
        <v>3</v>
      </c>
      <c r="E1138" s="2">
        <v>2023</v>
      </c>
      <c r="F1138" s="2">
        <v>1</v>
      </c>
      <c r="G1138" s="2" t="s">
        <v>128</v>
      </c>
      <c r="H1138" s="2" t="s">
        <v>37</v>
      </c>
      <c r="I1138" s="3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 t="e">
        <f t="shared" si="21"/>
        <v>#DIV/0!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>
        <v>0</v>
      </c>
      <c r="AA1138" s="2">
        <v>0</v>
      </c>
      <c r="AB1138" s="2">
        <v>0</v>
      </c>
      <c r="AC1138" s="2">
        <v>0</v>
      </c>
      <c r="AD1138" s="2">
        <v>0</v>
      </c>
      <c r="AE1138" s="2">
        <v>0</v>
      </c>
      <c r="AF1138" s="2">
        <v>0</v>
      </c>
      <c r="AG1138" s="2">
        <v>0</v>
      </c>
      <c r="AH1138" s="2">
        <v>0</v>
      </c>
      <c r="AI1138" s="2">
        <v>0</v>
      </c>
      <c r="AJ1138" s="6">
        <v>0</v>
      </c>
    </row>
    <row r="1139" spans="1:36" hidden="1" x14ac:dyDescent="0.25">
      <c r="A1139" s="5" t="s">
        <v>32</v>
      </c>
      <c r="B1139" s="2" t="s">
        <v>57</v>
      </c>
      <c r="C1139" s="2" t="s">
        <v>67</v>
      </c>
      <c r="D1139" s="2">
        <v>1</v>
      </c>
      <c r="E1139" s="2">
        <v>2023</v>
      </c>
      <c r="F1139" s="2">
        <v>1</v>
      </c>
      <c r="G1139" s="2" t="s">
        <v>130</v>
      </c>
      <c r="H1139" s="2" t="s">
        <v>35</v>
      </c>
      <c r="I1139" s="3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428214.00599999999</v>
      </c>
      <c r="O1139" s="2" t="e">
        <f t="shared" si="21"/>
        <v>#DIV/0!</v>
      </c>
      <c r="P1139" s="2">
        <v>108417.26500000001</v>
      </c>
      <c r="Q1139" s="2">
        <v>71913.423999999999</v>
      </c>
      <c r="R1139" s="2">
        <v>148034.46900000001</v>
      </c>
      <c r="S1139" s="2">
        <v>10234.994000000002</v>
      </c>
      <c r="T1139" s="2">
        <v>3581.5120000000002</v>
      </c>
      <c r="U1139" s="2">
        <v>0</v>
      </c>
      <c r="V1139" s="2">
        <v>86032.342000000004</v>
      </c>
      <c r="W1139" s="2">
        <v>0</v>
      </c>
      <c r="X1139" s="2">
        <v>-428214.00599999999</v>
      </c>
      <c r="Y1139" s="2">
        <v>0</v>
      </c>
      <c r="Z1139" s="2">
        <v>8511.6569999999992</v>
      </c>
      <c r="AA1139" s="2">
        <v>-8511.6569999999992</v>
      </c>
      <c r="AB1139" s="2">
        <v>0</v>
      </c>
      <c r="AC1139" s="2">
        <v>0</v>
      </c>
      <c r="AD1139" s="2">
        <v>0</v>
      </c>
      <c r="AE1139" s="2">
        <v>-436725.66300000006</v>
      </c>
      <c r="AF1139" s="2">
        <v>0</v>
      </c>
      <c r="AG1139" s="2">
        <v>-436725.66300000006</v>
      </c>
      <c r="AH1139" s="2">
        <v>-436725.66300000006</v>
      </c>
      <c r="AI1139" s="2">
        <v>242000.00000000003</v>
      </c>
      <c r="AJ1139" s="6">
        <v>0</v>
      </c>
    </row>
    <row r="1140" spans="1:36" hidden="1" x14ac:dyDescent="0.25">
      <c r="A1140" s="5" t="s">
        <v>32</v>
      </c>
      <c r="B1140" s="2" t="s">
        <v>57</v>
      </c>
      <c r="C1140" s="2" t="s">
        <v>67</v>
      </c>
      <c r="D1140" s="2">
        <v>1</v>
      </c>
      <c r="E1140" s="2">
        <v>2023</v>
      </c>
      <c r="F1140" s="2">
        <v>1</v>
      </c>
      <c r="G1140" s="2" t="s">
        <v>130</v>
      </c>
      <c r="H1140" s="2" t="s">
        <v>37</v>
      </c>
      <c r="I1140" s="3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 t="e">
        <f t="shared" si="21"/>
        <v>#DIV/0!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0</v>
      </c>
      <c r="AD1140" s="2">
        <v>0</v>
      </c>
      <c r="AE1140" s="2">
        <v>0</v>
      </c>
      <c r="AF1140" s="2">
        <v>0</v>
      </c>
      <c r="AG1140" s="2">
        <v>0</v>
      </c>
      <c r="AH1140" s="2">
        <v>0</v>
      </c>
      <c r="AI1140" s="2">
        <v>0</v>
      </c>
      <c r="AJ1140" s="6">
        <v>0</v>
      </c>
    </row>
    <row r="1141" spans="1:36" hidden="1" x14ac:dyDescent="0.25">
      <c r="A1141" s="5" t="s">
        <v>32</v>
      </c>
      <c r="B1141" s="2" t="s">
        <v>57</v>
      </c>
      <c r="C1141" s="2" t="s">
        <v>67</v>
      </c>
      <c r="D1141" s="2">
        <v>1</v>
      </c>
      <c r="E1141" s="2">
        <v>2023</v>
      </c>
      <c r="F1141" s="2">
        <v>1</v>
      </c>
      <c r="G1141" s="2" t="s">
        <v>128</v>
      </c>
      <c r="H1141" s="2" t="s">
        <v>37</v>
      </c>
      <c r="I1141" s="3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 t="e">
        <f t="shared" si="21"/>
        <v>#DIV/0!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0</v>
      </c>
      <c r="AD1141" s="2">
        <v>0</v>
      </c>
      <c r="AE1141" s="2">
        <v>0</v>
      </c>
      <c r="AF1141" s="2">
        <v>0</v>
      </c>
      <c r="AG1141" s="2">
        <v>0</v>
      </c>
      <c r="AH1141" s="2">
        <v>0</v>
      </c>
      <c r="AI1141" s="2">
        <v>0</v>
      </c>
      <c r="AJ1141" s="6">
        <v>0</v>
      </c>
    </row>
    <row r="1142" spans="1:36" hidden="1" x14ac:dyDescent="0.25">
      <c r="A1142" s="5" t="s">
        <v>32</v>
      </c>
      <c r="B1142" s="2" t="s">
        <v>57</v>
      </c>
      <c r="C1142" s="2" t="s">
        <v>67</v>
      </c>
      <c r="D1142" s="2">
        <v>2</v>
      </c>
      <c r="E1142" s="2">
        <v>2023</v>
      </c>
      <c r="F1142" s="2">
        <v>1</v>
      </c>
      <c r="G1142" s="2" t="s">
        <v>130</v>
      </c>
      <c r="H1142" s="2" t="s">
        <v>37</v>
      </c>
      <c r="I1142" s="3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 t="e">
        <f t="shared" si="21"/>
        <v>#DIV/0!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0</v>
      </c>
      <c r="AD1142" s="2">
        <v>0</v>
      </c>
      <c r="AE1142" s="2">
        <v>0</v>
      </c>
      <c r="AF1142" s="2">
        <v>0</v>
      </c>
      <c r="AG1142" s="2">
        <v>0</v>
      </c>
      <c r="AH1142" s="2">
        <v>0</v>
      </c>
      <c r="AI1142" s="2">
        <v>0</v>
      </c>
      <c r="AJ1142" s="6">
        <v>0</v>
      </c>
    </row>
    <row r="1143" spans="1:36" hidden="1" x14ac:dyDescent="0.25">
      <c r="A1143" s="5" t="s">
        <v>32</v>
      </c>
      <c r="B1143" s="2" t="s">
        <v>57</v>
      </c>
      <c r="C1143" s="2" t="s">
        <v>67</v>
      </c>
      <c r="D1143" s="2">
        <v>2</v>
      </c>
      <c r="E1143" s="2">
        <v>2023</v>
      </c>
      <c r="F1143" s="2">
        <v>1</v>
      </c>
      <c r="G1143" s="2" t="s">
        <v>128</v>
      </c>
      <c r="H1143" s="2" t="s">
        <v>37</v>
      </c>
      <c r="I1143" s="3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 t="e">
        <f t="shared" si="21"/>
        <v>#DIV/0!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2">
        <v>0</v>
      </c>
      <c r="AA1143" s="2">
        <v>0</v>
      </c>
      <c r="AB1143" s="2">
        <v>0</v>
      </c>
      <c r="AC1143" s="2">
        <v>0</v>
      </c>
      <c r="AD1143" s="2">
        <v>0</v>
      </c>
      <c r="AE1143" s="2">
        <v>0</v>
      </c>
      <c r="AF1143" s="2">
        <v>0</v>
      </c>
      <c r="AG1143" s="2">
        <v>0</v>
      </c>
      <c r="AH1143" s="2">
        <v>0</v>
      </c>
      <c r="AI1143" s="2">
        <v>0</v>
      </c>
      <c r="AJ1143" s="6">
        <v>0</v>
      </c>
    </row>
    <row r="1144" spans="1:36" hidden="1" x14ac:dyDescent="0.25">
      <c r="A1144" s="5" t="s">
        <v>32</v>
      </c>
      <c r="B1144" s="2" t="s">
        <v>57</v>
      </c>
      <c r="C1144" s="2" t="s">
        <v>67</v>
      </c>
      <c r="D1144" s="2">
        <v>3</v>
      </c>
      <c r="E1144" s="2">
        <v>2023</v>
      </c>
      <c r="F1144" s="2">
        <v>1</v>
      </c>
      <c r="G1144" s="2" t="s">
        <v>130</v>
      </c>
      <c r="H1144" s="2" t="s">
        <v>37</v>
      </c>
      <c r="I1144" s="3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 t="e">
        <f t="shared" si="21"/>
        <v>#DIV/0!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0</v>
      </c>
      <c r="AC1144" s="2">
        <v>0</v>
      </c>
      <c r="AD1144" s="2">
        <v>0</v>
      </c>
      <c r="AE1144" s="2">
        <v>0</v>
      </c>
      <c r="AF1144" s="2">
        <v>0</v>
      </c>
      <c r="AG1144" s="2">
        <v>0</v>
      </c>
      <c r="AH1144" s="2">
        <v>0</v>
      </c>
      <c r="AI1144" s="2">
        <v>0</v>
      </c>
      <c r="AJ1144" s="6">
        <v>0</v>
      </c>
    </row>
    <row r="1145" spans="1:36" hidden="1" x14ac:dyDescent="0.25">
      <c r="A1145" s="5" t="s">
        <v>32</v>
      </c>
      <c r="B1145" s="2" t="s">
        <v>57</v>
      </c>
      <c r="C1145" s="2" t="s">
        <v>67</v>
      </c>
      <c r="D1145" s="2">
        <v>3</v>
      </c>
      <c r="E1145" s="2">
        <v>2023</v>
      </c>
      <c r="F1145" s="2">
        <v>1</v>
      </c>
      <c r="G1145" s="2" t="s">
        <v>128</v>
      </c>
      <c r="H1145" s="2" t="s">
        <v>37</v>
      </c>
      <c r="I1145" s="3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 t="e">
        <f t="shared" si="21"/>
        <v>#DIV/0!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2">
        <v>0</v>
      </c>
      <c r="AA1145" s="2">
        <v>0</v>
      </c>
      <c r="AB1145" s="2">
        <v>0</v>
      </c>
      <c r="AC1145" s="2">
        <v>0</v>
      </c>
      <c r="AD1145" s="2">
        <v>0</v>
      </c>
      <c r="AE1145" s="2">
        <v>0</v>
      </c>
      <c r="AF1145" s="2">
        <v>0</v>
      </c>
      <c r="AG1145" s="2">
        <v>0</v>
      </c>
      <c r="AH1145" s="2">
        <v>0</v>
      </c>
      <c r="AI1145" s="2">
        <v>0</v>
      </c>
      <c r="AJ1145" s="6">
        <v>0</v>
      </c>
    </row>
    <row r="1146" spans="1:36" hidden="1" x14ac:dyDescent="0.25">
      <c r="A1146" s="5" t="s">
        <v>32</v>
      </c>
      <c r="B1146" s="2" t="s">
        <v>57</v>
      </c>
      <c r="C1146" s="2" t="s">
        <v>68</v>
      </c>
      <c r="D1146" s="2">
        <v>1</v>
      </c>
      <c r="E1146" s="2">
        <v>2023</v>
      </c>
      <c r="F1146" s="2">
        <v>1</v>
      </c>
      <c r="G1146" s="2" t="s">
        <v>130</v>
      </c>
      <c r="H1146" s="2" t="s">
        <v>35</v>
      </c>
      <c r="I1146" s="3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 t="e">
        <f t="shared" si="21"/>
        <v>#DIV/0!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2">
        <v>8.1000000000000014</v>
      </c>
      <c r="AA1146" s="2">
        <v>-8.1000000000000014</v>
      </c>
      <c r="AB1146" s="2">
        <v>0</v>
      </c>
      <c r="AC1146" s="2">
        <v>0</v>
      </c>
      <c r="AD1146" s="2">
        <v>0</v>
      </c>
      <c r="AE1146" s="2">
        <v>-8.1000000000000014</v>
      </c>
      <c r="AF1146" s="2">
        <v>0</v>
      </c>
      <c r="AG1146" s="2">
        <v>-8.1000000000000014</v>
      </c>
      <c r="AH1146" s="2">
        <v>-8.1000000000000014</v>
      </c>
      <c r="AI1146" s="2">
        <v>0</v>
      </c>
      <c r="AJ1146" s="6">
        <v>0</v>
      </c>
    </row>
    <row r="1147" spans="1:36" hidden="1" x14ac:dyDescent="0.25">
      <c r="A1147" s="5" t="s">
        <v>32</v>
      </c>
      <c r="B1147" s="2" t="s">
        <v>57</v>
      </c>
      <c r="C1147" s="2" t="s">
        <v>68</v>
      </c>
      <c r="D1147" s="2">
        <v>1</v>
      </c>
      <c r="E1147" s="2">
        <v>2023</v>
      </c>
      <c r="F1147" s="2">
        <v>1</v>
      </c>
      <c r="G1147" s="2" t="s">
        <v>130</v>
      </c>
      <c r="H1147" s="2" t="s">
        <v>37</v>
      </c>
      <c r="I1147" s="3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 t="e">
        <f t="shared" si="21"/>
        <v>#DIV/0!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2">
        <v>0</v>
      </c>
      <c r="AA1147" s="2">
        <v>0</v>
      </c>
      <c r="AB1147" s="2">
        <v>0</v>
      </c>
      <c r="AC1147" s="2">
        <v>0</v>
      </c>
      <c r="AD1147" s="2">
        <v>0</v>
      </c>
      <c r="AE1147" s="2">
        <v>0</v>
      </c>
      <c r="AF1147" s="2">
        <v>0</v>
      </c>
      <c r="AG1147" s="2">
        <v>0</v>
      </c>
      <c r="AH1147" s="2">
        <v>0</v>
      </c>
      <c r="AI1147" s="2">
        <v>0</v>
      </c>
      <c r="AJ1147" s="6">
        <v>0</v>
      </c>
    </row>
    <row r="1148" spans="1:36" hidden="1" x14ac:dyDescent="0.25">
      <c r="A1148" s="5" t="s">
        <v>32</v>
      </c>
      <c r="B1148" s="2" t="s">
        <v>57</v>
      </c>
      <c r="C1148" s="2" t="s">
        <v>68</v>
      </c>
      <c r="D1148" s="2">
        <v>1</v>
      </c>
      <c r="E1148" s="2">
        <v>2023</v>
      </c>
      <c r="F1148" s="2">
        <v>1</v>
      </c>
      <c r="G1148" s="2" t="s">
        <v>128</v>
      </c>
      <c r="H1148" s="2" t="s">
        <v>35</v>
      </c>
      <c r="I1148" s="3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 t="e">
        <f t="shared" si="21"/>
        <v>#DIV/0!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V1148" s="2">
        <v>0</v>
      </c>
      <c r="W1148" s="2">
        <v>0</v>
      </c>
      <c r="X1148" s="2">
        <v>0</v>
      </c>
      <c r="Y1148" s="2">
        <v>0</v>
      </c>
      <c r="Z1148" s="2">
        <v>0</v>
      </c>
      <c r="AA1148" s="2">
        <v>0</v>
      </c>
      <c r="AB1148" s="2">
        <v>0</v>
      </c>
      <c r="AC1148" s="2">
        <v>0</v>
      </c>
      <c r="AD1148" s="2">
        <v>0</v>
      </c>
      <c r="AE1148" s="2">
        <v>0</v>
      </c>
      <c r="AF1148" s="2">
        <v>0</v>
      </c>
      <c r="AG1148" s="2">
        <v>0</v>
      </c>
      <c r="AH1148" s="2">
        <v>0</v>
      </c>
      <c r="AI1148" s="2">
        <v>0</v>
      </c>
      <c r="AJ1148" s="6">
        <v>0</v>
      </c>
    </row>
    <row r="1149" spans="1:36" hidden="1" x14ac:dyDescent="0.25">
      <c r="A1149" s="5" t="s">
        <v>32</v>
      </c>
      <c r="B1149" s="2" t="s">
        <v>57</v>
      </c>
      <c r="C1149" s="2" t="s">
        <v>68</v>
      </c>
      <c r="D1149" s="2">
        <v>1</v>
      </c>
      <c r="E1149" s="2">
        <v>2023</v>
      </c>
      <c r="F1149" s="2">
        <v>1</v>
      </c>
      <c r="G1149" s="2" t="s">
        <v>128</v>
      </c>
      <c r="H1149" s="2" t="s">
        <v>37</v>
      </c>
      <c r="I1149" s="3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 t="e">
        <f t="shared" si="21"/>
        <v>#DIV/0!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2">
        <v>0</v>
      </c>
      <c r="AA1149" s="2">
        <v>0</v>
      </c>
      <c r="AB1149" s="2">
        <v>0</v>
      </c>
      <c r="AC1149" s="2">
        <v>0</v>
      </c>
      <c r="AD1149" s="2">
        <v>0</v>
      </c>
      <c r="AE1149" s="2">
        <v>0</v>
      </c>
      <c r="AF1149" s="2">
        <v>0</v>
      </c>
      <c r="AG1149" s="2">
        <v>0</v>
      </c>
      <c r="AH1149" s="2">
        <v>0</v>
      </c>
      <c r="AI1149" s="2">
        <v>0</v>
      </c>
      <c r="AJ1149" s="6">
        <v>0</v>
      </c>
    </row>
    <row r="1150" spans="1:36" hidden="1" x14ac:dyDescent="0.25">
      <c r="A1150" s="5" t="s">
        <v>32</v>
      </c>
      <c r="B1150" s="2" t="s">
        <v>57</v>
      </c>
      <c r="C1150" s="2" t="s">
        <v>68</v>
      </c>
      <c r="D1150" s="2">
        <v>2</v>
      </c>
      <c r="E1150" s="2">
        <v>2023</v>
      </c>
      <c r="F1150" s="2">
        <v>1</v>
      </c>
      <c r="G1150" s="2" t="s">
        <v>130</v>
      </c>
      <c r="H1150" s="2" t="s">
        <v>35</v>
      </c>
      <c r="I1150" s="3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 t="e">
        <f t="shared" si="21"/>
        <v>#DIV/0!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2">
        <v>7.5</v>
      </c>
      <c r="AA1150" s="2">
        <v>-7.5</v>
      </c>
      <c r="AB1150" s="2">
        <v>0</v>
      </c>
      <c r="AC1150" s="2">
        <v>0</v>
      </c>
      <c r="AD1150" s="2">
        <v>0</v>
      </c>
      <c r="AE1150" s="2">
        <v>-7.5</v>
      </c>
      <c r="AF1150" s="2">
        <v>0</v>
      </c>
      <c r="AG1150" s="2">
        <v>-7.5</v>
      </c>
      <c r="AH1150" s="2">
        <v>-7.5</v>
      </c>
      <c r="AI1150" s="2">
        <v>0</v>
      </c>
      <c r="AJ1150" s="6">
        <v>0</v>
      </c>
    </row>
    <row r="1151" spans="1:36" hidden="1" x14ac:dyDescent="0.25">
      <c r="A1151" s="5" t="s">
        <v>32</v>
      </c>
      <c r="B1151" s="2" t="s">
        <v>57</v>
      </c>
      <c r="C1151" s="2" t="s">
        <v>68</v>
      </c>
      <c r="D1151" s="2">
        <v>2</v>
      </c>
      <c r="E1151" s="2">
        <v>2023</v>
      </c>
      <c r="F1151" s="2">
        <v>1</v>
      </c>
      <c r="G1151" s="2" t="s">
        <v>130</v>
      </c>
      <c r="H1151" s="2" t="s">
        <v>37</v>
      </c>
      <c r="I1151" s="3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 t="e">
        <f t="shared" si="21"/>
        <v>#DIV/0!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2">
        <v>0</v>
      </c>
      <c r="AA1151" s="2">
        <v>0</v>
      </c>
      <c r="AB1151" s="2">
        <v>0</v>
      </c>
      <c r="AC1151" s="2">
        <v>0</v>
      </c>
      <c r="AD1151" s="2">
        <v>0</v>
      </c>
      <c r="AE1151" s="2">
        <v>0</v>
      </c>
      <c r="AF1151" s="2">
        <v>0</v>
      </c>
      <c r="AG1151" s="2">
        <v>0</v>
      </c>
      <c r="AH1151" s="2">
        <v>0</v>
      </c>
      <c r="AI1151" s="2">
        <v>0</v>
      </c>
      <c r="AJ1151" s="6">
        <v>0</v>
      </c>
    </row>
    <row r="1152" spans="1:36" hidden="1" x14ac:dyDescent="0.25">
      <c r="A1152" s="5" t="s">
        <v>32</v>
      </c>
      <c r="B1152" s="2" t="s">
        <v>57</v>
      </c>
      <c r="C1152" s="2" t="s">
        <v>68</v>
      </c>
      <c r="D1152" s="2">
        <v>2</v>
      </c>
      <c r="E1152" s="2">
        <v>2023</v>
      </c>
      <c r="F1152" s="2">
        <v>1</v>
      </c>
      <c r="G1152" s="2" t="s">
        <v>128</v>
      </c>
      <c r="H1152" s="2" t="s">
        <v>35</v>
      </c>
      <c r="I1152" s="3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 t="e">
        <f t="shared" ref="O1152:O1213" si="22">N1152/K1152*100</f>
        <v>#DIV/0!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2">
        <v>0</v>
      </c>
      <c r="AA1152" s="2">
        <v>0</v>
      </c>
      <c r="AB1152" s="2">
        <v>0</v>
      </c>
      <c r="AC1152" s="2">
        <v>0</v>
      </c>
      <c r="AD1152" s="2">
        <v>0</v>
      </c>
      <c r="AE1152" s="2">
        <v>0</v>
      </c>
      <c r="AF1152" s="2">
        <v>0</v>
      </c>
      <c r="AG1152" s="2">
        <v>0</v>
      </c>
      <c r="AH1152" s="2">
        <v>0</v>
      </c>
      <c r="AI1152" s="2">
        <v>0</v>
      </c>
      <c r="AJ1152" s="6">
        <v>0</v>
      </c>
    </row>
    <row r="1153" spans="1:36" hidden="1" x14ac:dyDescent="0.25">
      <c r="A1153" s="5" t="s">
        <v>32</v>
      </c>
      <c r="B1153" s="2" t="s">
        <v>57</v>
      </c>
      <c r="C1153" s="2" t="s">
        <v>68</v>
      </c>
      <c r="D1153" s="2">
        <v>2</v>
      </c>
      <c r="E1153" s="2">
        <v>2023</v>
      </c>
      <c r="F1153" s="2">
        <v>1</v>
      </c>
      <c r="G1153" s="2" t="s">
        <v>128</v>
      </c>
      <c r="H1153" s="2" t="s">
        <v>37</v>
      </c>
      <c r="I1153" s="3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 t="e">
        <f t="shared" si="22"/>
        <v>#DIV/0!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2">
        <v>0</v>
      </c>
      <c r="AA1153" s="2">
        <v>0</v>
      </c>
      <c r="AB1153" s="2">
        <v>0</v>
      </c>
      <c r="AC1153" s="2">
        <v>0</v>
      </c>
      <c r="AD1153" s="2">
        <v>0</v>
      </c>
      <c r="AE1153" s="2">
        <v>0</v>
      </c>
      <c r="AF1153" s="2">
        <v>0</v>
      </c>
      <c r="AG1153" s="2">
        <v>0</v>
      </c>
      <c r="AH1153" s="2">
        <v>0</v>
      </c>
      <c r="AI1153" s="2">
        <v>0</v>
      </c>
      <c r="AJ1153" s="6">
        <v>0</v>
      </c>
    </row>
    <row r="1154" spans="1:36" hidden="1" x14ac:dyDescent="0.25">
      <c r="A1154" s="5" t="s">
        <v>32</v>
      </c>
      <c r="B1154" s="2" t="s">
        <v>57</v>
      </c>
      <c r="C1154" s="2" t="s">
        <v>68</v>
      </c>
      <c r="D1154" s="2">
        <v>3</v>
      </c>
      <c r="E1154" s="2">
        <v>2023</v>
      </c>
      <c r="F1154" s="2">
        <v>1</v>
      </c>
      <c r="G1154" s="2" t="s">
        <v>130</v>
      </c>
      <c r="H1154" s="2" t="s">
        <v>35</v>
      </c>
      <c r="I1154" s="3">
        <v>0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 t="e">
        <f t="shared" si="22"/>
        <v>#DIV/0!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2">
        <v>3.5999999999999996</v>
      </c>
      <c r="AA1154" s="2">
        <v>-3.5999999999999996</v>
      </c>
      <c r="AB1154" s="2">
        <v>0</v>
      </c>
      <c r="AC1154" s="2">
        <v>0</v>
      </c>
      <c r="AD1154" s="2">
        <v>0</v>
      </c>
      <c r="AE1154" s="2">
        <v>-3.5999999999999996</v>
      </c>
      <c r="AF1154" s="2">
        <v>0</v>
      </c>
      <c r="AG1154" s="2">
        <v>-3.5999999999999996</v>
      </c>
      <c r="AH1154" s="2">
        <v>-3.5999999999999996</v>
      </c>
      <c r="AI1154" s="2">
        <v>0</v>
      </c>
      <c r="AJ1154" s="6">
        <v>0</v>
      </c>
    </row>
    <row r="1155" spans="1:36" hidden="1" x14ac:dyDescent="0.25">
      <c r="A1155" s="5" t="s">
        <v>32</v>
      </c>
      <c r="B1155" s="2" t="s">
        <v>57</v>
      </c>
      <c r="C1155" s="2" t="s">
        <v>68</v>
      </c>
      <c r="D1155" s="2">
        <v>3</v>
      </c>
      <c r="E1155" s="2">
        <v>2023</v>
      </c>
      <c r="F1155" s="2">
        <v>1</v>
      </c>
      <c r="G1155" s="2" t="s">
        <v>130</v>
      </c>
      <c r="H1155" s="2" t="s">
        <v>37</v>
      </c>
      <c r="I1155" s="3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 t="e">
        <f t="shared" si="22"/>
        <v>#DIV/0!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  <c r="Y1155" s="2">
        <v>0</v>
      </c>
      <c r="Z1155" s="2">
        <v>0</v>
      </c>
      <c r="AA1155" s="2">
        <v>0</v>
      </c>
      <c r="AB1155" s="2">
        <v>0</v>
      </c>
      <c r="AC1155" s="2">
        <v>0</v>
      </c>
      <c r="AD1155" s="2">
        <v>0</v>
      </c>
      <c r="AE1155" s="2">
        <v>0</v>
      </c>
      <c r="AF1155" s="2">
        <v>0</v>
      </c>
      <c r="AG1155" s="2">
        <v>0</v>
      </c>
      <c r="AH1155" s="2">
        <v>0</v>
      </c>
      <c r="AI1155" s="2">
        <v>0</v>
      </c>
      <c r="AJ1155" s="6">
        <v>0</v>
      </c>
    </row>
    <row r="1156" spans="1:36" hidden="1" x14ac:dyDescent="0.25">
      <c r="A1156" s="5" t="s">
        <v>32</v>
      </c>
      <c r="B1156" s="2" t="s">
        <v>57</v>
      </c>
      <c r="C1156" s="2" t="s">
        <v>68</v>
      </c>
      <c r="D1156" s="2">
        <v>3</v>
      </c>
      <c r="E1156" s="2">
        <v>2023</v>
      </c>
      <c r="F1156" s="2">
        <v>1</v>
      </c>
      <c r="G1156" s="2" t="s">
        <v>129</v>
      </c>
      <c r="H1156" s="2" t="s">
        <v>35</v>
      </c>
      <c r="I1156" s="3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962428.45600000012</v>
      </c>
      <c r="O1156" s="2" t="e">
        <f t="shared" si="22"/>
        <v>#DIV/0!</v>
      </c>
      <c r="P1156" s="2">
        <v>266537.95300000004</v>
      </c>
      <c r="Q1156" s="2">
        <v>198962.42300000001</v>
      </c>
      <c r="R1156" s="2">
        <v>128944.024</v>
      </c>
      <c r="S1156" s="2">
        <v>16825.699000000001</v>
      </c>
      <c r="T1156" s="2">
        <v>140340.83799999999</v>
      </c>
      <c r="U1156" s="2">
        <v>0</v>
      </c>
      <c r="V1156" s="2">
        <v>210817.51900000003</v>
      </c>
      <c r="W1156" s="2">
        <v>0</v>
      </c>
      <c r="X1156" s="2">
        <v>-962428.45600000012</v>
      </c>
      <c r="Y1156" s="2">
        <v>0</v>
      </c>
      <c r="Z1156" s="2">
        <v>35088.118999999999</v>
      </c>
      <c r="AA1156" s="2">
        <v>-35088.118999999999</v>
      </c>
      <c r="AB1156" s="2">
        <v>0</v>
      </c>
      <c r="AC1156" s="2">
        <v>0</v>
      </c>
      <c r="AD1156" s="2">
        <v>0</v>
      </c>
      <c r="AE1156" s="2">
        <v>-997516.57500000019</v>
      </c>
      <c r="AF1156" s="2">
        <v>0</v>
      </c>
      <c r="AG1156" s="2">
        <v>-997516.57500000019</v>
      </c>
      <c r="AH1156" s="2">
        <v>-997516.57500000019</v>
      </c>
      <c r="AI1156" s="2">
        <v>3300000</v>
      </c>
      <c r="AJ1156" s="6">
        <v>0</v>
      </c>
    </row>
    <row r="1157" spans="1:36" hidden="1" x14ac:dyDescent="0.25">
      <c r="A1157" s="5" t="s">
        <v>32</v>
      </c>
      <c r="B1157" s="2" t="s">
        <v>57</v>
      </c>
      <c r="C1157" s="2" t="s">
        <v>68</v>
      </c>
      <c r="D1157" s="2">
        <v>3</v>
      </c>
      <c r="E1157" s="2">
        <v>2023</v>
      </c>
      <c r="F1157" s="2">
        <v>1</v>
      </c>
      <c r="G1157" s="2" t="s">
        <v>128</v>
      </c>
      <c r="H1157" s="2" t="s">
        <v>35</v>
      </c>
      <c r="I1157" s="3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 t="e">
        <f t="shared" si="22"/>
        <v>#DIV/0!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  <c r="AC1157" s="2">
        <v>0</v>
      </c>
      <c r="AD1157" s="2">
        <v>0</v>
      </c>
      <c r="AE1157" s="2">
        <v>0</v>
      </c>
      <c r="AF1157" s="2">
        <v>0</v>
      </c>
      <c r="AG1157" s="2">
        <v>0</v>
      </c>
      <c r="AH1157" s="2">
        <v>0</v>
      </c>
      <c r="AI1157" s="2">
        <v>0</v>
      </c>
      <c r="AJ1157" s="6">
        <v>0</v>
      </c>
    </row>
    <row r="1158" spans="1:36" hidden="1" x14ac:dyDescent="0.25">
      <c r="A1158" s="5" t="s">
        <v>32</v>
      </c>
      <c r="B1158" s="2" t="s">
        <v>57</v>
      </c>
      <c r="C1158" s="2" t="s">
        <v>68</v>
      </c>
      <c r="D1158" s="2">
        <v>3</v>
      </c>
      <c r="E1158" s="2">
        <v>2023</v>
      </c>
      <c r="F1158" s="2">
        <v>1</v>
      </c>
      <c r="G1158" s="2" t="s">
        <v>128</v>
      </c>
      <c r="H1158" s="2" t="s">
        <v>37</v>
      </c>
      <c r="I1158" s="3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 t="e">
        <f t="shared" si="22"/>
        <v>#DIV/0!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  <c r="AC1158" s="2">
        <v>0</v>
      </c>
      <c r="AD1158" s="2">
        <v>0</v>
      </c>
      <c r="AE1158" s="2">
        <v>0</v>
      </c>
      <c r="AF1158" s="2">
        <v>0</v>
      </c>
      <c r="AG1158" s="2">
        <v>0</v>
      </c>
      <c r="AH1158" s="2">
        <v>0</v>
      </c>
      <c r="AI1158" s="2">
        <v>0</v>
      </c>
      <c r="AJ1158" s="6">
        <v>0</v>
      </c>
    </row>
    <row r="1159" spans="1:36" hidden="1" x14ac:dyDescent="0.25">
      <c r="A1159" s="5" t="s">
        <v>32</v>
      </c>
      <c r="B1159" s="2" t="s">
        <v>57</v>
      </c>
      <c r="C1159" s="2" t="s">
        <v>69</v>
      </c>
      <c r="D1159" s="2">
        <v>1</v>
      </c>
      <c r="E1159" s="2">
        <v>2023</v>
      </c>
      <c r="F1159" s="2">
        <v>1</v>
      </c>
      <c r="G1159" s="2" t="s">
        <v>130</v>
      </c>
      <c r="H1159" s="2" t="s">
        <v>37</v>
      </c>
      <c r="I1159" s="3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 t="e">
        <f t="shared" si="22"/>
        <v>#DIV/0!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2">
        <v>0</v>
      </c>
      <c r="AA1159" s="2">
        <v>0</v>
      </c>
      <c r="AB1159" s="2">
        <v>0</v>
      </c>
      <c r="AC1159" s="2">
        <v>0</v>
      </c>
      <c r="AD1159" s="2">
        <v>0</v>
      </c>
      <c r="AE1159" s="2">
        <v>0</v>
      </c>
      <c r="AF1159" s="2">
        <v>0</v>
      </c>
      <c r="AG1159" s="2">
        <v>0</v>
      </c>
      <c r="AH1159" s="2">
        <v>0</v>
      </c>
      <c r="AI1159" s="2">
        <v>0</v>
      </c>
      <c r="AJ1159" s="6">
        <v>0</v>
      </c>
    </row>
    <row r="1160" spans="1:36" hidden="1" x14ac:dyDescent="0.25">
      <c r="A1160" s="5" t="s">
        <v>32</v>
      </c>
      <c r="B1160" s="2" t="s">
        <v>57</v>
      </c>
      <c r="C1160" s="2" t="s">
        <v>69</v>
      </c>
      <c r="D1160" s="2">
        <v>1</v>
      </c>
      <c r="E1160" s="2">
        <v>2023</v>
      </c>
      <c r="F1160" s="2">
        <v>1</v>
      </c>
      <c r="G1160" s="2" t="s">
        <v>128</v>
      </c>
      <c r="H1160" s="2" t="s">
        <v>37</v>
      </c>
      <c r="I1160" s="3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 t="e">
        <f t="shared" si="22"/>
        <v>#DIV/0!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  <c r="AC1160" s="2">
        <v>0</v>
      </c>
      <c r="AD1160" s="2">
        <v>0</v>
      </c>
      <c r="AE1160" s="2">
        <v>0</v>
      </c>
      <c r="AF1160" s="2">
        <v>0</v>
      </c>
      <c r="AG1160" s="2">
        <v>0</v>
      </c>
      <c r="AH1160" s="2">
        <v>0</v>
      </c>
      <c r="AI1160" s="2">
        <v>0</v>
      </c>
      <c r="AJ1160" s="6">
        <v>0</v>
      </c>
    </row>
    <row r="1161" spans="1:36" hidden="1" x14ac:dyDescent="0.25">
      <c r="A1161" s="5" t="s">
        <v>32</v>
      </c>
      <c r="B1161" s="2" t="s">
        <v>57</v>
      </c>
      <c r="C1161" s="2" t="s">
        <v>69</v>
      </c>
      <c r="D1161" s="2">
        <v>2</v>
      </c>
      <c r="E1161" s="2">
        <v>2023</v>
      </c>
      <c r="F1161" s="2">
        <v>1</v>
      </c>
      <c r="G1161" s="2" t="s">
        <v>130</v>
      </c>
      <c r="H1161" s="2" t="s">
        <v>37</v>
      </c>
      <c r="I1161" s="3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 t="e">
        <f t="shared" si="22"/>
        <v>#DIV/0!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  <c r="AC1161" s="2">
        <v>0</v>
      </c>
      <c r="AD1161" s="2">
        <v>0</v>
      </c>
      <c r="AE1161" s="2">
        <v>0</v>
      </c>
      <c r="AF1161" s="2">
        <v>0</v>
      </c>
      <c r="AG1161" s="2">
        <v>0</v>
      </c>
      <c r="AH1161" s="2">
        <v>0</v>
      </c>
      <c r="AI1161" s="2">
        <v>0</v>
      </c>
      <c r="AJ1161" s="6">
        <v>0</v>
      </c>
    </row>
    <row r="1162" spans="1:36" hidden="1" x14ac:dyDescent="0.25">
      <c r="A1162" s="5" t="s">
        <v>32</v>
      </c>
      <c r="B1162" s="2" t="s">
        <v>57</v>
      </c>
      <c r="C1162" s="2" t="s">
        <v>69</v>
      </c>
      <c r="D1162" s="2">
        <v>2</v>
      </c>
      <c r="E1162" s="2">
        <v>2023</v>
      </c>
      <c r="F1162" s="2">
        <v>1</v>
      </c>
      <c r="G1162" s="2" t="s">
        <v>128</v>
      </c>
      <c r="H1162" s="2" t="s">
        <v>37</v>
      </c>
      <c r="I1162" s="3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 t="e">
        <f t="shared" si="22"/>
        <v>#DIV/0!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  <c r="AC1162" s="2">
        <v>0</v>
      </c>
      <c r="AD1162" s="2">
        <v>0</v>
      </c>
      <c r="AE1162" s="2">
        <v>0</v>
      </c>
      <c r="AF1162" s="2">
        <v>0</v>
      </c>
      <c r="AG1162" s="2">
        <v>0</v>
      </c>
      <c r="AH1162" s="2">
        <v>0</v>
      </c>
      <c r="AI1162" s="2">
        <v>0</v>
      </c>
      <c r="AJ1162" s="6">
        <v>0</v>
      </c>
    </row>
    <row r="1163" spans="1:36" hidden="1" x14ac:dyDescent="0.25">
      <c r="A1163" s="5" t="s">
        <v>32</v>
      </c>
      <c r="B1163" s="2" t="s">
        <v>57</v>
      </c>
      <c r="C1163" s="2" t="s">
        <v>69</v>
      </c>
      <c r="D1163" s="2">
        <v>3</v>
      </c>
      <c r="E1163" s="2">
        <v>2023</v>
      </c>
      <c r="F1163" s="2">
        <v>1</v>
      </c>
      <c r="G1163" s="2" t="s">
        <v>130</v>
      </c>
      <c r="H1163" s="2" t="s">
        <v>37</v>
      </c>
      <c r="I1163" s="3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 t="e">
        <f t="shared" si="22"/>
        <v>#DIV/0!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  <c r="AC1163" s="2">
        <v>0</v>
      </c>
      <c r="AD1163" s="2">
        <v>0</v>
      </c>
      <c r="AE1163" s="2">
        <v>0</v>
      </c>
      <c r="AF1163" s="2">
        <v>0</v>
      </c>
      <c r="AG1163" s="2">
        <v>0</v>
      </c>
      <c r="AH1163" s="2">
        <v>0</v>
      </c>
      <c r="AI1163" s="2">
        <v>0</v>
      </c>
      <c r="AJ1163" s="6">
        <v>0</v>
      </c>
    </row>
    <row r="1164" spans="1:36" hidden="1" x14ac:dyDescent="0.25">
      <c r="A1164" s="5" t="s">
        <v>32</v>
      </c>
      <c r="B1164" s="2" t="s">
        <v>57</v>
      </c>
      <c r="C1164" s="2" t="s">
        <v>69</v>
      </c>
      <c r="D1164" s="2">
        <v>3</v>
      </c>
      <c r="E1164" s="2">
        <v>2023</v>
      </c>
      <c r="F1164" s="2">
        <v>1</v>
      </c>
      <c r="G1164" s="2" t="s">
        <v>128</v>
      </c>
      <c r="H1164" s="2" t="s">
        <v>37</v>
      </c>
      <c r="I1164" s="3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 t="e">
        <f t="shared" si="22"/>
        <v>#DIV/0!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>
        <v>0</v>
      </c>
      <c r="AA1164" s="2">
        <v>0</v>
      </c>
      <c r="AB1164" s="2">
        <v>0</v>
      </c>
      <c r="AC1164" s="2">
        <v>0</v>
      </c>
      <c r="AD1164" s="2">
        <v>0</v>
      </c>
      <c r="AE1164" s="2">
        <v>0</v>
      </c>
      <c r="AF1164" s="2">
        <v>0</v>
      </c>
      <c r="AG1164" s="2">
        <v>0</v>
      </c>
      <c r="AH1164" s="2">
        <v>0</v>
      </c>
      <c r="AI1164" s="2">
        <v>0</v>
      </c>
      <c r="AJ1164" s="6">
        <v>0</v>
      </c>
    </row>
    <row r="1165" spans="1:36" hidden="1" x14ac:dyDescent="0.25">
      <c r="A1165" s="5" t="s">
        <v>32</v>
      </c>
      <c r="B1165" s="2" t="s">
        <v>57</v>
      </c>
      <c r="C1165" s="2" t="s">
        <v>70</v>
      </c>
      <c r="D1165" s="2">
        <v>1</v>
      </c>
      <c r="E1165" s="2">
        <v>2023</v>
      </c>
      <c r="F1165" s="2">
        <v>1</v>
      </c>
      <c r="G1165" s="2" t="s">
        <v>130</v>
      </c>
      <c r="H1165" s="2" t="s">
        <v>37</v>
      </c>
      <c r="I1165" s="3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 t="e">
        <f t="shared" si="22"/>
        <v>#DIV/0!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2">
        <v>0</v>
      </c>
      <c r="AA1165" s="2">
        <v>0</v>
      </c>
      <c r="AB1165" s="2">
        <v>0</v>
      </c>
      <c r="AC1165" s="2">
        <v>0</v>
      </c>
      <c r="AD1165" s="2">
        <v>0</v>
      </c>
      <c r="AE1165" s="2">
        <v>0</v>
      </c>
      <c r="AF1165" s="2">
        <v>0</v>
      </c>
      <c r="AG1165" s="2">
        <v>0</v>
      </c>
      <c r="AH1165" s="2">
        <v>0</v>
      </c>
      <c r="AI1165" s="2">
        <v>0</v>
      </c>
      <c r="AJ1165" s="6">
        <v>0</v>
      </c>
    </row>
    <row r="1166" spans="1:36" hidden="1" x14ac:dyDescent="0.25">
      <c r="A1166" s="5" t="s">
        <v>32</v>
      </c>
      <c r="B1166" s="2" t="s">
        <v>57</v>
      </c>
      <c r="C1166" s="2" t="s">
        <v>70</v>
      </c>
      <c r="D1166" s="2">
        <v>1</v>
      </c>
      <c r="E1166" s="2">
        <v>2023</v>
      </c>
      <c r="F1166" s="2">
        <v>1</v>
      </c>
      <c r="G1166" s="2" t="s">
        <v>128</v>
      </c>
      <c r="H1166" s="2" t="s">
        <v>37</v>
      </c>
      <c r="I1166" s="3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 t="e">
        <f t="shared" si="22"/>
        <v>#DIV/0!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>
        <v>0</v>
      </c>
      <c r="AA1166" s="2">
        <v>0</v>
      </c>
      <c r="AB1166" s="2">
        <v>0</v>
      </c>
      <c r="AC1166" s="2">
        <v>0</v>
      </c>
      <c r="AD1166" s="2">
        <v>0</v>
      </c>
      <c r="AE1166" s="2">
        <v>0</v>
      </c>
      <c r="AF1166" s="2">
        <v>0</v>
      </c>
      <c r="AG1166" s="2">
        <v>0</v>
      </c>
      <c r="AH1166" s="2">
        <v>0</v>
      </c>
      <c r="AI1166" s="2">
        <v>0</v>
      </c>
      <c r="AJ1166" s="6">
        <v>0</v>
      </c>
    </row>
    <row r="1167" spans="1:36" hidden="1" x14ac:dyDescent="0.25">
      <c r="A1167" s="5" t="s">
        <v>32</v>
      </c>
      <c r="B1167" s="2" t="s">
        <v>57</v>
      </c>
      <c r="C1167" s="2" t="s">
        <v>70</v>
      </c>
      <c r="D1167" s="2">
        <v>2</v>
      </c>
      <c r="E1167" s="2">
        <v>2023</v>
      </c>
      <c r="F1167" s="2">
        <v>1</v>
      </c>
      <c r="G1167" s="2" t="s">
        <v>130</v>
      </c>
      <c r="H1167" s="2" t="s">
        <v>37</v>
      </c>
      <c r="I1167" s="3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 t="e">
        <f t="shared" si="22"/>
        <v>#DIV/0!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2">
        <v>0</v>
      </c>
      <c r="AA1167" s="2">
        <v>0</v>
      </c>
      <c r="AB1167" s="2">
        <v>0</v>
      </c>
      <c r="AC1167" s="2">
        <v>0</v>
      </c>
      <c r="AD1167" s="2">
        <v>0</v>
      </c>
      <c r="AE1167" s="2">
        <v>0</v>
      </c>
      <c r="AF1167" s="2">
        <v>0</v>
      </c>
      <c r="AG1167" s="2">
        <v>0</v>
      </c>
      <c r="AH1167" s="2">
        <v>0</v>
      </c>
      <c r="AI1167" s="2">
        <v>0</v>
      </c>
      <c r="AJ1167" s="6">
        <v>0</v>
      </c>
    </row>
    <row r="1168" spans="1:36" hidden="1" x14ac:dyDescent="0.25">
      <c r="A1168" s="5" t="s">
        <v>32</v>
      </c>
      <c r="B1168" s="2" t="s">
        <v>57</v>
      </c>
      <c r="C1168" s="2" t="s">
        <v>70</v>
      </c>
      <c r="D1168" s="2">
        <v>2</v>
      </c>
      <c r="E1168" s="2">
        <v>2023</v>
      </c>
      <c r="F1168" s="2">
        <v>1</v>
      </c>
      <c r="G1168" s="2" t="s">
        <v>128</v>
      </c>
      <c r="H1168" s="2" t="s">
        <v>37</v>
      </c>
      <c r="I1168" s="3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 t="e">
        <f t="shared" si="22"/>
        <v>#DIV/0!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2">
        <v>0</v>
      </c>
      <c r="AA1168" s="2">
        <v>0</v>
      </c>
      <c r="AB1168" s="2">
        <v>0</v>
      </c>
      <c r="AC1168" s="2">
        <v>0</v>
      </c>
      <c r="AD1168" s="2">
        <v>0</v>
      </c>
      <c r="AE1168" s="2">
        <v>0</v>
      </c>
      <c r="AF1168" s="2">
        <v>0</v>
      </c>
      <c r="AG1168" s="2">
        <v>0</v>
      </c>
      <c r="AH1168" s="2">
        <v>0</v>
      </c>
      <c r="AI1168" s="2">
        <v>0</v>
      </c>
      <c r="AJ1168" s="6">
        <v>0</v>
      </c>
    </row>
    <row r="1169" spans="1:36" hidden="1" x14ac:dyDescent="0.25">
      <c r="A1169" s="5" t="s">
        <v>32</v>
      </c>
      <c r="B1169" s="2" t="s">
        <v>57</v>
      </c>
      <c r="C1169" s="2" t="s">
        <v>70</v>
      </c>
      <c r="D1169" s="2">
        <v>3</v>
      </c>
      <c r="E1169" s="2">
        <v>2023</v>
      </c>
      <c r="F1169" s="2">
        <v>1</v>
      </c>
      <c r="G1169" s="2" t="s">
        <v>130</v>
      </c>
      <c r="H1169" s="2" t="s">
        <v>37</v>
      </c>
      <c r="I1169" s="3"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 t="e">
        <f t="shared" si="22"/>
        <v>#DIV/0!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0</v>
      </c>
      <c r="AE1169" s="2">
        <v>0</v>
      </c>
      <c r="AF1169" s="2">
        <v>0</v>
      </c>
      <c r="AG1169" s="2">
        <v>0</v>
      </c>
      <c r="AH1169" s="2">
        <v>0</v>
      </c>
      <c r="AI1169" s="2">
        <v>0</v>
      </c>
      <c r="AJ1169" s="6">
        <v>0</v>
      </c>
    </row>
    <row r="1170" spans="1:36" hidden="1" x14ac:dyDescent="0.25">
      <c r="A1170" s="5" t="s">
        <v>32</v>
      </c>
      <c r="B1170" s="2" t="s">
        <v>57</v>
      </c>
      <c r="C1170" s="2" t="s">
        <v>70</v>
      </c>
      <c r="D1170" s="2">
        <v>3</v>
      </c>
      <c r="E1170" s="2">
        <v>2023</v>
      </c>
      <c r="F1170" s="2">
        <v>1</v>
      </c>
      <c r="G1170" s="2" t="s">
        <v>128</v>
      </c>
      <c r="H1170" s="2" t="s">
        <v>37</v>
      </c>
      <c r="I1170" s="3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 t="e">
        <f t="shared" si="22"/>
        <v>#DIV/0!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  <c r="AD1170" s="2">
        <v>0</v>
      </c>
      <c r="AE1170" s="2">
        <v>0</v>
      </c>
      <c r="AF1170" s="2">
        <v>0</v>
      </c>
      <c r="AG1170" s="2">
        <v>0</v>
      </c>
      <c r="AH1170" s="2">
        <v>0</v>
      </c>
      <c r="AI1170" s="2">
        <v>0</v>
      </c>
      <c r="AJ1170" s="6">
        <v>0</v>
      </c>
    </row>
    <row r="1171" spans="1:36" hidden="1" x14ac:dyDescent="0.25">
      <c r="A1171" s="5" t="s">
        <v>32</v>
      </c>
      <c r="B1171" s="2" t="s">
        <v>57</v>
      </c>
      <c r="C1171" s="2" t="s">
        <v>71</v>
      </c>
      <c r="D1171" s="2">
        <v>1</v>
      </c>
      <c r="E1171" s="2">
        <v>2023</v>
      </c>
      <c r="F1171" s="2">
        <v>1</v>
      </c>
      <c r="G1171" s="2" t="s">
        <v>130</v>
      </c>
      <c r="H1171" s="2" t="s">
        <v>35</v>
      </c>
      <c r="I1171" s="3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 t="e">
        <f t="shared" si="22"/>
        <v>#DIV/0!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2">
        <v>123.624</v>
      </c>
      <c r="AA1171" s="2">
        <v>-123.624</v>
      </c>
      <c r="AB1171" s="2">
        <v>0</v>
      </c>
      <c r="AC1171" s="2">
        <v>0</v>
      </c>
      <c r="AD1171" s="2">
        <v>0</v>
      </c>
      <c r="AE1171" s="2">
        <v>-123.624</v>
      </c>
      <c r="AF1171" s="2">
        <v>0</v>
      </c>
      <c r="AG1171" s="2">
        <v>-123.624</v>
      </c>
      <c r="AH1171" s="2">
        <v>-123.624</v>
      </c>
      <c r="AI1171" s="2">
        <v>0</v>
      </c>
      <c r="AJ1171" s="6">
        <v>0</v>
      </c>
    </row>
    <row r="1172" spans="1:36" hidden="1" x14ac:dyDescent="0.25">
      <c r="A1172" s="5" t="s">
        <v>32</v>
      </c>
      <c r="B1172" s="2" t="s">
        <v>57</v>
      </c>
      <c r="C1172" s="2" t="s">
        <v>71</v>
      </c>
      <c r="D1172" s="2">
        <v>1</v>
      </c>
      <c r="E1172" s="2">
        <v>2023</v>
      </c>
      <c r="F1172" s="2">
        <v>1</v>
      </c>
      <c r="G1172" s="2" t="s">
        <v>130</v>
      </c>
      <c r="H1172" s="2" t="s">
        <v>37</v>
      </c>
      <c r="I1172" s="3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 t="e">
        <f t="shared" si="22"/>
        <v>#DIV/0!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  <c r="AD1172" s="2">
        <v>0</v>
      </c>
      <c r="AE1172" s="2">
        <v>0</v>
      </c>
      <c r="AF1172" s="2">
        <v>0</v>
      </c>
      <c r="AG1172" s="2">
        <v>0</v>
      </c>
      <c r="AH1172" s="2">
        <v>0</v>
      </c>
      <c r="AI1172" s="2">
        <v>0</v>
      </c>
      <c r="AJ1172" s="6">
        <v>0</v>
      </c>
    </row>
    <row r="1173" spans="1:36" hidden="1" x14ac:dyDescent="0.25">
      <c r="A1173" s="5" t="s">
        <v>32</v>
      </c>
      <c r="B1173" s="2" t="s">
        <v>57</v>
      </c>
      <c r="C1173" s="2" t="s">
        <v>71</v>
      </c>
      <c r="D1173" s="2">
        <v>1</v>
      </c>
      <c r="E1173" s="2">
        <v>2023</v>
      </c>
      <c r="F1173" s="2">
        <v>1</v>
      </c>
      <c r="G1173" s="2" t="s">
        <v>128</v>
      </c>
      <c r="H1173" s="2" t="s">
        <v>37</v>
      </c>
      <c r="I1173" s="3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 t="e">
        <f t="shared" si="22"/>
        <v>#DIV/0!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2">
        <v>0</v>
      </c>
      <c r="AA1173" s="2">
        <v>0</v>
      </c>
      <c r="AB1173" s="2">
        <v>0</v>
      </c>
      <c r="AC1173" s="2">
        <v>0</v>
      </c>
      <c r="AD1173" s="2">
        <v>0</v>
      </c>
      <c r="AE1173" s="2">
        <v>0</v>
      </c>
      <c r="AF1173" s="2">
        <v>0</v>
      </c>
      <c r="AG1173" s="2">
        <v>0</v>
      </c>
      <c r="AH1173" s="2">
        <v>0</v>
      </c>
      <c r="AI1173" s="2">
        <v>0</v>
      </c>
      <c r="AJ1173" s="6">
        <v>0</v>
      </c>
    </row>
    <row r="1174" spans="1:36" hidden="1" x14ac:dyDescent="0.25">
      <c r="A1174" s="5" t="s">
        <v>32</v>
      </c>
      <c r="B1174" s="2" t="s">
        <v>57</v>
      </c>
      <c r="C1174" s="2" t="s">
        <v>71</v>
      </c>
      <c r="D1174" s="2">
        <v>2</v>
      </c>
      <c r="E1174" s="2">
        <v>2023</v>
      </c>
      <c r="F1174" s="2">
        <v>1</v>
      </c>
      <c r="G1174" s="2" t="s">
        <v>130</v>
      </c>
      <c r="H1174" s="2" t="s">
        <v>35</v>
      </c>
      <c r="I1174" s="3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 t="e">
        <f t="shared" si="22"/>
        <v>#DIV/0!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2">
        <v>783.08100000000013</v>
      </c>
      <c r="AA1174" s="2">
        <v>-783.08100000000013</v>
      </c>
      <c r="AB1174" s="2">
        <v>0</v>
      </c>
      <c r="AC1174" s="2">
        <v>0</v>
      </c>
      <c r="AD1174" s="2">
        <v>0</v>
      </c>
      <c r="AE1174" s="2">
        <v>-783.08100000000013</v>
      </c>
      <c r="AF1174" s="2">
        <v>0</v>
      </c>
      <c r="AG1174" s="2">
        <v>-783.08100000000013</v>
      </c>
      <c r="AH1174" s="2">
        <v>-783.08100000000013</v>
      </c>
      <c r="AI1174" s="2">
        <v>0</v>
      </c>
      <c r="AJ1174" s="6">
        <v>0</v>
      </c>
    </row>
    <row r="1175" spans="1:36" hidden="1" x14ac:dyDescent="0.25">
      <c r="A1175" s="5" t="s">
        <v>32</v>
      </c>
      <c r="B1175" s="2" t="s">
        <v>57</v>
      </c>
      <c r="C1175" s="2" t="s">
        <v>71</v>
      </c>
      <c r="D1175" s="2">
        <v>2</v>
      </c>
      <c r="E1175" s="2">
        <v>2023</v>
      </c>
      <c r="F1175" s="2">
        <v>1</v>
      </c>
      <c r="G1175" s="2" t="s">
        <v>130</v>
      </c>
      <c r="H1175" s="2" t="s">
        <v>37</v>
      </c>
      <c r="I1175" s="3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0</v>
      </c>
      <c r="O1175" s="2" t="e">
        <f t="shared" si="22"/>
        <v>#DIV/0!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V1175" s="2">
        <v>0</v>
      </c>
      <c r="W1175" s="2">
        <v>0</v>
      </c>
      <c r="X1175" s="2">
        <v>0</v>
      </c>
      <c r="Y1175" s="2">
        <v>0</v>
      </c>
      <c r="Z1175" s="2">
        <v>0</v>
      </c>
      <c r="AA1175" s="2">
        <v>0</v>
      </c>
      <c r="AB1175" s="2">
        <v>0</v>
      </c>
      <c r="AC1175" s="2">
        <v>0</v>
      </c>
      <c r="AD1175" s="2">
        <v>0</v>
      </c>
      <c r="AE1175" s="2">
        <v>0</v>
      </c>
      <c r="AF1175" s="2">
        <v>0</v>
      </c>
      <c r="AG1175" s="2">
        <v>0</v>
      </c>
      <c r="AH1175" s="2">
        <v>0</v>
      </c>
      <c r="AI1175" s="2">
        <v>0</v>
      </c>
      <c r="AJ1175" s="6">
        <v>0</v>
      </c>
    </row>
    <row r="1176" spans="1:36" hidden="1" x14ac:dyDescent="0.25">
      <c r="A1176" s="5" t="s">
        <v>32</v>
      </c>
      <c r="B1176" s="2" t="s">
        <v>57</v>
      </c>
      <c r="C1176" s="2" t="s">
        <v>71</v>
      </c>
      <c r="D1176" s="2">
        <v>2</v>
      </c>
      <c r="E1176" s="2">
        <v>2023</v>
      </c>
      <c r="F1176" s="2">
        <v>1</v>
      </c>
      <c r="G1176" s="2" t="s">
        <v>128</v>
      </c>
      <c r="H1176" s="2" t="s">
        <v>37</v>
      </c>
      <c r="I1176" s="3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 t="e">
        <f t="shared" si="22"/>
        <v>#DIV/0!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2">
        <v>0</v>
      </c>
      <c r="AA1176" s="2">
        <v>0</v>
      </c>
      <c r="AB1176" s="2">
        <v>0</v>
      </c>
      <c r="AC1176" s="2">
        <v>0</v>
      </c>
      <c r="AD1176" s="2">
        <v>0</v>
      </c>
      <c r="AE1176" s="2">
        <v>0</v>
      </c>
      <c r="AF1176" s="2">
        <v>0</v>
      </c>
      <c r="AG1176" s="2">
        <v>0</v>
      </c>
      <c r="AH1176" s="2">
        <v>0</v>
      </c>
      <c r="AI1176" s="2">
        <v>0</v>
      </c>
      <c r="AJ1176" s="6">
        <v>0</v>
      </c>
    </row>
    <row r="1177" spans="1:36" hidden="1" x14ac:dyDescent="0.25">
      <c r="A1177" s="5" t="s">
        <v>32</v>
      </c>
      <c r="B1177" s="2" t="s">
        <v>57</v>
      </c>
      <c r="C1177" s="2" t="s">
        <v>71</v>
      </c>
      <c r="D1177" s="2">
        <v>3</v>
      </c>
      <c r="E1177" s="2">
        <v>2023</v>
      </c>
      <c r="F1177" s="2">
        <v>1</v>
      </c>
      <c r="G1177" s="2" t="s">
        <v>130</v>
      </c>
      <c r="H1177" s="2" t="s">
        <v>35</v>
      </c>
      <c r="I1177" s="3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 t="e">
        <f t="shared" si="22"/>
        <v>#DIV/0!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0</v>
      </c>
      <c r="W1177" s="2">
        <v>0</v>
      </c>
      <c r="X1177" s="2">
        <v>0</v>
      </c>
      <c r="Y1177" s="2">
        <v>0</v>
      </c>
      <c r="Z1177" s="2">
        <v>319.03300000000002</v>
      </c>
      <c r="AA1177" s="2">
        <v>-319.03300000000002</v>
      </c>
      <c r="AB1177" s="2">
        <v>0</v>
      </c>
      <c r="AC1177" s="2">
        <v>0</v>
      </c>
      <c r="AD1177" s="2">
        <v>0</v>
      </c>
      <c r="AE1177" s="2">
        <v>-319.03300000000002</v>
      </c>
      <c r="AF1177" s="2">
        <v>0</v>
      </c>
      <c r="AG1177" s="2">
        <v>-319.03300000000002</v>
      </c>
      <c r="AH1177" s="2">
        <v>-319.03300000000002</v>
      </c>
      <c r="AI1177" s="2">
        <v>0</v>
      </c>
      <c r="AJ1177" s="6">
        <v>0</v>
      </c>
    </row>
    <row r="1178" spans="1:36" hidden="1" x14ac:dyDescent="0.25">
      <c r="A1178" s="5" t="s">
        <v>32</v>
      </c>
      <c r="B1178" s="2" t="s">
        <v>57</v>
      </c>
      <c r="C1178" s="2" t="s">
        <v>71</v>
      </c>
      <c r="D1178" s="2">
        <v>3</v>
      </c>
      <c r="E1178" s="2">
        <v>2023</v>
      </c>
      <c r="F1178" s="2">
        <v>1</v>
      </c>
      <c r="G1178" s="2" t="s">
        <v>130</v>
      </c>
      <c r="H1178" s="2" t="s">
        <v>37</v>
      </c>
      <c r="I1178" s="3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 t="e">
        <f t="shared" si="22"/>
        <v>#DIV/0!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2">
        <v>0</v>
      </c>
      <c r="AA1178" s="2">
        <v>0</v>
      </c>
      <c r="AB1178" s="2">
        <v>0</v>
      </c>
      <c r="AC1178" s="2">
        <v>0</v>
      </c>
      <c r="AD1178" s="2">
        <v>0</v>
      </c>
      <c r="AE1178" s="2">
        <v>0</v>
      </c>
      <c r="AF1178" s="2">
        <v>0</v>
      </c>
      <c r="AG1178" s="2">
        <v>0</v>
      </c>
      <c r="AH1178" s="2">
        <v>0</v>
      </c>
      <c r="AI1178" s="2">
        <v>0</v>
      </c>
      <c r="AJ1178" s="6">
        <v>0</v>
      </c>
    </row>
    <row r="1179" spans="1:36" hidden="1" x14ac:dyDescent="0.25">
      <c r="A1179" s="5" t="s">
        <v>32</v>
      </c>
      <c r="B1179" s="2" t="s">
        <v>57</v>
      </c>
      <c r="C1179" s="2" t="s">
        <v>71</v>
      </c>
      <c r="D1179" s="2">
        <v>3</v>
      </c>
      <c r="E1179" s="2">
        <v>2023</v>
      </c>
      <c r="F1179" s="2">
        <v>1</v>
      </c>
      <c r="G1179" s="2" t="s">
        <v>128</v>
      </c>
      <c r="H1179" s="2" t="s">
        <v>37</v>
      </c>
      <c r="I1179" s="3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 t="e">
        <f t="shared" si="22"/>
        <v>#DIV/0!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2">
        <v>0</v>
      </c>
      <c r="AA1179" s="2">
        <v>0</v>
      </c>
      <c r="AB1179" s="2">
        <v>0</v>
      </c>
      <c r="AC1179" s="2">
        <v>0</v>
      </c>
      <c r="AD1179" s="2">
        <v>0</v>
      </c>
      <c r="AE1179" s="2">
        <v>0</v>
      </c>
      <c r="AF1179" s="2">
        <v>0</v>
      </c>
      <c r="AG1179" s="2">
        <v>0</v>
      </c>
      <c r="AH1179" s="2">
        <v>0</v>
      </c>
      <c r="AI1179" s="2">
        <v>0</v>
      </c>
      <c r="AJ1179" s="6">
        <v>0</v>
      </c>
    </row>
    <row r="1180" spans="1:36" hidden="1" x14ac:dyDescent="0.25">
      <c r="A1180" s="5" t="s">
        <v>32</v>
      </c>
      <c r="B1180" s="2" t="s">
        <v>57</v>
      </c>
      <c r="C1180" s="2" t="s">
        <v>72</v>
      </c>
      <c r="D1180" s="2">
        <v>1</v>
      </c>
      <c r="E1180" s="2">
        <v>2023</v>
      </c>
      <c r="F1180" s="2">
        <v>1</v>
      </c>
      <c r="G1180" s="2" t="s">
        <v>130</v>
      </c>
      <c r="H1180" s="2" t="s">
        <v>37</v>
      </c>
      <c r="I1180" s="3">
        <v>0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 t="e">
        <f t="shared" si="22"/>
        <v>#DIV/0!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V1180" s="2">
        <v>0</v>
      </c>
      <c r="W1180" s="2">
        <v>0</v>
      </c>
      <c r="X1180" s="2">
        <v>0</v>
      </c>
      <c r="Y1180" s="2">
        <v>0</v>
      </c>
      <c r="Z1180" s="2">
        <v>0</v>
      </c>
      <c r="AA1180" s="2">
        <v>0</v>
      </c>
      <c r="AB1180" s="2">
        <v>0</v>
      </c>
      <c r="AC1180" s="2">
        <v>0</v>
      </c>
      <c r="AD1180" s="2">
        <v>0</v>
      </c>
      <c r="AE1180" s="2">
        <v>0</v>
      </c>
      <c r="AF1180" s="2">
        <v>0</v>
      </c>
      <c r="AG1180" s="2">
        <v>0</v>
      </c>
      <c r="AH1180" s="2">
        <v>0</v>
      </c>
      <c r="AI1180" s="2">
        <v>0</v>
      </c>
      <c r="AJ1180" s="6">
        <v>0</v>
      </c>
    </row>
    <row r="1181" spans="1:36" hidden="1" x14ac:dyDescent="0.25">
      <c r="A1181" s="5" t="s">
        <v>32</v>
      </c>
      <c r="B1181" s="2" t="s">
        <v>57</v>
      </c>
      <c r="C1181" s="2" t="s">
        <v>72</v>
      </c>
      <c r="D1181" s="2">
        <v>1</v>
      </c>
      <c r="E1181" s="2">
        <v>2023</v>
      </c>
      <c r="F1181" s="2">
        <v>1</v>
      </c>
      <c r="G1181" s="2" t="s">
        <v>128</v>
      </c>
      <c r="H1181" s="2" t="s">
        <v>37</v>
      </c>
      <c r="I1181" s="3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 t="e">
        <f t="shared" si="22"/>
        <v>#DIV/0!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  <c r="AC1181" s="2">
        <v>0</v>
      </c>
      <c r="AD1181" s="2">
        <v>0</v>
      </c>
      <c r="AE1181" s="2">
        <v>0</v>
      </c>
      <c r="AF1181" s="2">
        <v>0</v>
      </c>
      <c r="AG1181" s="2">
        <v>0</v>
      </c>
      <c r="AH1181" s="2">
        <v>0</v>
      </c>
      <c r="AI1181" s="2">
        <v>0</v>
      </c>
      <c r="AJ1181" s="6">
        <v>0</v>
      </c>
    </row>
    <row r="1182" spans="1:36" hidden="1" x14ac:dyDescent="0.25">
      <c r="A1182" s="5" t="s">
        <v>32</v>
      </c>
      <c r="B1182" s="2" t="s">
        <v>57</v>
      </c>
      <c r="C1182" s="2" t="s">
        <v>72</v>
      </c>
      <c r="D1182" s="2">
        <v>2</v>
      </c>
      <c r="E1182" s="2">
        <v>2023</v>
      </c>
      <c r="F1182" s="2">
        <v>1</v>
      </c>
      <c r="G1182" s="2" t="s">
        <v>130</v>
      </c>
      <c r="H1182" s="2" t="s">
        <v>37</v>
      </c>
      <c r="I1182" s="3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 t="e">
        <f t="shared" si="22"/>
        <v>#DIV/0!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2">
        <v>0</v>
      </c>
      <c r="AA1182" s="2">
        <v>0</v>
      </c>
      <c r="AB1182" s="2">
        <v>0</v>
      </c>
      <c r="AC1182" s="2">
        <v>0</v>
      </c>
      <c r="AD1182" s="2">
        <v>0</v>
      </c>
      <c r="AE1182" s="2">
        <v>0</v>
      </c>
      <c r="AF1182" s="2">
        <v>0</v>
      </c>
      <c r="AG1182" s="2">
        <v>0</v>
      </c>
      <c r="AH1182" s="2">
        <v>0</v>
      </c>
      <c r="AI1182" s="2">
        <v>0</v>
      </c>
      <c r="AJ1182" s="6">
        <v>0</v>
      </c>
    </row>
    <row r="1183" spans="1:36" hidden="1" x14ac:dyDescent="0.25">
      <c r="A1183" s="5" t="s">
        <v>32</v>
      </c>
      <c r="B1183" s="2" t="s">
        <v>57</v>
      </c>
      <c r="C1183" s="2" t="s">
        <v>72</v>
      </c>
      <c r="D1183" s="2">
        <v>2</v>
      </c>
      <c r="E1183" s="2">
        <v>2023</v>
      </c>
      <c r="F1183" s="2">
        <v>1</v>
      </c>
      <c r="G1183" s="2" t="s">
        <v>128</v>
      </c>
      <c r="H1183" s="2" t="s">
        <v>37</v>
      </c>
      <c r="I1183" s="3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 t="e">
        <f t="shared" si="22"/>
        <v>#DIV/0!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  <c r="AC1183" s="2">
        <v>0</v>
      </c>
      <c r="AD1183" s="2">
        <v>0</v>
      </c>
      <c r="AE1183" s="2">
        <v>0</v>
      </c>
      <c r="AF1183" s="2">
        <v>0</v>
      </c>
      <c r="AG1183" s="2">
        <v>0</v>
      </c>
      <c r="AH1183" s="2">
        <v>0</v>
      </c>
      <c r="AI1183" s="2">
        <v>0</v>
      </c>
      <c r="AJ1183" s="6">
        <v>0</v>
      </c>
    </row>
    <row r="1184" spans="1:36" hidden="1" x14ac:dyDescent="0.25">
      <c r="A1184" s="5" t="s">
        <v>32</v>
      </c>
      <c r="B1184" s="2" t="s">
        <v>57</v>
      </c>
      <c r="C1184" s="2" t="s">
        <v>72</v>
      </c>
      <c r="D1184" s="2">
        <v>3</v>
      </c>
      <c r="E1184" s="2">
        <v>2023</v>
      </c>
      <c r="F1184" s="2">
        <v>1</v>
      </c>
      <c r="G1184" s="2" t="s">
        <v>130</v>
      </c>
      <c r="H1184" s="2" t="s">
        <v>37</v>
      </c>
      <c r="I1184" s="3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 t="e">
        <f t="shared" si="22"/>
        <v>#DIV/0!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2">
        <v>0</v>
      </c>
      <c r="AA1184" s="2">
        <v>0</v>
      </c>
      <c r="AB1184" s="2">
        <v>0</v>
      </c>
      <c r="AC1184" s="2">
        <v>0</v>
      </c>
      <c r="AD1184" s="2">
        <v>0</v>
      </c>
      <c r="AE1184" s="2">
        <v>0</v>
      </c>
      <c r="AF1184" s="2">
        <v>0</v>
      </c>
      <c r="AG1184" s="2">
        <v>0</v>
      </c>
      <c r="AH1184" s="2">
        <v>0</v>
      </c>
      <c r="AI1184" s="2">
        <v>0</v>
      </c>
      <c r="AJ1184" s="6">
        <v>0</v>
      </c>
    </row>
    <row r="1185" spans="1:36" hidden="1" x14ac:dyDescent="0.25">
      <c r="A1185" s="5" t="s">
        <v>32</v>
      </c>
      <c r="B1185" s="2" t="s">
        <v>57</v>
      </c>
      <c r="C1185" s="2" t="s">
        <v>72</v>
      </c>
      <c r="D1185" s="2">
        <v>3</v>
      </c>
      <c r="E1185" s="2">
        <v>2023</v>
      </c>
      <c r="F1185" s="2">
        <v>1</v>
      </c>
      <c r="G1185" s="2" t="s">
        <v>128</v>
      </c>
      <c r="H1185" s="2" t="s">
        <v>37</v>
      </c>
      <c r="I1185" s="3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 t="e">
        <f t="shared" si="22"/>
        <v>#DIV/0!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2">
        <v>0</v>
      </c>
      <c r="AA1185" s="2">
        <v>0</v>
      </c>
      <c r="AB1185" s="2">
        <v>0</v>
      </c>
      <c r="AC1185" s="2">
        <v>0</v>
      </c>
      <c r="AD1185" s="2">
        <v>0</v>
      </c>
      <c r="AE1185" s="2">
        <v>0</v>
      </c>
      <c r="AF1185" s="2">
        <v>0</v>
      </c>
      <c r="AG1185" s="2">
        <v>0</v>
      </c>
      <c r="AH1185" s="2">
        <v>0</v>
      </c>
      <c r="AI1185" s="2">
        <v>0</v>
      </c>
      <c r="AJ1185" s="6">
        <v>0</v>
      </c>
    </row>
    <row r="1186" spans="1:36" hidden="1" x14ac:dyDescent="0.25">
      <c r="A1186" s="5" t="s">
        <v>32</v>
      </c>
      <c r="B1186" s="2" t="s">
        <v>57</v>
      </c>
      <c r="C1186" s="2" t="s">
        <v>80</v>
      </c>
      <c r="D1186" s="2">
        <v>1</v>
      </c>
      <c r="E1186" s="2">
        <v>2023</v>
      </c>
      <c r="F1186" s="2">
        <v>1</v>
      </c>
      <c r="G1186" s="2" t="s">
        <v>130</v>
      </c>
      <c r="H1186" s="2" t="s">
        <v>35</v>
      </c>
      <c r="I1186" s="3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 t="e">
        <f t="shared" si="22"/>
        <v>#DIV/0!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2">
        <v>4119.5439999999999</v>
      </c>
      <c r="AA1186" s="2">
        <v>-4119.5439999999999</v>
      </c>
      <c r="AB1186" s="2">
        <v>0</v>
      </c>
      <c r="AC1186" s="2">
        <v>0</v>
      </c>
      <c r="AD1186" s="2">
        <v>0</v>
      </c>
      <c r="AE1186" s="2">
        <v>-4119.5439999999999</v>
      </c>
      <c r="AF1186" s="2">
        <v>0</v>
      </c>
      <c r="AG1186" s="2">
        <v>-4119.5439999999999</v>
      </c>
      <c r="AH1186" s="2">
        <v>-4119.5439999999999</v>
      </c>
      <c r="AI1186" s="2">
        <v>0</v>
      </c>
      <c r="AJ1186" s="6">
        <v>0</v>
      </c>
    </row>
    <row r="1187" spans="1:36" hidden="1" x14ac:dyDescent="0.25">
      <c r="A1187" s="5" t="s">
        <v>32</v>
      </c>
      <c r="B1187" s="2" t="s">
        <v>57</v>
      </c>
      <c r="C1187" s="2" t="s">
        <v>80</v>
      </c>
      <c r="D1187" s="2">
        <v>2</v>
      </c>
      <c r="E1187" s="2">
        <v>2023</v>
      </c>
      <c r="F1187" s="2">
        <v>1</v>
      </c>
      <c r="G1187" s="2" t="s">
        <v>130</v>
      </c>
      <c r="H1187" s="2" t="s">
        <v>35</v>
      </c>
      <c r="I1187" s="3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 t="e">
        <f t="shared" si="22"/>
        <v>#DIV/0!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3745.04</v>
      </c>
      <c r="AA1187" s="2">
        <v>-3745.04</v>
      </c>
      <c r="AB1187" s="2">
        <v>0</v>
      </c>
      <c r="AC1187" s="2">
        <v>0</v>
      </c>
      <c r="AD1187" s="2">
        <v>0</v>
      </c>
      <c r="AE1187" s="2">
        <v>-3745.04</v>
      </c>
      <c r="AF1187" s="2">
        <v>0</v>
      </c>
      <c r="AG1187" s="2">
        <v>-3745.04</v>
      </c>
      <c r="AH1187" s="2">
        <v>-3745.04</v>
      </c>
      <c r="AI1187" s="2">
        <v>0</v>
      </c>
      <c r="AJ1187" s="6">
        <v>0</v>
      </c>
    </row>
    <row r="1188" spans="1:36" hidden="1" x14ac:dyDescent="0.25">
      <c r="A1188" s="5" t="s">
        <v>32</v>
      </c>
      <c r="B1188" s="2" t="s">
        <v>57</v>
      </c>
      <c r="C1188" s="2" t="s">
        <v>80</v>
      </c>
      <c r="D1188" s="2">
        <v>3</v>
      </c>
      <c r="E1188" s="2">
        <v>2023</v>
      </c>
      <c r="F1188" s="2">
        <v>1</v>
      </c>
      <c r="G1188" s="2" t="s">
        <v>130</v>
      </c>
      <c r="H1188" s="2" t="s">
        <v>35</v>
      </c>
      <c r="I1188" s="3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 t="e">
        <f t="shared" si="22"/>
        <v>#DIV/0!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2">
        <v>5055.8040000000001</v>
      </c>
      <c r="AA1188" s="2">
        <v>-5055.8040000000001</v>
      </c>
      <c r="AB1188" s="2">
        <v>0</v>
      </c>
      <c r="AC1188" s="2">
        <v>0</v>
      </c>
      <c r="AD1188" s="2">
        <v>0</v>
      </c>
      <c r="AE1188" s="2">
        <v>-5055.8040000000001</v>
      </c>
      <c r="AF1188" s="2">
        <v>0</v>
      </c>
      <c r="AG1188" s="2">
        <v>-5055.8040000000001</v>
      </c>
      <c r="AH1188" s="2">
        <v>-5055.8040000000001</v>
      </c>
      <c r="AI1188" s="2">
        <v>0</v>
      </c>
      <c r="AJ1188" s="6">
        <v>0</v>
      </c>
    </row>
    <row r="1189" spans="1:36" hidden="1" x14ac:dyDescent="0.25">
      <c r="A1189" s="5" t="s">
        <v>32</v>
      </c>
      <c r="B1189" s="2" t="s">
        <v>57</v>
      </c>
      <c r="C1189" s="2" t="s">
        <v>73</v>
      </c>
      <c r="D1189" s="2">
        <v>1</v>
      </c>
      <c r="E1189" s="2">
        <v>2023</v>
      </c>
      <c r="F1189" s="2">
        <v>1</v>
      </c>
      <c r="G1189" s="2" t="s">
        <v>130</v>
      </c>
      <c r="H1189" s="2" t="s">
        <v>35</v>
      </c>
      <c r="I1189" s="3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 t="e">
        <f t="shared" si="22"/>
        <v>#DIV/0!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2">
        <v>0</v>
      </c>
      <c r="AA1189" s="2">
        <v>0</v>
      </c>
      <c r="AB1189" s="2">
        <v>0</v>
      </c>
      <c r="AC1189" s="2">
        <v>0</v>
      </c>
      <c r="AD1189" s="2">
        <v>0</v>
      </c>
      <c r="AE1189" s="2">
        <v>0</v>
      </c>
      <c r="AF1189" s="2">
        <v>0</v>
      </c>
      <c r="AG1189" s="2">
        <v>0</v>
      </c>
      <c r="AH1189" s="2">
        <v>0</v>
      </c>
      <c r="AI1189" s="2">
        <v>0</v>
      </c>
      <c r="AJ1189" s="6">
        <v>0</v>
      </c>
    </row>
    <row r="1190" spans="1:36" hidden="1" x14ac:dyDescent="0.25">
      <c r="A1190" s="5" t="s">
        <v>32</v>
      </c>
      <c r="B1190" s="2" t="s">
        <v>57</v>
      </c>
      <c r="C1190" s="2" t="s">
        <v>73</v>
      </c>
      <c r="D1190" s="2">
        <v>1</v>
      </c>
      <c r="E1190" s="2">
        <v>2023</v>
      </c>
      <c r="F1190" s="2">
        <v>1</v>
      </c>
      <c r="G1190" s="2" t="s">
        <v>130</v>
      </c>
      <c r="H1190" s="2" t="s">
        <v>37</v>
      </c>
      <c r="I1190" s="3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 t="e">
        <f t="shared" si="22"/>
        <v>#DIV/0!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2">
        <v>0</v>
      </c>
      <c r="AA1190" s="2">
        <v>0</v>
      </c>
      <c r="AB1190" s="2">
        <v>0</v>
      </c>
      <c r="AC1190" s="2">
        <v>0</v>
      </c>
      <c r="AD1190" s="2">
        <v>0</v>
      </c>
      <c r="AE1190" s="2">
        <v>0</v>
      </c>
      <c r="AF1190" s="2">
        <v>0</v>
      </c>
      <c r="AG1190" s="2">
        <v>0</v>
      </c>
      <c r="AH1190" s="2">
        <v>0</v>
      </c>
      <c r="AI1190" s="2">
        <v>0</v>
      </c>
      <c r="AJ1190" s="6">
        <v>0</v>
      </c>
    </row>
    <row r="1191" spans="1:36" hidden="1" x14ac:dyDescent="0.25">
      <c r="A1191" s="5" t="s">
        <v>32</v>
      </c>
      <c r="B1191" s="2" t="s">
        <v>57</v>
      </c>
      <c r="C1191" s="2" t="s">
        <v>73</v>
      </c>
      <c r="D1191" s="2">
        <v>1</v>
      </c>
      <c r="E1191" s="2">
        <v>2023</v>
      </c>
      <c r="F1191" s="2">
        <v>1</v>
      </c>
      <c r="G1191" s="2" t="s">
        <v>128</v>
      </c>
      <c r="H1191" s="2" t="s">
        <v>35</v>
      </c>
      <c r="I1191" s="3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 t="e">
        <f t="shared" si="22"/>
        <v>#DIV/0!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0</v>
      </c>
      <c r="W1191" s="2">
        <v>0</v>
      </c>
      <c r="X1191" s="2">
        <v>0</v>
      </c>
      <c r="Y1191" s="2">
        <v>0</v>
      </c>
      <c r="Z1191" s="2">
        <v>0</v>
      </c>
      <c r="AA1191" s="2">
        <v>0</v>
      </c>
      <c r="AB1191" s="2">
        <v>0</v>
      </c>
      <c r="AC1191" s="2">
        <v>0</v>
      </c>
      <c r="AD1191" s="2">
        <v>0</v>
      </c>
      <c r="AE1191" s="2">
        <v>0</v>
      </c>
      <c r="AF1191" s="2">
        <v>0</v>
      </c>
      <c r="AG1191" s="2">
        <v>0</v>
      </c>
      <c r="AH1191" s="2">
        <v>0</v>
      </c>
      <c r="AI1191" s="2">
        <v>0</v>
      </c>
      <c r="AJ1191" s="6">
        <v>0</v>
      </c>
    </row>
    <row r="1192" spans="1:36" hidden="1" x14ac:dyDescent="0.25">
      <c r="A1192" s="5" t="s">
        <v>32</v>
      </c>
      <c r="B1192" s="2" t="s">
        <v>57</v>
      </c>
      <c r="C1192" s="2" t="s">
        <v>73</v>
      </c>
      <c r="D1192" s="2">
        <v>1</v>
      </c>
      <c r="E1192" s="2">
        <v>2023</v>
      </c>
      <c r="F1192" s="2">
        <v>1</v>
      </c>
      <c r="G1192" s="2" t="s">
        <v>128</v>
      </c>
      <c r="H1192" s="2" t="s">
        <v>37</v>
      </c>
      <c r="I1192" s="3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 t="e">
        <f t="shared" si="22"/>
        <v>#DIV/0!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  <c r="AC1192" s="2">
        <v>0</v>
      </c>
      <c r="AD1192" s="2">
        <v>0</v>
      </c>
      <c r="AE1192" s="2">
        <v>0</v>
      </c>
      <c r="AF1192" s="2">
        <v>0</v>
      </c>
      <c r="AG1192" s="2">
        <v>0</v>
      </c>
      <c r="AH1192" s="2">
        <v>0</v>
      </c>
      <c r="AI1192" s="2">
        <v>0</v>
      </c>
      <c r="AJ1192" s="6">
        <v>0</v>
      </c>
    </row>
    <row r="1193" spans="1:36" hidden="1" x14ac:dyDescent="0.25">
      <c r="A1193" s="5" t="s">
        <v>32</v>
      </c>
      <c r="B1193" s="2" t="s">
        <v>57</v>
      </c>
      <c r="C1193" s="2" t="s">
        <v>73</v>
      </c>
      <c r="D1193" s="2">
        <v>2</v>
      </c>
      <c r="E1193" s="2">
        <v>2023</v>
      </c>
      <c r="F1193" s="2">
        <v>1</v>
      </c>
      <c r="G1193" s="2" t="s">
        <v>130</v>
      </c>
      <c r="H1193" s="2" t="s">
        <v>35</v>
      </c>
      <c r="I1193" s="3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 t="e">
        <f t="shared" si="22"/>
        <v>#DIV/0!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  <c r="AC1193" s="2">
        <v>0</v>
      </c>
      <c r="AD1193" s="2">
        <v>0</v>
      </c>
      <c r="AE1193" s="2">
        <v>0</v>
      </c>
      <c r="AF1193" s="2">
        <v>0</v>
      </c>
      <c r="AG1193" s="2">
        <v>0</v>
      </c>
      <c r="AH1193" s="2">
        <v>0</v>
      </c>
      <c r="AI1193" s="2">
        <v>0</v>
      </c>
      <c r="AJ1193" s="6">
        <v>0</v>
      </c>
    </row>
    <row r="1194" spans="1:36" hidden="1" x14ac:dyDescent="0.25">
      <c r="A1194" s="5" t="s">
        <v>32</v>
      </c>
      <c r="B1194" s="2" t="s">
        <v>57</v>
      </c>
      <c r="C1194" s="2" t="s">
        <v>73</v>
      </c>
      <c r="D1194" s="2">
        <v>2</v>
      </c>
      <c r="E1194" s="2">
        <v>2023</v>
      </c>
      <c r="F1194" s="2">
        <v>1</v>
      </c>
      <c r="G1194" s="2" t="s">
        <v>130</v>
      </c>
      <c r="H1194" s="2" t="s">
        <v>37</v>
      </c>
      <c r="I1194" s="3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 t="e">
        <f t="shared" si="22"/>
        <v>#DIV/0!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2">
        <v>0</v>
      </c>
      <c r="AA1194" s="2">
        <v>0</v>
      </c>
      <c r="AB1194" s="2">
        <v>0</v>
      </c>
      <c r="AC1194" s="2">
        <v>0</v>
      </c>
      <c r="AD1194" s="2">
        <v>0</v>
      </c>
      <c r="AE1194" s="2">
        <v>0</v>
      </c>
      <c r="AF1194" s="2">
        <v>0</v>
      </c>
      <c r="AG1194" s="2">
        <v>0</v>
      </c>
      <c r="AH1194" s="2">
        <v>0</v>
      </c>
      <c r="AI1194" s="2">
        <v>0</v>
      </c>
      <c r="AJ1194" s="6">
        <v>0</v>
      </c>
    </row>
    <row r="1195" spans="1:36" hidden="1" x14ac:dyDescent="0.25">
      <c r="A1195" s="5" t="s">
        <v>32</v>
      </c>
      <c r="B1195" s="2" t="s">
        <v>57</v>
      </c>
      <c r="C1195" s="2" t="s">
        <v>73</v>
      </c>
      <c r="D1195" s="2">
        <v>2</v>
      </c>
      <c r="E1195" s="2">
        <v>2023</v>
      </c>
      <c r="F1195" s="2">
        <v>1</v>
      </c>
      <c r="G1195" s="2" t="s">
        <v>128</v>
      </c>
      <c r="H1195" s="2" t="s">
        <v>35</v>
      </c>
      <c r="I1195" s="3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 t="e">
        <f t="shared" si="22"/>
        <v>#DIV/0!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0</v>
      </c>
      <c r="W1195" s="2">
        <v>0</v>
      </c>
      <c r="X1195" s="2">
        <v>0</v>
      </c>
      <c r="Y1195" s="2">
        <v>0</v>
      </c>
      <c r="Z1195" s="2">
        <v>0</v>
      </c>
      <c r="AA1195" s="2">
        <v>0</v>
      </c>
      <c r="AB1195" s="2">
        <v>0</v>
      </c>
      <c r="AC1195" s="2">
        <v>0</v>
      </c>
      <c r="AD1195" s="2">
        <v>0</v>
      </c>
      <c r="AE1195" s="2">
        <v>0</v>
      </c>
      <c r="AF1195" s="2">
        <v>0</v>
      </c>
      <c r="AG1195" s="2">
        <v>0</v>
      </c>
      <c r="AH1195" s="2">
        <v>0</v>
      </c>
      <c r="AI1195" s="2">
        <v>0</v>
      </c>
      <c r="AJ1195" s="6">
        <v>0</v>
      </c>
    </row>
    <row r="1196" spans="1:36" hidden="1" x14ac:dyDescent="0.25">
      <c r="A1196" s="5" t="s">
        <v>32</v>
      </c>
      <c r="B1196" s="2" t="s">
        <v>57</v>
      </c>
      <c r="C1196" s="2" t="s">
        <v>73</v>
      </c>
      <c r="D1196" s="2">
        <v>2</v>
      </c>
      <c r="E1196" s="2">
        <v>2023</v>
      </c>
      <c r="F1196" s="2">
        <v>1</v>
      </c>
      <c r="G1196" s="2" t="s">
        <v>128</v>
      </c>
      <c r="H1196" s="2" t="s">
        <v>37</v>
      </c>
      <c r="I1196" s="3">
        <v>0</v>
      </c>
      <c r="J1196" s="2">
        <v>0</v>
      </c>
      <c r="K1196" s="2">
        <v>0</v>
      </c>
      <c r="L1196" s="2">
        <v>0</v>
      </c>
      <c r="M1196" s="2">
        <v>0</v>
      </c>
      <c r="N1196" s="2">
        <v>0</v>
      </c>
      <c r="O1196" s="2" t="e">
        <f t="shared" si="22"/>
        <v>#DIV/0!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0</v>
      </c>
      <c r="Y1196" s="2">
        <v>0</v>
      </c>
      <c r="Z1196" s="2">
        <v>0</v>
      </c>
      <c r="AA1196" s="2">
        <v>0</v>
      </c>
      <c r="AB1196" s="2">
        <v>0</v>
      </c>
      <c r="AC1196" s="2">
        <v>0</v>
      </c>
      <c r="AD1196" s="2">
        <v>0</v>
      </c>
      <c r="AE1196" s="2">
        <v>0</v>
      </c>
      <c r="AF1196" s="2">
        <v>0</v>
      </c>
      <c r="AG1196" s="2">
        <v>0</v>
      </c>
      <c r="AH1196" s="2">
        <v>0</v>
      </c>
      <c r="AI1196" s="2">
        <v>0</v>
      </c>
      <c r="AJ1196" s="6">
        <v>0</v>
      </c>
    </row>
    <row r="1197" spans="1:36" hidden="1" x14ac:dyDescent="0.25">
      <c r="A1197" s="5" t="s">
        <v>32</v>
      </c>
      <c r="B1197" s="2" t="s">
        <v>57</v>
      </c>
      <c r="C1197" s="2" t="s">
        <v>73</v>
      </c>
      <c r="D1197" s="2">
        <v>3</v>
      </c>
      <c r="E1197" s="2">
        <v>2023</v>
      </c>
      <c r="F1197" s="2">
        <v>1</v>
      </c>
      <c r="G1197" s="2" t="s">
        <v>130</v>
      </c>
      <c r="H1197" s="2" t="s">
        <v>35</v>
      </c>
      <c r="I1197" s="3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 t="e">
        <f t="shared" si="22"/>
        <v>#DIV/0!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2">
        <v>0</v>
      </c>
      <c r="AA1197" s="2">
        <v>0</v>
      </c>
      <c r="AB1197" s="2">
        <v>0</v>
      </c>
      <c r="AC1197" s="2">
        <v>0</v>
      </c>
      <c r="AD1197" s="2">
        <v>0</v>
      </c>
      <c r="AE1197" s="2">
        <v>0</v>
      </c>
      <c r="AF1197" s="2">
        <v>0</v>
      </c>
      <c r="AG1197" s="2">
        <v>0</v>
      </c>
      <c r="AH1197" s="2">
        <v>0</v>
      </c>
      <c r="AI1197" s="2">
        <v>0</v>
      </c>
      <c r="AJ1197" s="6">
        <v>0</v>
      </c>
    </row>
    <row r="1198" spans="1:36" hidden="1" x14ac:dyDescent="0.25">
      <c r="A1198" s="5" t="s">
        <v>32</v>
      </c>
      <c r="B1198" s="2" t="s">
        <v>57</v>
      </c>
      <c r="C1198" s="2" t="s">
        <v>73</v>
      </c>
      <c r="D1198" s="2">
        <v>3</v>
      </c>
      <c r="E1198" s="2">
        <v>2023</v>
      </c>
      <c r="F1198" s="2">
        <v>1</v>
      </c>
      <c r="G1198" s="2" t="s">
        <v>130</v>
      </c>
      <c r="H1198" s="2" t="s">
        <v>37</v>
      </c>
      <c r="I1198" s="3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 t="e">
        <f t="shared" si="22"/>
        <v>#DIV/0!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  <c r="AC1198" s="2">
        <v>0</v>
      </c>
      <c r="AD1198" s="2">
        <v>0</v>
      </c>
      <c r="AE1198" s="2">
        <v>0</v>
      </c>
      <c r="AF1198" s="2">
        <v>0</v>
      </c>
      <c r="AG1198" s="2">
        <v>0</v>
      </c>
      <c r="AH1198" s="2">
        <v>0</v>
      </c>
      <c r="AI1198" s="2">
        <v>0</v>
      </c>
      <c r="AJ1198" s="6">
        <v>0</v>
      </c>
    </row>
    <row r="1199" spans="1:36" hidden="1" x14ac:dyDescent="0.25">
      <c r="A1199" s="5" t="s">
        <v>32</v>
      </c>
      <c r="B1199" s="2" t="s">
        <v>57</v>
      </c>
      <c r="C1199" s="2" t="s">
        <v>73</v>
      </c>
      <c r="D1199" s="2">
        <v>3</v>
      </c>
      <c r="E1199" s="2">
        <v>2023</v>
      </c>
      <c r="F1199" s="2">
        <v>1</v>
      </c>
      <c r="G1199" s="2" t="s">
        <v>128</v>
      </c>
      <c r="H1199" s="2" t="s">
        <v>35</v>
      </c>
      <c r="I1199" s="3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 t="e">
        <f t="shared" si="22"/>
        <v>#DIV/0!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0</v>
      </c>
      <c r="AD1199" s="2">
        <v>0</v>
      </c>
      <c r="AE1199" s="2">
        <v>0</v>
      </c>
      <c r="AF1199" s="2">
        <v>0</v>
      </c>
      <c r="AG1199" s="2">
        <v>0</v>
      </c>
      <c r="AH1199" s="2">
        <v>0</v>
      </c>
      <c r="AI1199" s="2">
        <v>0</v>
      </c>
      <c r="AJ1199" s="6">
        <v>0</v>
      </c>
    </row>
    <row r="1200" spans="1:36" hidden="1" x14ac:dyDescent="0.25">
      <c r="A1200" s="5" t="s">
        <v>32</v>
      </c>
      <c r="B1200" s="2" t="s">
        <v>57</v>
      </c>
      <c r="C1200" s="2" t="s">
        <v>73</v>
      </c>
      <c r="D1200" s="2">
        <v>3</v>
      </c>
      <c r="E1200" s="2">
        <v>2023</v>
      </c>
      <c r="F1200" s="2">
        <v>1</v>
      </c>
      <c r="G1200" s="2" t="s">
        <v>128</v>
      </c>
      <c r="H1200" s="2" t="s">
        <v>37</v>
      </c>
      <c r="I1200" s="3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 t="e">
        <f t="shared" si="22"/>
        <v>#DIV/0!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  <c r="AC1200" s="2">
        <v>0</v>
      </c>
      <c r="AD1200" s="2">
        <v>0</v>
      </c>
      <c r="AE1200" s="2">
        <v>0</v>
      </c>
      <c r="AF1200" s="2">
        <v>0</v>
      </c>
      <c r="AG1200" s="2">
        <v>0</v>
      </c>
      <c r="AH1200" s="2">
        <v>0</v>
      </c>
      <c r="AI1200" s="2">
        <v>0</v>
      </c>
      <c r="AJ1200" s="6">
        <v>0</v>
      </c>
    </row>
    <row r="1201" spans="1:36" hidden="1" x14ac:dyDescent="0.25">
      <c r="A1201" s="5" t="s">
        <v>32</v>
      </c>
      <c r="B1201" s="2" t="s">
        <v>57</v>
      </c>
      <c r="C1201" s="2" t="s">
        <v>74</v>
      </c>
      <c r="D1201" s="2">
        <v>1</v>
      </c>
      <c r="E1201" s="2">
        <v>2023</v>
      </c>
      <c r="F1201" s="2">
        <v>1</v>
      </c>
      <c r="G1201" s="2" t="s">
        <v>130</v>
      </c>
      <c r="H1201" s="2" t="s">
        <v>35</v>
      </c>
      <c r="I1201" s="3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</v>
      </c>
      <c r="O1201" s="2" t="e">
        <f t="shared" si="22"/>
        <v>#DIV/0!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2">
        <v>0</v>
      </c>
      <c r="AA1201" s="2">
        <v>0</v>
      </c>
      <c r="AB1201" s="2">
        <v>0</v>
      </c>
      <c r="AC1201" s="2">
        <v>0</v>
      </c>
      <c r="AD1201" s="2">
        <v>0</v>
      </c>
      <c r="AE1201" s="2">
        <v>0</v>
      </c>
      <c r="AF1201" s="2">
        <v>0</v>
      </c>
      <c r="AG1201" s="2">
        <v>0</v>
      </c>
      <c r="AH1201" s="2">
        <v>0</v>
      </c>
      <c r="AI1201" s="2">
        <v>0</v>
      </c>
      <c r="AJ1201" s="6">
        <v>0</v>
      </c>
    </row>
    <row r="1202" spans="1:36" hidden="1" x14ac:dyDescent="0.25">
      <c r="A1202" s="5" t="s">
        <v>32</v>
      </c>
      <c r="B1202" s="2" t="s">
        <v>57</v>
      </c>
      <c r="C1202" s="2" t="s">
        <v>74</v>
      </c>
      <c r="D1202" s="2">
        <v>1</v>
      </c>
      <c r="E1202" s="2">
        <v>2023</v>
      </c>
      <c r="F1202" s="2">
        <v>1</v>
      </c>
      <c r="G1202" s="2" t="s">
        <v>130</v>
      </c>
      <c r="H1202" s="2" t="s">
        <v>37</v>
      </c>
      <c r="I1202" s="3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 t="e">
        <f t="shared" si="22"/>
        <v>#DIV/0!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V1202" s="2">
        <v>0</v>
      </c>
      <c r="W1202" s="2">
        <v>0</v>
      </c>
      <c r="X1202" s="2">
        <v>0</v>
      </c>
      <c r="Y1202" s="2">
        <v>0</v>
      </c>
      <c r="Z1202" s="2">
        <v>0</v>
      </c>
      <c r="AA1202" s="2">
        <v>0</v>
      </c>
      <c r="AB1202" s="2">
        <v>0</v>
      </c>
      <c r="AC1202" s="2">
        <v>0</v>
      </c>
      <c r="AD1202" s="2">
        <v>0</v>
      </c>
      <c r="AE1202" s="2">
        <v>0</v>
      </c>
      <c r="AF1202" s="2">
        <v>0</v>
      </c>
      <c r="AG1202" s="2">
        <v>0</v>
      </c>
      <c r="AH1202" s="2">
        <v>0</v>
      </c>
      <c r="AI1202" s="2">
        <v>0</v>
      </c>
      <c r="AJ1202" s="6">
        <v>0</v>
      </c>
    </row>
    <row r="1203" spans="1:36" hidden="1" x14ac:dyDescent="0.25">
      <c r="A1203" s="5" t="s">
        <v>32</v>
      </c>
      <c r="B1203" s="2" t="s">
        <v>57</v>
      </c>
      <c r="C1203" s="2" t="s">
        <v>74</v>
      </c>
      <c r="D1203" s="2">
        <v>1</v>
      </c>
      <c r="E1203" s="2">
        <v>2023</v>
      </c>
      <c r="F1203" s="2">
        <v>1</v>
      </c>
      <c r="G1203" s="2" t="s">
        <v>128</v>
      </c>
      <c r="H1203" s="2" t="s">
        <v>37</v>
      </c>
      <c r="I1203" s="3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 t="e">
        <f t="shared" si="22"/>
        <v>#DIV/0!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2">
        <v>0</v>
      </c>
      <c r="AA1203" s="2">
        <v>0</v>
      </c>
      <c r="AB1203" s="2">
        <v>0</v>
      </c>
      <c r="AC1203" s="2">
        <v>0</v>
      </c>
      <c r="AD1203" s="2">
        <v>0</v>
      </c>
      <c r="AE1203" s="2">
        <v>0</v>
      </c>
      <c r="AF1203" s="2">
        <v>0</v>
      </c>
      <c r="AG1203" s="2">
        <v>0</v>
      </c>
      <c r="AH1203" s="2">
        <v>0</v>
      </c>
      <c r="AI1203" s="2">
        <v>0</v>
      </c>
      <c r="AJ1203" s="6">
        <v>0</v>
      </c>
    </row>
    <row r="1204" spans="1:36" hidden="1" x14ac:dyDescent="0.25">
      <c r="A1204" s="5" t="s">
        <v>32</v>
      </c>
      <c r="B1204" s="2" t="s">
        <v>57</v>
      </c>
      <c r="C1204" s="2" t="s">
        <v>74</v>
      </c>
      <c r="D1204" s="2">
        <v>2</v>
      </c>
      <c r="E1204" s="2">
        <v>2023</v>
      </c>
      <c r="F1204" s="2">
        <v>1</v>
      </c>
      <c r="G1204" s="2" t="s">
        <v>130</v>
      </c>
      <c r="H1204" s="2" t="s">
        <v>35</v>
      </c>
      <c r="I1204" s="3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 t="e">
        <f t="shared" si="22"/>
        <v>#DIV/0!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2">
        <v>0</v>
      </c>
      <c r="AA1204" s="2">
        <v>0</v>
      </c>
      <c r="AB1204" s="2">
        <v>0</v>
      </c>
      <c r="AC1204" s="2">
        <v>0</v>
      </c>
      <c r="AD1204" s="2">
        <v>0</v>
      </c>
      <c r="AE1204" s="2">
        <v>0</v>
      </c>
      <c r="AF1204" s="2">
        <v>0</v>
      </c>
      <c r="AG1204" s="2">
        <v>0</v>
      </c>
      <c r="AH1204" s="2">
        <v>0</v>
      </c>
      <c r="AI1204" s="2">
        <v>0</v>
      </c>
      <c r="AJ1204" s="6">
        <v>0</v>
      </c>
    </row>
    <row r="1205" spans="1:36" hidden="1" x14ac:dyDescent="0.25">
      <c r="A1205" s="5" t="s">
        <v>32</v>
      </c>
      <c r="B1205" s="2" t="s">
        <v>57</v>
      </c>
      <c r="C1205" s="2" t="s">
        <v>74</v>
      </c>
      <c r="D1205" s="2">
        <v>2</v>
      </c>
      <c r="E1205" s="2">
        <v>2023</v>
      </c>
      <c r="F1205" s="2">
        <v>1</v>
      </c>
      <c r="G1205" s="2" t="s">
        <v>130</v>
      </c>
      <c r="H1205" s="2" t="s">
        <v>37</v>
      </c>
      <c r="I1205" s="3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 t="e">
        <f t="shared" si="22"/>
        <v>#DIV/0!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2">
        <v>0</v>
      </c>
      <c r="AA1205" s="2">
        <v>0</v>
      </c>
      <c r="AB1205" s="2">
        <v>0</v>
      </c>
      <c r="AC1205" s="2">
        <v>0</v>
      </c>
      <c r="AD1205" s="2">
        <v>0</v>
      </c>
      <c r="AE1205" s="2">
        <v>0</v>
      </c>
      <c r="AF1205" s="2">
        <v>0</v>
      </c>
      <c r="AG1205" s="2">
        <v>0</v>
      </c>
      <c r="AH1205" s="2">
        <v>0</v>
      </c>
      <c r="AI1205" s="2">
        <v>0</v>
      </c>
      <c r="AJ1205" s="6">
        <v>0</v>
      </c>
    </row>
    <row r="1206" spans="1:36" hidden="1" x14ac:dyDescent="0.25">
      <c r="A1206" s="5" t="s">
        <v>32</v>
      </c>
      <c r="B1206" s="2" t="s">
        <v>57</v>
      </c>
      <c r="C1206" s="2" t="s">
        <v>74</v>
      </c>
      <c r="D1206" s="2">
        <v>2</v>
      </c>
      <c r="E1206" s="2">
        <v>2023</v>
      </c>
      <c r="F1206" s="2">
        <v>1</v>
      </c>
      <c r="G1206" s="2" t="s">
        <v>128</v>
      </c>
      <c r="H1206" s="2" t="s">
        <v>37</v>
      </c>
      <c r="I1206" s="3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 t="e">
        <f t="shared" si="22"/>
        <v>#DIV/0!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2">
        <v>0</v>
      </c>
      <c r="AA1206" s="2">
        <v>0</v>
      </c>
      <c r="AB1206" s="2">
        <v>0</v>
      </c>
      <c r="AC1206" s="2">
        <v>0</v>
      </c>
      <c r="AD1206" s="2">
        <v>0</v>
      </c>
      <c r="AE1206" s="2">
        <v>0</v>
      </c>
      <c r="AF1206" s="2">
        <v>0</v>
      </c>
      <c r="AG1206" s="2">
        <v>0</v>
      </c>
      <c r="AH1206" s="2">
        <v>0</v>
      </c>
      <c r="AI1206" s="2">
        <v>0</v>
      </c>
      <c r="AJ1206" s="6">
        <v>0</v>
      </c>
    </row>
    <row r="1207" spans="1:36" hidden="1" x14ac:dyDescent="0.25">
      <c r="A1207" s="5" t="s">
        <v>32</v>
      </c>
      <c r="B1207" s="2" t="s">
        <v>57</v>
      </c>
      <c r="C1207" s="2" t="s">
        <v>74</v>
      </c>
      <c r="D1207" s="2">
        <v>3</v>
      </c>
      <c r="E1207" s="2">
        <v>2023</v>
      </c>
      <c r="F1207" s="2">
        <v>1</v>
      </c>
      <c r="G1207" s="2" t="s">
        <v>130</v>
      </c>
      <c r="H1207" s="2" t="s">
        <v>35</v>
      </c>
      <c r="I1207" s="3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 t="e">
        <f t="shared" si="22"/>
        <v>#DIV/0!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2">
        <v>0</v>
      </c>
      <c r="AA1207" s="2">
        <v>0</v>
      </c>
      <c r="AB1207" s="2">
        <v>0</v>
      </c>
      <c r="AC1207" s="2">
        <v>0</v>
      </c>
      <c r="AD1207" s="2">
        <v>0</v>
      </c>
      <c r="AE1207" s="2">
        <v>0</v>
      </c>
      <c r="AF1207" s="2">
        <v>0</v>
      </c>
      <c r="AG1207" s="2">
        <v>0</v>
      </c>
      <c r="AH1207" s="2">
        <v>0</v>
      </c>
      <c r="AI1207" s="2">
        <v>0</v>
      </c>
      <c r="AJ1207" s="6">
        <v>0</v>
      </c>
    </row>
    <row r="1208" spans="1:36" hidden="1" x14ac:dyDescent="0.25">
      <c r="A1208" s="5" t="s">
        <v>32</v>
      </c>
      <c r="B1208" s="2" t="s">
        <v>57</v>
      </c>
      <c r="C1208" s="2" t="s">
        <v>74</v>
      </c>
      <c r="D1208" s="2">
        <v>3</v>
      </c>
      <c r="E1208" s="2">
        <v>2023</v>
      </c>
      <c r="F1208" s="2">
        <v>1</v>
      </c>
      <c r="G1208" s="2" t="s">
        <v>130</v>
      </c>
      <c r="H1208" s="2" t="s">
        <v>37</v>
      </c>
      <c r="I1208" s="3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 t="e">
        <f t="shared" si="22"/>
        <v>#DIV/0!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2">
        <v>0</v>
      </c>
      <c r="AA1208" s="2">
        <v>0</v>
      </c>
      <c r="AB1208" s="2">
        <v>0</v>
      </c>
      <c r="AC1208" s="2">
        <v>0</v>
      </c>
      <c r="AD1208" s="2">
        <v>0</v>
      </c>
      <c r="AE1208" s="2">
        <v>0</v>
      </c>
      <c r="AF1208" s="2">
        <v>0</v>
      </c>
      <c r="AG1208" s="2">
        <v>0</v>
      </c>
      <c r="AH1208" s="2">
        <v>0</v>
      </c>
      <c r="AI1208" s="2">
        <v>0</v>
      </c>
      <c r="AJ1208" s="6">
        <v>0</v>
      </c>
    </row>
    <row r="1209" spans="1:36" hidden="1" x14ac:dyDescent="0.25">
      <c r="A1209" s="5" t="s">
        <v>32</v>
      </c>
      <c r="B1209" s="2" t="s">
        <v>57</v>
      </c>
      <c r="C1209" s="2" t="s">
        <v>74</v>
      </c>
      <c r="D1209" s="2">
        <v>3</v>
      </c>
      <c r="E1209" s="2">
        <v>2023</v>
      </c>
      <c r="F1209" s="2">
        <v>1</v>
      </c>
      <c r="G1209" s="2" t="s">
        <v>128</v>
      </c>
      <c r="H1209" s="2" t="s">
        <v>37</v>
      </c>
      <c r="I1209" s="3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 t="e">
        <f t="shared" si="22"/>
        <v>#DIV/0!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2">
        <v>0</v>
      </c>
      <c r="AA1209" s="2">
        <v>0</v>
      </c>
      <c r="AB1209" s="2">
        <v>0</v>
      </c>
      <c r="AC1209" s="2">
        <v>0</v>
      </c>
      <c r="AD1209" s="2">
        <v>0</v>
      </c>
      <c r="AE1209" s="2">
        <v>0</v>
      </c>
      <c r="AF1209" s="2">
        <v>0</v>
      </c>
      <c r="AG1209" s="2">
        <v>0</v>
      </c>
      <c r="AH1209" s="2">
        <v>0</v>
      </c>
      <c r="AI1209" s="2">
        <v>0</v>
      </c>
      <c r="AJ1209" s="6">
        <v>0</v>
      </c>
    </row>
    <row r="1210" spans="1:36" hidden="1" x14ac:dyDescent="0.25">
      <c r="A1210" s="5" t="s">
        <v>32</v>
      </c>
      <c r="B1210" s="2" t="s">
        <v>85</v>
      </c>
      <c r="C1210" s="2" t="s">
        <v>86</v>
      </c>
      <c r="D1210" s="2">
        <v>1</v>
      </c>
      <c r="E1210" s="2">
        <v>2023</v>
      </c>
      <c r="F1210" s="2">
        <v>1</v>
      </c>
      <c r="G1210" s="2" t="s">
        <v>128</v>
      </c>
      <c r="H1210" s="2" t="s">
        <v>35</v>
      </c>
      <c r="I1210" s="3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 t="e">
        <f t="shared" si="22"/>
        <v>#DIV/0!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2">
        <v>0</v>
      </c>
      <c r="AA1210" s="2">
        <v>0</v>
      </c>
      <c r="AB1210" s="2">
        <v>0</v>
      </c>
      <c r="AC1210" s="2">
        <v>0</v>
      </c>
      <c r="AD1210" s="2">
        <v>0</v>
      </c>
      <c r="AE1210" s="2">
        <v>0</v>
      </c>
      <c r="AF1210" s="2">
        <v>0</v>
      </c>
      <c r="AG1210" s="2">
        <v>0</v>
      </c>
      <c r="AH1210" s="2">
        <v>0</v>
      </c>
      <c r="AI1210" s="2">
        <v>0</v>
      </c>
      <c r="AJ1210" s="6">
        <v>0</v>
      </c>
    </row>
    <row r="1211" spans="1:36" hidden="1" x14ac:dyDescent="0.25">
      <c r="A1211" s="5" t="s">
        <v>32</v>
      </c>
      <c r="B1211" s="2" t="s">
        <v>85</v>
      </c>
      <c r="C1211" s="2" t="s">
        <v>86</v>
      </c>
      <c r="D1211" s="2">
        <v>2</v>
      </c>
      <c r="E1211" s="2">
        <v>2023</v>
      </c>
      <c r="F1211" s="2">
        <v>1</v>
      </c>
      <c r="G1211" s="2" t="s">
        <v>128</v>
      </c>
      <c r="H1211" s="2" t="s">
        <v>35</v>
      </c>
      <c r="I1211" s="3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0</v>
      </c>
      <c r="O1211" s="2" t="e">
        <f t="shared" si="22"/>
        <v>#DIV/0!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2">
        <v>0</v>
      </c>
      <c r="AA1211" s="2">
        <v>0</v>
      </c>
      <c r="AB1211" s="2">
        <v>0</v>
      </c>
      <c r="AC1211" s="2">
        <v>0</v>
      </c>
      <c r="AD1211" s="2">
        <v>0</v>
      </c>
      <c r="AE1211" s="2">
        <v>0</v>
      </c>
      <c r="AF1211" s="2">
        <v>0</v>
      </c>
      <c r="AG1211" s="2">
        <v>0</v>
      </c>
      <c r="AH1211" s="2">
        <v>0</v>
      </c>
      <c r="AI1211" s="2">
        <v>0</v>
      </c>
      <c r="AJ1211" s="6">
        <v>0</v>
      </c>
    </row>
    <row r="1212" spans="1:36" hidden="1" x14ac:dyDescent="0.25">
      <c r="A1212" s="5" t="s">
        <v>32</v>
      </c>
      <c r="B1212" s="2" t="s">
        <v>85</v>
      </c>
      <c r="C1212" s="2" t="s">
        <v>86</v>
      </c>
      <c r="D1212" s="2">
        <v>3</v>
      </c>
      <c r="E1212" s="2">
        <v>2023</v>
      </c>
      <c r="F1212" s="2">
        <v>1</v>
      </c>
      <c r="G1212" s="2" t="s">
        <v>130</v>
      </c>
      <c r="H1212" s="2" t="s">
        <v>35</v>
      </c>
      <c r="I1212" s="3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 t="e">
        <f t="shared" si="22"/>
        <v>#DIV/0!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2">
        <v>0</v>
      </c>
      <c r="AA1212" s="2">
        <v>0</v>
      </c>
      <c r="AB1212" s="2">
        <v>0</v>
      </c>
      <c r="AC1212" s="2">
        <v>0</v>
      </c>
      <c r="AD1212" s="2">
        <v>0</v>
      </c>
      <c r="AE1212" s="2">
        <v>0</v>
      </c>
      <c r="AF1212" s="2">
        <v>0</v>
      </c>
      <c r="AG1212" s="2">
        <v>0</v>
      </c>
      <c r="AH1212" s="2">
        <v>0</v>
      </c>
      <c r="AI1212" s="2">
        <v>0</v>
      </c>
      <c r="AJ1212" s="6">
        <v>0</v>
      </c>
    </row>
    <row r="1213" spans="1:36" hidden="1" x14ac:dyDescent="0.25">
      <c r="A1213" s="11" t="s">
        <v>32</v>
      </c>
      <c r="B1213" s="12" t="s">
        <v>85</v>
      </c>
      <c r="C1213" s="12" t="s">
        <v>86</v>
      </c>
      <c r="D1213" s="12">
        <v>3</v>
      </c>
      <c r="E1213" s="12">
        <v>2023</v>
      </c>
      <c r="F1213" s="12">
        <v>1</v>
      </c>
      <c r="G1213" s="12" t="s">
        <v>128</v>
      </c>
      <c r="H1213" s="12" t="s">
        <v>35</v>
      </c>
      <c r="I1213" s="13">
        <v>0</v>
      </c>
      <c r="J1213" s="12">
        <v>0</v>
      </c>
      <c r="K1213" s="12">
        <v>0</v>
      </c>
      <c r="L1213" s="12">
        <v>0</v>
      </c>
      <c r="M1213" s="12">
        <v>0</v>
      </c>
      <c r="N1213" s="12">
        <v>0</v>
      </c>
      <c r="O1213" s="12" t="e">
        <f t="shared" si="22"/>
        <v>#DIV/0!</v>
      </c>
      <c r="P1213" s="12">
        <v>0</v>
      </c>
      <c r="Q1213" s="12">
        <v>0</v>
      </c>
      <c r="R1213" s="12">
        <v>0</v>
      </c>
      <c r="S1213" s="12">
        <v>0</v>
      </c>
      <c r="T1213" s="12">
        <v>0</v>
      </c>
      <c r="U1213" s="12">
        <v>0</v>
      </c>
      <c r="V1213" s="12">
        <v>0</v>
      </c>
      <c r="W1213" s="12">
        <v>0</v>
      </c>
      <c r="X1213" s="12">
        <v>0</v>
      </c>
      <c r="Y1213" s="12">
        <v>0</v>
      </c>
      <c r="Z1213" s="12">
        <v>0</v>
      </c>
      <c r="AA1213" s="12">
        <v>0</v>
      </c>
      <c r="AB1213" s="12">
        <v>0</v>
      </c>
      <c r="AC1213" s="12">
        <v>0</v>
      </c>
      <c r="AD1213" s="12">
        <v>0</v>
      </c>
      <c r="AE1213" s="12">
        <v>0</v>
      </c>
      <c r="AF1213" s="12">
        <v>0</v>
      </c>
      <c r="AG1213" s="12">
        <v>0</v>
      </c>
      <c r="AH1213" s="12">
        <v>0</v>
      </c>
      <c r="AI1213" s="12">
        <v>0</v>
      </c>
      <c r="AJ1213" s="14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3996-764D-4172-99C6-99E0809DB519}">
  <dimension ref="A1:AJ7"/>
  <sheetViews>
    <sheetView workbookViewId="0">
      <selection activeCell="I15" sqref="I15"/>
    </sheetView>
  </sheetViews>
  <sheetFormatPr defaultRowHeight="13.2" x14ac:dyDescent="0.25"/>
  <cols>
    <col min="9" max="9" width="15.6640625" bestFit="1" customWidth="1"/>
  </cols>
  <sheetData>
    <row r="1" spans="1:36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2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132</v>
      </c>
      <c r="P1" s="21" t="s">
        <v>14</v>
      </c>
      <c r="Q1" s="21" t="s">
        <v>15</v>
      </c>
      <c r="R1" s="21" t="s">
        <v>16</v>
      </c>
      <c r="S1" s="21" t="s">
        <v>17</v>
      </c>
      <c r="T1" s="21" t="s">
        <v>18</v>
      </c>
      <c r="U1" s="21" t="s">
        <v>19</v>
      </c>
      <c r="V1" s="21" t="s">
        <v>20</v>
      </c>
      <c r="W1" s="21" t="s">
        <v>21</v>
      </c>
      <c r="X1" s="21" t="s">
        <v>22</v>
      </c>
      <c r="Y1" s="21" t="s">
        <v>23</v>
      </c>
      <c r="Z1" s="21" t="s">
        <v>24</v>
      </c>
      <c r="AA1" s="21" t="s">
        <v>25</v>
      </c>
      <c r="AB1" s="21" t="s">
        <v>26</v>
      </c>
      <c r="AC1" s="21" t="s">
        <v>27</v>
      </c>
      <c r="AD1" s="21" t="s">
        <v>28</v>
      </c>
      <c r="AE1" s="21" t="s">
        <v>29</v>
      </c>
      <c r="AF1" s="21" t="s">
        <v>30</v>
      </c>
      <c r="AG1" s="21" t="s">
        <v>31</v>
      </c>
      <c r="AH1" s="21" t="s">
        <v>125</v>
      </c>
      <c r="AI1" s="21" t="s">
        <v>126</v>
      </c>
      <c r="AJ1" s="21" t="s">
        <v>127</v>
      </c>
    </row>
    <row r="2" spans="1:36" x14ac:dyDescent="0.25">
      <c r="A2" s="2" t="s">
        <v>36</v>
      </c>
      <c r="B2" s="2" t="s">
        <v>91</v>
      </c>
      <c r="C2" s="2" t="s">
        <v>108</v>
      </c>
      <c r="D2" s="2">
        <v>2</v>
      </c>
      <c r="E2" s="2">
        <v>2023</v>
      </c>
      <c r="F2" s="2">
        <v>1</v>
      </c>
      <c r="G2" s="2" t="s">
        <v>128</v>
      </c>
      <c r="H2" s="2" t="s">
        <v>37</v>
      </c>
      <c r="I2" s="3">
        <v>128295837547.5</v>
      </c>
      <c r="J2" s="2">
        <v>0</v>
      </c>
      <c r="K2" s="2">
        <v>128295837547.5</v>
      </c>
      <c r="L2" s="2">
        <v>128183822372.39999</v>
      </c>
      <c r="M2" s="2">
        <v>112015175.09999999</v>
      </c>
      <c r="N2" s="2">
        <v>22267524.610583298</v>
      </c>
      <c r="O2" s="2">
        <f t="shared" ref="O2:O7" si="0">N2/K2*100</f>
        <v>1.7356388980538057E-2</v>
      </c>
      <c r="P2" s="2">
        <v>853301.59200000006</v>
      </c>
      <c r="Q2" s="2">
        <v>204987.5</v>
      </c>
      <c r="R2" s="2">
        <v>4908032.0016203709</v>
      </c>
      <c r="S2" s="2">
        <v>3109186.0464969324</v>
      </c>
      <c r="T2" s="2">
        <v>1188640.2404659898</v>
      </c>
      <c r="U2" s="2">
        <v>11201517.51</v>
      </c>
      <c r="V2" s="2">
        <v>801859.72</v>
      </c>
      <c r="W2" s="2">
        <v>0</v>
      </c>
      <c r="X2" s="2">
        <v>89747650.489416704</v>
      </c>
      <c r="Y2" s="2">
        <v>25382210.66</v>
      </c>
      <c r="Z2" s="2">
        <v>24433566.910669975</v>
      </c>
      <c r="AA2" s="2">
        <v>948643.7493300247</v>
      </c>
      <c r="AB2" s="2">
        <v>1079020</v>
      </c>
      <c r="AC2" s="2">
        <v>264400</v>
      </c>
      <c r="AD2" s="2">
        <v>814620</v>
      </c>
      <c r="AE2" s="2">
        <v>91510914.238746732</v>
      </c>
      <c r="AF2" s="2">
        <v>0</v>
      </c>
      <c r="AG2" s="2">
        <v>91510914.238746732</v>
      </c>
      <c r="AH2" s="2">
        <v>91510914.238746732</v>
      </c>
      <c r="AI2" s="2">
        <v>128295837547.5</v>
      </c>
      <c r="AJ2" s="2">
        <v>90000000</v>
      </c>
    </row>
    <row r="3" spans="1:36" x14ac:dyDescent="0.25">
      <c r="A3" s="2" t="s">
        <v>36</v>
      </c>
      <c r="B3" s="2" t="s">
        <v>91</v>
      </c>
      <c r="C3" s="2" t="s">
        <v>108</v>
      </c>
      <c r="D3" s="2">
        <v>3</v>
      </c>
      <c r="E3" s="2">
        <v>2022</v>
      </c>
      <c r="F3" s="2">
        <v>1</v>
      </c>
      <c r="G3" s="2" t="s">
        <v>128</v>
      </c>
      <c r="H3" s="2" t="s">
        <v>37</v>
      </c>
      <c r="I3" s="3">
        <v>103348727079.91</v>
      </c>
      <c r="J3" s="2">
        <v>0</v>
      </c>
      <c r="K3" s="2">
        <v>103348727079.91035</v>
      </c>
      <c r="L3" s="2">
        <v>103307993347.2</v>
      </c>
      <c r="M3" s="2">
        <v>40733732.710359372</v>
      </c>
      <c r="N3" s="2">
        <v>13355210.372968726</v>
      </c>
      <c r="O3" s="2">
        <f t="shared" si="0"/>
        <v>1.2922472051970542E-2</v>
      </c>
      <c r="P3" s="2">
        <v>154602</v>
      </c>
      <c r="Q3" s="2">
        <v>206136</v>
      </c>
      <c r="R3" s="2">
        <v>6376612.9491923079</v>
      </c>
      <c r="S3" s="2">
        <v>1066209.8927646754</v>
      </c>
      <c r="T3" s="2">
        <v>457007.12993580266</v>
      </c>
      <c r="U3" s="2">
        <v>4073373.2710359381</v>
      </c>
      <c r="V3" s="2">
        <v>1021269.1300400019</v>
      </c>
      <c r="W3" s="2">
        <v>0</v>
      </c>
      <c r="X3" s="2">
        <v>27378522.33739065</v>
      </c>
      <c r="Y3" s="2">
        <v>57272088</v>
      </c>
      <c r="Z3" s="2">
        <v>8318348.6399999997</v>
      </c>
      <c r="AA3" s="2">
        <v>48953739.359999999</v>
      </c>
      <c r="AB3" s="2">
        <v>3373421.0039999997</v>
      </c>
      <c r="AC3" s="2">
        <v>0</v>
      </c>
      <c r="AD3" s="2">
        <v>3373421.0039999997</v>
      </c>
      <c r="AE3" s="2">
        <v>79705682.701390654</v>
      </c>
      <c r="AF3" s="2">
        <v>0</v>
      </c>
      <c r="AG3" s="2">
        <v>79705682.701390654</v>
      </c>
      <c r="AH3" s="2">
        <v>79705682.701390654</v>
      </c>
      <c r="AI3" s="2">
        <v>57600000000</v>
      </c>
      <c r="AJ3" s="2">
        <v>77616000</v>
      </c>
    </row>
    <row r="4" spans="1:36" x14ac:dyDescent="0.25">
      <c r="A4" s="2" t="s">
        <v>36</v>
      </c>
      <c r="B4" s="2" t="s">
        <v>91</v>
      </c>
      <c r="C4" s="2" t="s">
        <v>108</v>
      </c>
      <c r="D4" s="2">
        <v>1</v>
      </c>
      <c r="E4" s="2">
        <v>2023</v>
      </c>
      <c r="F4" s="2">
        <v>1</v>
      </c>
      <c r="G4" s="2" t="s">
        <v>128</v>
      </c>
      <c r="H4" s="2" t="s">
        <v>37</v>
      </c>
      <c r="I4" s="3">
        <v>92873659591.459991</v>
      </c>
      <c r="J4" s="2">
        <v>0</v>
      </c>
      <c r="K4" s="2">
        <v>92873659591.459991</v>
      </c>
      <c r="L4" s="2">
        <v>92734548430.897995</v>
      </c>
      <c r="M4" s="2">
        <v>139111160.56200001</v>
      </c>
      <c r="N4" s="2">
        <v>42015694.423632741</v>
      </c>
      <c r="O4" s="2">
        <f t="shared" si="0"/>
        <v>4.5239624031673462E-2</v>
      </c>
      <c r="P4" s="2">
        <v>938631.75120000006</v>
      </c>
      <c r="Q4" s="2">
        <v>225486.25</v>
      </c>
      <c r="R4" s="2">
        <v>5794701.2317403918</v>
      </c>
      <c r="S4" s="2">
        <v>17938872.651146628</v>
      </c>
      <c r="T4" s="2">
        <v>1744568.7913457232</v>
      </c>
      <c r="U4" s="2">
        <v>13911116.056200001</v>
      </c>
      <c r="V4" s="2">
        <v>1462317.692</v>
      </c>
      <c r="W4" s="2">
        <v>0</v>
      </c>
      <c r="X4" s="2">
        <v>97095466.138367236</v>
      </c>
      <c r="Y4" s="2">
        <v>28736206.065545663</v>
      </c>
      <c r="Z4" s="2">
        <v>60014618.393403657</v>
      </c>
      <c r="AA4" s="2">
        <v>-31278412.327857986</v>
      </c>
      <c r="AB4" s="2">
        <v>1613964</v>
      </c>
      <c r="AC4" s="2">
        <v>0</v>
      </c>
      <c r="AD4" s="2">
        <v>1613964</v>
      </c>
      <c r="AE4" s="2">
        <v>67431017.810509264</v>
      </c>
      <c r="AF4" s="2">
        <v>0</v>
      </c>
      <c r="AG4" s="2">
        <v>67431017.810509264</v>
      </c>
      <c r="AH4" s="2">
        <v>67431017.810509264</v>
      </c>
      <c r="AI4" s="2">
        <v>192799309591.45999</v>
      </c>
      <c r="AJ4" s="2">
        <v>66000000.000000007</v>
      </c>
    </row>
    <row r="5" spans="1:36" x14ac:dyDescent="0.25">
      <c r="A5" s="2" t="s">
        <v>36</v>
      </c>
      <c r="B5" s="2" t="s">
        <v>91</v>
      </c>
      <c r="C5" s="2" t="s">
        <v>108</v>
      </c>
      <c r="D5" s="2">
        <v>3</v>
      </c>
      <c r="E5" s="2">
        <v>2023</v>
      </c>
      <c r="F5" s="2">
        <v>1</v>
      </c>
      <c r="G5" s="2" t="s">
        <v>128</v>
      </c>
      <c r="H5" s="2" t="s">
        <v>37</v>
      </c>
      <c r="I5" s="3">
        <v>86587955818.675003</v>
      </c>
      <c r="J5" s="2">
        <v>0</v>
      </c>
      <c r="K5" s="2">
        <v>86587955818.675003</v>
      </c>
      <c r="L5" s="2">
        <v>86499030801.975006</v>
      </c>
      <c r="M5" s="2">
        <v>88925016.700000003</v>
      </c>
      <c r="N5" s="2">
        <v>22046964.478559423</v>
      </c>
      <c r="O5" s="2">
        <f t="shared" si="0"/>
        <v>2.5461929745435111E-2</v>
      </c>
      <c r="P5" s="2">
        <v>1066626.99</v>
      </c>
      <c r="Q5" s="2">
        <v>256234.375</v>
      </c>
      <c r="R5" s="2">
        <v>8027783.9348557694</v>
      </c>
      <c r="S5" s="2">
        <v>5766682.5581211671</v>
      </c>
      <c r="T5" s="2">
        <v>1485800.3005824871</v>
      </c>
      <c r="U5" s="2">
        <v>4098586.67</v>
      </c>
      <c r="V5" s="2">
        <v>1345249.65</v>
      </c>
      <c r="W5" s="2">
        <v>0</v>
      </c>
      <c r="X5" s="2">
        <v>66878052.221440583</v>
      </c>
      <c r="Y5" s="2">
        <v>31727763.324999999</v>
      </c>
      <c r="Z5" s="2">
        <v>32638233.638337471</v>
      </c>
      <c r="AA5" s="2">
        <v>-910470.31333746912</v>
      </c>
      <c r="AB5" s="2">
        <v>13349225</v>
      </c>
      <c r="AC5" s="2">
        <v>15553450</v>
      </c>
      <c r="AD5" s="2">
        <v>-2204225</v>
      </c>
      <c r="AE5" s="2">
        <v>63763356.908103108</v>
      </c>
      <c r="AF5" s="2">
        <v>0</v>
      </c>
      <c r="AG5" s="2">
        <v>63763356.908103108</v>
      </c>
      <c r="AH5" s="2">
        <v>63763356.908103108</v>
      </c>
      <c r="AI5" s="2">
        <v>86587955818.675003</v>
      </c>
      <c r="AJ5" s="2">
        <v>62500000</v>
      </c>
    </row>
    <row r="6" spans="1:36" x14ac:dyDescent="0.25">
      <c r="A6" s="2" t="s">
        <v>36</v>
      </c>
      <c r="B6" s="2" t="s">
        <v>91</v>
      </c>
      <c r="C6" s="2" t="s">
        <v>108</v>
      </c>
      <c r="D6" s="2">
        <v>2</v>
      </c>
      <c r="E6" s="2">
        <v>2022</v>
      </c>
      <c r="F6" s="2">
        <v>1</v>
      </c>
      <c r="G6" s="2" t="s">
        <v>128</v>
      </c>
      <c r="H6" s="2" t="s">
        <v>37</v>
      </c>
      <c r="I6" s="3">
        <v>79432413894.427994</v>
      </c>
      <c r="J6" s="2">
        <v>0</v>
      </c>
      <c r="K6" s="2">
        <v>79432413894.427994</v>
      </c>
      <c r="L6" s="2">
        <v>79384269141.099991</v>
      </c>
      <c r="M6" s="2">
        <v>48144753.327999994</v>
      </c>
      <c r="N6" s="2">
        <v>17096150.975850999</v>
      </c>
      <c r="O6" s="2">
        <f t="shared" si="0"/>
        <v>2.1522889885447958E-2</v>
      </c>
      <c r="P6" s="2">
        <v>180369</v>
      </c>
      <c r="Q6" s="2">
        <v>240492</v>
      </c>
      <c r="R6" s="2">
        <v>7717710.1437692298</v>
      </c>
      <c r="S6" s="2">
        <v>1071325.1415587878</v>
      </c>
      <c r="T6" s="2">
        <v>1983702.7060096455</v>
      </c>
      <c r="U6" s="2">
        <v>4814475.3328</v>
      </c>
      <c r="V6" s="2">
        <v>1088076.6517133354</v>
      </c>
      <c r="W6" s="2">
        <v>0</v>
      </c>
      <c r="X6" s="2">
        <v>31048602.352148999</v>
      </c>
      <c r="Y6" s="2">
        <v>8014524</v>
      </c>
      <c r="Z6" s="2">
        <v>20419152.215301156</v>
      </c>
      <c r="AA6" s="2">
        <v>-12404628.215301152</v>
      </c>
      <c r="AB6" s="2">
        <v>5353739.9999999991</v>
      </c>
      <c r="AC6" s="2">
        <v>6298292</v>
      </c>
      <c r="AD6" s="2">
        <v>-944552</v>
      </c>
      <c r="AE6" s="2">
        <v>17699422.136847839</v>
      </c>
      <c r="AF6" s="2">
        <v>0</v>
      </c>
      <c r="AG6" s="2">
        <v>17699422.136847839</v>
      </c>
      <c r="AH6" s="2">
        <v>17699422.136847839</v>
      </c>
      <c r="AI6" s="2">
        <v>78399999999.999985</v>
      </c>
      <c r="AJ6" s="2">
        <v>16240000</v>
      </c>
    </row>
    <row r="7" spans="1:36" x14ac:dyDescent="0.25">
      <c r="A7" s="2" t="s">
        <v>36</v>
      </c>
      <c r="B7" s="2" t="s">
        <v>91</v>
      </c>
      <c r="C7" s="2" t="s">
        <v>108</v>
      </c>
      <c r="D7" s="2">
        <v>1</v>
      </c>
      <c r="E7" s="2">
        <v>2022</v>
      </c>
      <c r="F7" s="2">
        <v>1</v>
      </c>
      <c r="G7" s="2" t="s">
        <v>128</v>
      </c>
      <c r="H7" s="2" t="s">
        <v>37</v>
      </c>
      <c r="I7" s="3">
        <v>71660700708.610504</v>
      </c>
      <c r="J7" s="2">
        <v>0</v>
      </c>
      <c r="K7" s="2">
        <v>71660700708.610504</v>
      </c>
      <c r="L7" s="2">
        <v>71623172819.763931</v>
      </c>
      <c r="M7" s="2">
        <v>37527888.846563965</v>
      </c>
      <c r="N7" s="2">
        <v>18401675.401637699</v>
      </c>
      <c r="O7" s="2">
        <f t="shared" si="0"/>
        <v>2.5678894037700385E-2</v>
      </c>
      <c r="P7" s="2">
        <v>186810.75</v>
      </c>
      <c r="Q7" s="2">
        <v>249081</v>
      </c>
      <c r="R7" s="2">
        <v>7421956.9429049157</v>
      </c>
      <c r="S7" s="2">
        <v>1109586.7537573162</v>
      </c>
      <c r="T7" s="2">
        <v>1873667.5381874056</v>
      </c>
      <c r="U7" s="2">
        <v>3752788.8846563967</v>
      </c>
      <c r="V7" s="2">
        <v>3807783.5321316686</v>
      </c>
      <c r="W7" s="2">
        <v>0</v>
      </c>
      <c r="X7" s="2">
        <v>19126213.444926262</v>
      </c>
      <c r="Y7" s="2">
        <v>2652514</v>
      </c>
      <c r="Z7" s="2">
        <v>8901500.6746197268</v>
      </c>
      <c r="AA7" s="2">
        <v>-6248986.6746197278</v>
      </c>
      <c r="AB7" s="2">
        <v>12715456</v>
      </c>
      <c r="AC7" s="2">
        <v>11265166</v>
      </c>
      <c r="AD7" s="2">
        <v>1450290</v>
      </c>
      <c r="AE7" s="2">
        <v>14327516.770306535</v>
      </c>
      <c r="AF7" s="2">
        <v>0</v>
      </c>
      <c r="AG7" s="2">
        <v>14327516.770306535</v>
      </c>
      <c r="AH7" s="2">
        <v>14327516.770306535</v>
      </c>
      <c r="AI7" s="2">
        <v>69600000000</v>
      </c>
      <c r="AJ7" s="2">
        <v>11600000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Sheet1</vt:lpstr>
      <vt:lpstr>DATA</vt:lpstr>
      <vt:lpstr>Data 101101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Quang Tu (DOJI-FINANCE HN)</dc:creator>
  <cp:lastModifiedBy>Revenge Third</cp:lastModifiedBy>
  <dcterms:created xsi:type="dcterms:W3CDTF">2021-03-22T04:19:05Z</dcterms:created>
  <dcterms:modified xsi:type="dcterms:W3CDTF">2025-01-14T14:32:31Z</dcterms:modified>
</cp:coreProperties>
</file>