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7f8187db46c5374/Training/Peneraju/Data Science/Batch Two/Python06092024/notes/"/>
    </mc:Choice>
  </mc:AlternateContent>
  <xr:revisionPtr revIDLastSave="79" documentId="8_{15199512-BE22-4889-A4C1-AA27E7A1E6E4}" xr6:coauthVersionLast="47" xr6:coauthVersionMax="47" xr10:uidLastSave="{6F9C7A90-7C47-44C7-BFF8-A1F1DE47082C}"/>
  <bookViews>
    <workbookView xWindow="-120" yWindow="-120" windowWidth="20730" windowHeight="11040" activeTab="1" xr2:uid="{DA2AE856-CD7C-49DB-979A-07B80D1E834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7" i="2"/>
  <c r="G8" i="2" s="1"/>
  <c r="F7" i="2"/>
  <c r="F8" i="2" s="1"/>
  <c r="C8" i="2"/>
  <c r="B8" i="2"/>
  <c r="C7" i="2"/>
  <c r="E6" i="2" s="1"/>
  <c r="B7" i="2"/>
  <c r="D6" i="2" s="1"/>
  <c r="G6" i="2" l="1"/>
  <c r="F6" i="2"/>
  <c r="E2" i="2"/>
  <c r="E3" i="2"/>
  <c r="E4" i="2"/>
  <c r="D4" i="2"/>
  <c r="D2" i="2"/>
  <c r="E5" i="2"/>
  <c r="D3" i="2"/>
  <c r="D5" i="2"/>
  <c r="G5" i="2" l="1"/>
  <c r="F5" i="2"/>
  <c r="G3" i="2"/>
  <c r="F3" i="2"/>
  <c r="G2" i="2"/>
  <c r="F2" i="2"/>
  <c r="F4" i="2"/>
  <c r="G4" i="2"/>
  <c r="G10" i="2" l="1"/>
  <c r="H4" i="2" s="1"/>
  <c r="I4" i="2" s="1"/>
  <c r="J4" i="2" s="1"/>
  <c r="H2" i="2" l="1"/>
  <c r="I2" i="2" s="1"/>
  <c r="J2" i="2" s="1"/>
  <c r="H5" i="2"/>
  <c r="I5" i="2" s="1"/>
  <c r="J5" i="2" s="1"/>
  <c r="H6" i="2"/>
  <c r="I6" i="2" s="1"/>
  <c r="J6" i="2" s="1"/>
  <c r="H3" i="2"/>
  <c r="I3" i="2" s="1"/>
  <c r="J3" i="2" s="1"/>
  <c r="J8" i="2" l="1"/>
</calcChain>
</file>

<file path=xl/sharedStrings.xml><?xml version="1.0" encoding="utf-8"?>
<sst xmlns="http://schemas.openxmlformats.org/spreadsheetml/2006/main" count="31" uniqueCount="28">
  <si>
    <t>X1</t>
  </si>
  <si>
    <t>X2</t>
  </si>
  <si>
    <t>y</t>
  </si>
  <si>
    <t>X</t>
  </si>
  <si>
    <t>X is called Independent variable</t>
  </si>
  <si>
    <t>y is called Dependent variable</t>
  </si>
  <si>
    <t>y is the one we want to predict</t>
  </si>
  <si>
    <t>Mean</t>
  </si>
  <si>
    <t>X - mean(X)</t>
  </si>
  <si>
    <t>y - mean(y)</t>
  </si>
  <si>
    <t>(X - mean(X)) ^ 2</t>
  </si>
  <si>
    <t>X - mean(X) * y - mean(y)</t>
  </si>
  <si>
    <t>m</t>
  </si>
  <si>
    <t>Sum</t>
  </si>
  <si>
    <t>c</t>
  </si>
  <si>
    <t>Predict (y)</t>
  </si>
  <si>
    <t>Residuals</t>
  </si>
  <si>
    <t>Residuals ^ 2</t>
  </si>
  <si>
    <t>Mouse Height</t>
  </si>
  <si>
    <t>Mouse Weight</t>
  </si>
  <si>
    <t>By using Mouse height we want to predict Mouse Weight</t>
  </si>
  <si>
    <t>Is Mouse Height good enough to predict Mouse Weight ?</t>
  </si>
  <si>
    <t>How much we can explain about the variance of Weight based on Height</t>
  </si>
  <si>
    <t>This is not about acuracy, plus or minus values</t>
  </si>
  <si>
    <t>1.204/0.1176</t>
  </si>
  <si>
    <t>(124 - 10.23809524 * 45.1)/5</t>
  </si>
  <si>
    <t>y = mx + c</t>
  </si>
  <si>
    <t>c = y - 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</si>
</sst>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FF0000"/>
      <name val="Var(--jp-code-font-family)"/>
    </font>
    <font>
      <b/>
      <sz val="11"/>
      <color rgb="FFFF0000"/>
      <name val="Aptos Narrow"/>
      <family val="2"/>
      <scheme val="minor"/>
    </font>
    <font>
      <b/>
      <sz val="10"/>
      <color rgb="FF00B050"/>
      <name val="Var(--jp-code-font-family)"/>
    </font>
    <font>
      <b/>
      <sz val="11"/>
      <color rgb="FF00B050"/>
      <name val="Aptos Narrow"/>
      <family val="2"/>
      <scheme val="minor"/>
    </font>
    <font>
      <b/>
      <sz val="11"/>
      <color theme="4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16" fontId="1" fillId="0" borderId="0" xfId="0" quotePrefix="1" applyNumberFormat="1" applyFont="1"/>
    <xf numFmtId="0" fontId="6" fillId="0" borderId="1" xfId="0" applyFont="1" applyBorder="1"/>
    <xf numFmtId="0" fontId="1" fillId="2" borderId="2" xfId="0" applyFont="1" applyFill="1" applyBorder="1"/>
    <xf numFmtId="0" fontId="0" fillId="0" borderId="3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115756</xdr:colOff>
      <xdr:row>3</xdr:row>
      <xdr:rowOff>180974</xdr:rowOff>
    </xdr:from>
    <xdr:to>
      <xdr:col>13</xdr:col>
      <xdr:colOff>95839</xdr:colOff>
      <xdr:row>13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41921-FCD1-2649-D807-CEA348C7D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0181" y="752474"/>
          <a:ext cx="2570883" cy="1905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736C-71CF-45F9-89E4-FC57A1F6994C}">
  <dimension ref="A1:C6"/>
  <sheetViews>
    <sheetView workbookViewId="0">
      <selection activeCell="G7" sqref="G7:G8"/>
    </sheetView>
  </sheetViews>
  <sheetFormatPr defaultRowHeight="15"/>
  <sheetData>
    <row r="1" spans="1:3">
      <c r="A1" s="2" t="s">
        <v>0</v>
      </c>
      <c r="B1" s="2" t="s">
        <v>1</v>
      </c>
      <c r="C1" s="2" t="s">
        <v>2</v>
      </c>
    </row>
    <row r="2" spans="1:3">
      <c r="A2" s="3">
        <v>0</v>
      </c>
      <c r="B2" s="4">
        <v>1</v>
      </c>
      <c r="C2" s="5">
        <v>0</v>
      </c>
    </row>
    <row r="3" spans="1:3">
      <c r="A3" s="6">
        <v>2</v>
      </c>
      <c r="B3" s="7">
        <v>3</v>
      </c>
      <c r="C3" s="8">
        <v>1</v>
      </c>
    </row>
    <row r="4" spans="1:3">
      <c r="A4" s="3">
        <v>4</v>
      </c>
      <c r="B4" s="4">
        <v>5</v>
      </c>
      <c r="C4" s="5">
        <v>2</v>
      </c>
    </row>
    <row r="5" spans="1:3">
      <c r="A5" s="6">
        <v>6</v>
      </c>
      <c r="B5" s="7">
        <v>7</v>
      </c>
      <c r="C5" s="8">
        <v>3</v>
      </c>
    </row>
    <row r="6" spans="1:3">
      <c r="A6" s="3">
        <v>8</v>
      </c>
      <c r="B6" s="4">
        <v>9</v>
      </c>
      <c r="C6" s="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BCA0-D8F7-4B1F-BBA7-B51E04EACED0}">
  <dimension ref="A1:M18"/>
  <sheetViews>
    <sheetView tabSelected="1" workbookViewId="0">
      <selection activeCell="G11" sqref="G11"/>
    </sheetView>
  </sheetViews>
  <sheetFormatPr defaultRowHeight="15"/>
  <cols>
    <col min="1" max="1" width="5.85546875" bestFit="1" customWidth="1"/>
    <col min="3" max="3" width="13.42578125" bestFit="1" customWidth="1"/>
    <col min="4" max="4" width="11.28515625" bestFit="1" customWidth="1"/>
    <col min="5" max="5" width="10.7109375" bestFit="1" customWidth="1"/>
    <col min="6" max="6" width="25.140625" bestFit="1" customWidth="1"/>
    <col min="7" max="7" width="23.28515625" bestFit="1" customWidth="1"/>
    <col min="8" max="8" width="10.28515625" bestFit="1" customWidth="1"/>
    <col min="10" max="10" width="12.85546875" bestFit="1" customWidth="1"/>
    <col min="13" max="13" width="29.7109375" bestFit="1" customWidth="1"/>
  </cols>
  <sheetData>
    <row r="1" spans="1:13">
      <c r="A1" s="1"/>
      <c r="B1" s="2" t="s">
        <v>3</v>
      </c>
      <c r="C1" s="2" t="s">
        <v>2</v>
      </c>
      <c r="D1" s="11" t="s">
        <v>8</v>
      </c>
      <c r="E1" s="11" t="s">
        <v>9</v>
      </c>
      <c r="F1" s="11" t="s">
        <v>10</v>
      </c>
      <c r="G1" s="11" t="s">
        <v>11</v>
      </c>
      <c r="H1" s="11" t="s">
        <v>15</v>
      </c>
      <c r="I1" s="14" t="s">
        <v>16</v>
      </c>
      <c r="J1" s="14" t="s">
        <v>17</v>
      </c>
      <c r="M1" s="9" t="s">
        <v>4</v>
      </c>
    </row>
    <row r="2" spans="1:13">
      <c r="A2" s="1"/>
      <c r="B2" s="1">
        <v>8.5</v>
      </c>
      <c r="C2" s="1">
        <v>20</v>
      </c>
      <c r="D2" s="1">
        <f>B2-B$7</f>
        <v>-0.52000000000000135</v>
      </c>
      <c r="E2" s="1">
        <f>C2-C$7</f>
        <v>-4.8000000000000007</v>
      </c>
      <c r="F2" s="1">
        <f>D2*D2</f>
        <v>0.27040000000000142</v>
      </c>
      <c r="G2" s="1">
        <f>D2*E2</f>
        <v>2.4960000000000067</v>
      </c>
      <c r="H2" s="13">
        <f>(G$10*B2) + G$11</f>
        <v>19.476190476190453</v>
      </c>
      <c r="I2" s="15">
        <f>C2-H2</f>
        <v>0.52380952380954682</v>
      </c>
      <c r="J2" s="1">
        <f>I2*I2</f>
        <v>0.27437641723358419</v>
      </c>
      <c r="M2" s="9" t="s">
        <v>5</v>
      </c>
    </row>
    <row r="3" spans="1:13">
      <c r="A3" s="1"/>
      <c r="B3" s="1">
        <v>9.1</v>
      </c>
      <c r="C3" s="1">
        <v>25</v>
      </c>
      <c r="D3" s="1">
        <f>B3-B$7</f>
        <v>7.9999999999998295E-2</v>
      </c>
      <c r="E3" s="1">
        <f t="shared" ref="E3:E6" si="0">C3-C$7</f>
        <v>0.19999999999999929</v>
      </c>
      <c r="F3" s="1">
        <f>D3*D3</f>
        <v>6.3999999999997271E-3</v>
      </c>
      <c r="G3" s="1">
        <f t="shared" ref="G3:G6" si="1">D3*E3</f>
        <v>1.5999999999999601E-2</v>
      </c>
      <c r="H3" s="13">
        <f>(G$10*B3) + G$11</f>
        <v>25.619047619047592</v>
      </c>
      <c r="I3" s="15">
        <f>C3-H3</f>
        <v>-0.61904761904759198</v>
      </c>
      <c r="J3" s="1">
        <f>I3*I3</f>
        <v>0.38321995464849257</v>
      </c>
      <c r="M3" s="9" t="s">
        <v>6</v>
      </c>
    </row>
    <row r="4" spans="1:13">
      <c r="A4" s="1"/>
      <c r="B4" s="1">
        <v>8.8000000000000007</v>
      </c>
      <c r="C4" s="1">
        <v>22</v>
      </c>
      <c r="D4" s="1">
        <f>B4-B$7</f>
        <v>-0.22000000000000064</v>
      </c>
      <c r="E4" s="1">
        <f t="shared" si="0"/>
        <v>-2.8000000000000007</v>
      </c>
      <c r="F4" s="1">
        <f>D4*D4</f>
        <v>4.8400000000000283E-2</v>
      </c>
      <c r="G4" s="1">
        <f t="shared" si="1"/>
        <v>0.61600000000000199</v>
      </c>
      <c r="H4" s="13">
        <f>(G$10*B4) + G$11</f>
        <v>22.547619047619037</v>
      </c>
      <c r="I4" s="15">
        <f>C4-H4</f>
        <v>-0.54761904761903679</v>
      </c>
      <c r="J4" s="1">
        <f>I4*I4</f>
        <v>0.2998866213151809</v>
      </c>
    </row>
    <row r="5" spans="1:13">
      <c r="A5" s="1"/>
      <c r="B5" s="1">
        <v>9.5</v>
      </c>
      <c r="C5" s="1">
        <v>30</v>
      </c>
      <c r="D5" s="1">
        <f>B5-B$7</f>
        <v>0.47999999999999865</v>
      </c>
      <c r="E5" s="1">
        <f t="shared" si="0"/>
        <v>5.1999999999999993</v>
      </c>
      <c r="F5" s="1">
        <f>D5*D5</f>
        <v>0.23039999999999872</v>
      </c>
      <c r="G5" s="1">
        <f t="shared" si="1"/>
        <v>2.4959999999999924</v>
      </c>
      <c r="H5" s="13">
        <f>(G$10*B5) + G$11</f>
        <v>29.714285714285694</v>
      </c>
      <c r="I5" s="15">
        <f>C5-H5</f>
        <v>0.28571428571430602</v>
      </c>
      <c r="J5" s="1">
        <f>I5*I5</f>
        <v>8.1632653061236085E-2</v>
      </c>
    </row>
    <row r="6" spans="1:13">
      <c r="A6" s="1"/>
      <c r="B6" s="1">
        <v>9.1999999999999993</v>
      </c>
      <c r="C6" s="1">
        <v>27</v>
      </c>
      <c r="D6" s="1">
        <f>B6-B$7</f>
        <v>0.17999999999999794</v>
      </c>
      <c r="E6" s="1">
        <f t="shared" si="0"/>
        <v>2.1999999999999993</v>
      </c>
      <c r="F6" s="1">
        <f>D6*D6</f>
        <v>3.2399999999999256E-2</v>
      </c>
      <c r="G6" s="1">
        <f t="shared" si="1"/>
        <v>0.39599999999999536</v>
      </c>
      <c r="H6" s="13">
        <f>(G$10*B6) + G$11</f>
        <v>26.642857142857125</v>
      </c>
      <c r="I6" s="15">
        <f>C6-H6</f>
        <v>0.35714285714287541</v>
      </c>
      <c r="J6" s="1">
        <f>I6*I6</f>
        <v>0.12755102040817631</v>
      </c>
    </row>
    <row r="7" spans="1:13">
      <c r="A7" s="10" t="s">
        <v>7</v>
      </c>
      <c r="B7" s="10">
        <f>AVERAGE(B2:B6)</f>
        <v>9.0200000000000014</v>
      </c>
      <c r="C7" s="10">
        <f>AVERAGE(C2:C6)</f>
        <v>24.8</v>
      </c>
      <c r="D7" s="10"/>
      <c r="E7" s="10"/>
      <c r="F7" s="10">
        <f>AVERAGE(F2:F6)</f>
        <v>0.11759999999999986</v>
      </c>
      <c r="G7" s="10">
        <f>AVERAGE(G2:G6)</f>
        <v>1.2039999999999993</v>
      </c>
      <c r="H7" s="1"/>
      <c r="I7" s="1"/>
      <c r="J7" s="1"/>
    </row>
    <row r="8" spans="1:13">
      <c r="A8" s="10" t="s">
        <v>13</v>
      </c>
      <c r="B8" s="10">
        <f>SUM(B2:B6)</f>
        <v>45.100000000000009</v>
      </c>
      <c r="C8" s="10">
        <f>SUM(C2:C6)</f>
        <v>124</v>
      </c>
      <c r="D8" s="1"/>
      <c r="E8" s="1"/>
      <c r="F8" s="10">
        <f>SUM(F3:F7)</f>
        <v>0.43519999999999787</v>
      </c>
      <c r="G8" s="10">
        <f>SUM(G3:G7)</f>
        <v>4.7279999999999891</v>
      </c>
      <c r="H8" s="1"/>
      <c r="I8" s="1"/>
      <c r="J8" s="10">
        <f>SUM(J2:J7)</f>
        <v>1.1666666666666701</v>
      </c>
    </row>
    <row r="10" spans="1:13">
      <c r="E10" s="9" t="s">
        <v>12</v>
      </c>
      <c r="F10" s="12" t="s">
        <v>24</v>
      </c>
      <c r="G10" s="9">
        <f>G7/F7</f>
        <v>10.238095238095244</v>
      </c>
    </row>
    <row r="11" spans="1:13">
      <c r="E11" s="9" t="s">
        <v>14</v>
      </c>
      <c r="F11" s="9" t="s">
        <v>25</v>
      </c>
      <c r="G11" s="9">
        <f>(C$8 - (G$10 * B$8))/5</f>
        <v>-67.547619047619122</v>
      </c>
    </row>
    <row r="12" spans="1:13">
      <c r="B12" t="s">
        <v>3</v>
      </c>
      <c r="C12" t="s">
        <v>18</v>
      </c>
    </row>
    <row r="13" spans="1:13">
      <c r="B13" t="s">
        <v>2</v>
      </c>
      <c r="C13" t="s">
        <v>19</v>
      </c>
    </row>
    <row r="14" spans="1:13">
      <c r="B14" t="s">
        <v>20</v>
      </c>
      <c r="G14" t="s">
        <v>26</v>
      </c>
    </row>
    <row r="15" spans="1:13">
      <c r="B15" t="s">
        <v>21</v>
      </c>
      <c r="G15" t="s">
        <v>27</v>
      </c>
    </row>
    <row r="16" spans="1:13">
      <c r="B16" t="s">
        <v>22</v>
      </c>
    </row>
    <row r="17" spans="2:2">
      <c r="B17" s="16">
        <v>0.3</v>
      </c>
    </row>
    <row r="18" spans="2:2">
      <c r="B18" t="s">
        <v>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5ECFCB0CA3D4E9FB7CFBAC8B1AA43" ma:contentTypeVersion="11" ma:contentTypeDescription="Create a new document." ma:contentTypeScope="" ma:versionID="6dcb05f878c154d1c8950dd5e70d23b1">
  <xsd:schema xmlns:xsd="http://www.w3.org/2001/XMLSchema" xmlns:xs="http://www.w3.org/2001/XMLSchema" xmlns:p="http://schemas.microsoft.com/office/2006/metadata/properties" xmlns:ns2="c7d19e36-cbc8-4081-ab1e-bcf47d6cfce6" xmlns:ns3="966b6dc0-df6e-4a8b-acbc-9bb337c23657" targetNamespace="http://schemas.microsoft.com/office/2006/metadata/properties" ma:root="true" ma:fieldsID="9b7a28d6f81f7a70df73ad3793e6ced8" ns2:_="" ns3:_="">
    <xsd:import namespace="c7d19e36-cbc8-4081-ab1e-bcf47d6cfce6"/>
    <xsd:import namespace="966b6dc0-df6e-4a8b-acbc-9bb337c236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d19e36-cbc8-4081-ab1e-bcf47d6cfc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b0f8f6b-9b9e-409f-899b-a5ec7be6c9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b6dc0-df6e-4a8b-acbc-9bb337c2365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0d13710-525e-4d6e-a07a-083b156df565}" ma:internalName="TaxCatchAll" ma:showField="CatchAllData" ma:web="966b6dc0-df6e-4a8b-acbc-9bb337c236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A37B11-C021-4462-856D-F776501425B2}"/>
</file>

<file path=customXml/itemProps2.xml><?xml version="1.0" encoding="utf-8"?>
<ds:datastoreItem xmlns:ds="http://schemas.openxmlformats.org/officeDocument/2006/customXml" ds:itemID="{EB9B64C5-2893-4FD2-8E0B-161B757891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Thayanithy Jegan</dc:creator>
  <cp:lastModifiedBy>Thayanithy Jegan</cp:lastModifiedBy>
  <dcterms:created xsi:type="dcterms:W3CDTF">2024-09-06T07:18:25Z</dcterms:created>
  <dcterms:modified xsi:type="dcterms:W3CDTF">2024-09-07T06:33:52Z</dcterms:modified>
</cp:coreProperties>
</file>