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ckerboynton/Desktop/R/ArxEd/"/>
    </mc:Choice>
  </mc:AlternateContent>
  <xr:revisionPtr revIDLastSave="0" documentId="8_{F8D26172-82C1-0A46-9334-B11CE1E0BD8C}" xr6:coauthVersionLast="47" xr6:coauthVersionMax="47" xr10:uidLastSave="{00000000-0000-0000-0000-000000000000}"/>
  <bookViews>
    <workbookView xWindow="780" yWindow="960" windowWidth="27640" windowHeight="16100" xr2:uid="{86BEDEAF-6500-D149-A19C-F74EC8105F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<sst xmlns="http://schemas.openxmlformats.org/spreadsheetml/2006/main" count="116" uniqueCount="40">
  <si>
    <t>district_name</t>
  </si>
  <si>
    <t>district_code</t>
  </si>
  <si>
    <t>year</t>
  </si>
  <si>
    <t>first_year</t>
  </si>
  <si>
    <t>second_year</t>
  </si>
  <si>
    <t>che_advanced_proficient_number</t>
  </si>
  <si>
    <t>che_advanced_proficient_pct</t>
  </si>
  <si>
    <t>che_advanced_number</t>
  </si>
  <si>
    <t>che_advanced_pct</t>
  </si>
  <si>
    <t>che_proficient_number</t>
  </si>
  <si>
    <t>che_proficient_pct</t>
  </si>
  <si>
    <t>che_needs_imp_number</t>
  </si>
  <si>
    <t>che_needs_imp_pct</t>
  </si>
  <si>
    <t>che_warning_failing_number</t>
  </si>
  <si>
    <t>che_warning_failing_pct</t>
  </si>
  <si>
    <t>che_student_included</t>
  </si>
  <si>
    <t>State Total</t>
  </si>
  <si>
    <t>2020-21</t>
  </si>
  <si>
    <t>Amherst-Pelham</t>
  </si>
  <si>
    <t>2018-19</t>
  </si>
  <si>
    <t>Boston</t>
  </si>
  <si>
    <t>Brookline</t>
  </si>
  <si>
    <t>Cambridge</t>
  </si>
  <si>
    <t>Foxborough Regional Charter (District)</t>
  </si>
  <si>
    <t>Methuen</t>
  </si>
  <si>
    <t>Minuteman Regional Vocational Technical</t>
  </si>
  <si>
    <t>Newton</t>
  </si>
  <si>
    <t>Wellesley</t>
  </si>
  <si>
    <t>2017-18</t>
  </si>
  <si>
    <t>Shawsheen Valley Regional Vocational Technical</t>
  </si>
  <si>
    <t>2016-17</t>
  </si>
  <si>
    <t>Belmont</t>
  </si>
  <si>
    <t>Brockton</t>
  </si>
  <si>
    <t>Mashpee</t>
  </si>
  <si>
    <t>TEC Connections Academy Commonwealth Virtual School District</t>
  </si>
  <si>
    <t>Waltham</t>
  </si>
  <si>
    <t>2015-16</t>
  </si>
  <si>
    <t>Bedford</t>
  </si>
  <si>
    <t>Mount Greylock</t>
  </si>
  <si>
    <t>Southeastern Regional Vocational Technical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</si>
</sst>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rofiles.doe.mass.edu/mcas/achievement_level.aspx?linkid=32&amp;orgcode=00350000&amp;orgtypecode=5&amp;fycode=2018" TargetMode="External"/><Relationship Id="rId18" Type="http://schemas.openxmlformats.org/officeDocument/2006/relationships/hyperlink" Target="https://profiles.doe.mass.edu/mcas/achievement_level.aspx?linkid=32&amp;orgcode=02070000&amp;orgtypecode=5&amp;fycode=2018" TargetMode="External"/><Relationship Id="rId26" Type="http://schemas.openxmlformats.org/officeDocument/2006/relationships/hyperlink" Target="https://profiles.doe.mass.edu/mcas/achievement_level.aspx?linkid=32&amp;orgcode=00460000&amp;orgtypecode=5&amp;fycode=2017" TargetMode="External"/><Relationship Id="rId39" Type="http://schemas.openxmlformats.org/officeDocument/2006/relationships/hyperlink" Target="https://profiles.doe.mass.edu/mcas/achievement_level.aspx?linkid=32&amp;orgcode=00350000&amp;orgtypecode=5&amp;fycode=2016" TargetMode="External"/><Relationship Id="rId21" Type="http://schemas.openxmlformats.org/officeDocument/2006/relationships/hyperlink" Target="https://profiles.doe.mass.edu/mcas/achievement_level.aspx?linkid=32&amp;orgcode=00000000&amp;orgtypecode=0&amp;fycode=2018" TargetMode="External"/><Relationship Id="rId34" Type="http://schemas.openxmlformats.org/officeDocument/2006/relationships/hyperlink" Target="https://profiles.doe.mass.edu/mcas/achievement_level.aspx?linkid=32&amp;orgcode=03080000&amp;orgtypecode=5&amp;fycode=2017" TargetMode="External"/><Relationship Id="rId42" Type="http://schemas.openxmlformats.org/officeDocument/2006/relationships/hyperlink" Target="https://profiles.doe.mass.edu/mcas/achievement_level.aspx?linkid=32&amp;orgcode=00490000&amp;orgtypecode=5&amp;fycode=2016" TargetMode="External"/><Relationship Id="rId47" Type="http://schemas.openxmlformats.org/officeDocument/2006/relationships/hyperlink" Target="https://profiles.doe.mass.edu/mcas/achievement_level.aspx?linkid=32&amp;orgcode=08720000&amp;orgtypecode=5&amp;fycode=2016" TargetMode="External"/><Relationship Id="rId50" Type="http://schemas.openxmlformats.org/officeDocument/2006/relationships/hyperlink" Target="https://profiles.doe.mass.edu/mcas/achievement_level.aspx?linkid=32&amp;orgcode=00000000&amp;orgtypecode=0&amp;fycode=2016" TargetMode="External"/><Relationship Id="rId7" Type="http://schemas.openxmlformats.org/officeDocument/2006/relationships/hyperlink" Target="https://profiles.doe.mass.edu/mcas/achievement_level.aspx?linkid=32&amp;orgcode=01810000&amp;orgtypecode=5&amp;fycode=2019" TargetMode="External"/><Relationship Id="rId2" Type="http://schemas.openxmlformats.org/officeDocument/2006/relationships/hyperlink" Target="https://profiles.doe.mass.edu/mcas/achievement_level.aspx?linkid=32&amp;orgcode=06050000&amp;orgtypecode=5&amp;fycode=2019" TargetMode="External"/><Relationship Id="rId16" Type="http://schemas.openxmlformats.org/officeDocument/2006/relationships/hyperlink" Target="https://profiles.doe.mass.edu/mcas/achievement_level.aspx?linkid=32&amp;orgcode=04460000&amp;orgtypecode=5&amp;fycode=2018" TargetMode="External"/><Relationship Id="rId29" Type="http://schemas.openxmlformats.org/officeDocument/2006/relationships/hyperlink" Target="https://profiles.doe.mass.edu/mcas/achievement_level.aspx?linkid=32&amp;orgcode=01720000&amp;orgtypecode=5&amp;fycode=2017" TargetMode="External"/><Relationship Id="rId11" Type="http://schemas.openxmlformats.org/officeDocument/2006/relationships/hyperlink" Target="https://profiles.doe.mass.edu/mcas/achievement_level.aspx?linkid=32&amp;orgcode=00000000&amp;orgtypecode=0&amp;fycode=2019" TargetMode="External"/><Relationship Id="rId24" Type="http://schemas.openxmlformats.org/officeDocument/2006/relationships/hyperlink" Target="https://profiles.doe.mass.edu/mcas/achievement_level.aspx?linkid=32&amp;orgcode=00350000&amp;orgtypecode=5&amp;fycode=2017" TargetMode="External"/><Relationship Id="rId32" Type="http://schemas.openxmlformats.org/officeDocument/2006/relationships/hyperlink" Target="https://profiles.doe.mass.edu/mcas/achievement_level.aspx?linkid=32&amp;orgcode=08710000&amp;orgtypecode=5&amp;fycode=2017" TargetMode="External"/><Relationship Id="rId37" Type="http://schemas.openxmlformats.org/officeDocument/2006/relationships/hyperlink" Target="https://profiles.doe.mass.edu/mcas/achievement_level.aspx?linkid=32&amp;orgcode=06050000&amp;orgtypecode=5&amp;fycode=2016" TargetMode="External"/><Relationship Id="rId40" Type="http://schemas.openxmlformats.org/officeDocument/2006/relationships/hyperlink" Target="https://profiles.doe.mass.edu/mcas/achievement_level.aspx?linkid=32&amp;orgcode=00440000&amp;orgtypecode=5&amp;fycode=2016" TargetMode="External"/><Relationship Id="rId45" Type="http://schemas.openxmlformats.org/officeDocument/2006/relationships/hyperlink" Target="https://profiles.doe.mass.edu/mcas/achievement_level.aspx?linkid=32&amp;orgcode=02070000&amp;orgtypecode=5&amp;fycode=2016" TargetMode="External"/><Relationship Id="rId5" Type="http://schemas.openxmlformats.org/officeDocument/2006/relationships/hyperlink" Target="https://profiles.doe.mass.edu/mcas/achievement_level.aspx?linkid=32&amp;orgcode=00490000&amp;orgtypecode=5&amp;fycode=2019" TargetMode="External"/><Relationship Id="rId15" Type="http://schemas.openxmlformats.org/officeDocument/2006/relationships/hyperlink" Target="https://profiles.doe.mass.edu/mcas/achievement_level.aspx?linkid=32&amp;orgcode=00490000&amp;orgtypecode=5&amp;fycode=2018" TargetMode="External"/><Relationship Id="rId23" Type="http://schemas.openxmlformats.org/officeDocument/2006/relationships/hyperlink" Target="https://profiles.doe.mass.edu/mcas/achievement_level.aspx?linkid=32&amp;orgcode=00260000&amp;orgtypecode=5&amp;fycode=2017" TargetMode="External"/><Relationship Id="rId28" Type="http://schemas.openxmlformats.org/officeDocument/2006/relationships/hyperlink" Target="https://profiles.doe.mass.edu/mcas/achievement_level.aspx?linkid=32&amp;orgcode=04460000&amp;orgtypecode=5&amp;fycode=2017" TargetMode="External"/><Relationship Id="rId36" Type="http://schemas.openxmlformats.org/officeDocument/2006/relationships/hyperlink" Target="https://profiles.doe.mass.edu/mcas/achievement_level.aspx?linkid=32&amp;orgcode=00000000&amp;orgtypecode=0&amp;fycode=2017" TargetMode="External"/><Relationship Id="rId49" Type="http://schemas.openxmlformats.org/officeDocument/2006/relationships/hyperlink" Target="https://profiles.doe.mass.edu/mcas/achievement_level.aspx?linkid=32&amp;orgcode=03170000&amp;orgtypecode=5&amp;fycode=2016" TargetMode="External"/><Relationship Id="rId10" Type="http://schemas.openxmlformats.org/officeDocument/2006/relationships/hyperlink" Target="https://profiles.doe.mass.edu/mcas/achievement_level.aspx?linkid=32&amp;orgcode=03170000&amp;orgtypecode=5&amp;fycode=2019" TargetMode="External"/><Relationship Id="rId19" Type="http://schemas.openxmlformats.org/officeDocument/2006/relationships/hyperlink" Target="https://profiles.doe.mass.edu/mcas/achievement_level.aspx?linkid=32&amp;orgcode=08710000&amp;orgtypecode=5&amp;fycode=2018" TargetMode="External"/><Relationship Id="rId31" Type="http://schemas.openxmlformats.org/officeDocument/2006/relationships/hyperlink" Target="https://profiles.doe.mass.edu/mcas/achievement_level.aspx?linkid=32&amp;orgcode=02070000&amp;orgtypecode=5&amp;fycode=2017" TargetMode="External"/><Relationship Id="rId44" Type="http://schemas.openxmlformats.org/officeDocument/2006/relationships/hyperlink" Target="https://profiles.doe.mass.edu/mcas/achievement_level.aspx?linkid=32&amp;orgcode=07150000&amp;orgtypecode=5&amp;fycode=2016" TargetMode="External"/><Relationship Id="rId4" Type="http://schemas.openxmlformats.org/officeDocument/2006/relationships/hyperlink" Target="https://profiles.doe.mass.edu/mcas/achievement_level.aspx?linkid=32&amp;orgcode=00460000&amp;orgtypecode=5&amp;fycode=2019" TargetMode="External"/><Relationship Id="rId9" Type="http://schemas.openxmlformats.org/officeDocument/2006/relationships/hyperlink" Target="https://profiles.doe.mass.edu/mcas/achievement_level.aspx?linkid=32&amp;orgcode=02070000&amp;orgtypecode=5&amp;fycode=2019" TargetMode="External"/><Relationship Id="rId14" Type="http://schemas.openxmlformats.org/officeDocument/2006/relationships/hyperlink" Target="https://profiles.doe.mass.edu/mcas/achievement_level.aspx?linkid=32&amp;orgcode=00460000&amp;orgtypecode=5&amp;fycode=2018" TargetMode="External"/><Relationship Id="rId22" Type="http://schemas.openxmlformats.org/officeDocument/2006/relationships/hyperlink" Target="https://profiles.doe.mass.edu/mcas/achievement_level.aspx?linkid=32&amp;orgcode=06050000&amp;orgtypecode=5&amp;fycode=2017" TargetMode="External"/><Relationship Id="rId27" Type="http://schemas.openxmlformats.org/officeDocument/2006/relationships/hyperlink" Target="https://profiles.doe.mass.edu/mcas/achievement_level.aspx?linkid=32&amp;orgcode=00490000&amp;orgtypecode=5&amp;fycode=2017" TargetMode="External"/><Relationship Id="rId30" Type="http://schemas.openxmlformats.org/officeDocument/2006/relationships/hyperlink" Target="https://profiles.doe.mass.edu/mcas/achievement_level.aspx?linkid=32&amp;orgcode=08300000&amp;orgtypecode=5&amp;fycode=2017" TargetMode="External"/><Relationship Id="rId35" Type="http://schemas.openxmlformats.org/officeDocument/2006/relationships/hyperlink" Target="https://profiles.doe.mass.edu/mcas/achievement_level.aspx?linkid=32&amp;orgcode=03170000&amp;orgtypecode=5&amp;fycode=2017" TargetMode="External"/><Relationship Id="rId43" Type="http://schemas.openxmlformats.org/officeDocument/2006/relationships/hyperlink" Target="https://profiles.doe.mass.edu/mcas/achievement_level.aspx?linkid=32&amp;orgcode=08300000&amp;orgtypecode=5&amp;fycode=2016" TargetMode="External"/><Relationship Id="rId48" Type="http://schemas.openxmlformats.org/officeDocument/2006/relationships/hyperlink" Target="https://profiles.doe.mass.edu/mcas/achievement_level.aspx?linkid=32&amp;orgcode=03080000&amp;orgtypecode=5&amp;fycode=2016" TargetMode="External"/><Relationship Id="rId8" Type="http://schemas.openxmlformats.org/officeDocument/2006/relationships/hyperlink" Target="https://profiles.doe.mass.edu/mcas/achievement_level.aspx?linkid=32&amp;orgcode=08300000&amp;orgtypecode=5&amp;fycode=2019" TargetMode="External"/><Relationship Id="rId3" Type="http://schemas.openxmlformats.org/officeDocument/2006/relationships/hyperlink" Target="https://profiles.doe.mass.edu/mcas/achievement_level.aspx?linkid=32&amp;orgcode=00350000&amp;orgtypecode=5&amp;fycode=2019" TargetMode="External"/><Relationship Id="rId12" Type="http://schemas.openxmlformats.org/officeDocument/2006/relationships/hyperlink" Target="https://profiles.doe.mass.edu/mcas/achievement_level.aspx?linkid=32&amp;orgcode=06050000&amp;orgtypecode=5&amp;fycode=2018" TargetMode="External"/><Relationship Id="rId17" Type="http://schemas.openxmlformats.org/officeDocument/2006/relationships/hyperlink" Target="https://profiles.doe.mass.edu/mcas/achievement_level.aspx?linkid=32&amp;orgcode=08300000&amp;orgtypecode=5&amp;fycode=2018" TargetMode="External"/><Relationship Id="rId25" Type="http://schemas.openxmlformats.org/officeDocument/2006/relationships/hyperlink" Target="https://profiles.doe.mass.edu/mcas/achievement_level.aspx?linkid=32&amp;orgcode=00440000&amp;orgtypecode=5&amp;fycode=2017" TargetMode="External"/><Relationship Id="rId33" Type="http://schemas.openxmlformats.org/officeDocument/2006/relationships/hyperlink" Target="https://profiles.doe.mass.edu/mcas/achievement_level.aspx?linkid=32&amp;orgcode=39020000&amp;orgtypecode=5&amp;fycode=2017" TargetMode="External"/><Relationship Id="rId38" Type="http://schemas.openxmlformats.org/officeDocument/2006/relationships/hyperlink" Target="https://profiles.doe.mass.edu/mcas/achievement_level.aspx?linkid=32&amp;orgcode=00230000&amp;orgtypecode=5&amp;fycode=2016" TargetMode="External"/><Relationship Id="rId46" Type="http://schemas.openxmlformats.org/officeDocument/2006/relationships/hyperlink" Target="https://profiles.doe.mass.edu/mcas/achievement_level.aspx?linkid=32&amp;orgcode=08710000&amp;orgtypecode=5&amp;fycode=2016" TargetMode="External"/><Relationship Id="rId20" Type="http://schemas.openxmlformats.org/officeDocument/2006/relationships/hyperlink" Target="https://profiles.doe.mass.edu/mcas/achievement_level.aspx?linkid=32&amp;orgcode=03170000&amp;orgtypecode=5&amp;fycode=2018" TargetMode="External"/><Relationship Id="rId41" Type="http://schemas.openxmlformats.org/officeDocument/2006/relationships/hyperlink" Target="https://profiles.doe.mass.edu/mcas/achievement_level.aspx?linkid=32&amp;orgcode=00460000&amp;orgtypecode=5&amp;fycode=2016" TargetMode="External"/><Relationship Id="rId1" Type="http://schemas.openxmlformats.org/officeDocument/2006/relationships/hyperlink" Target="https://profiles.doe.mass.edu/mcas/achievement_level.aspx?linkid=32&amp;orgcode=00000000&amp;orgtypecode=0&amp;fycode=2021" TargetMode="External"/><Relationship Id="rId6" Type="http://schemas.openxmlformats.org/officeDocument/2006/relationships/hyperlink" Target="https://profiles.doe.mass.edu/mcas/achievement_level.aspx?linkid=32&amp;orgcode=04460000&amp;orgtypecode=5&amp;fycode=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74AE8-434B-8741-9405-BD05F2928FB6}">
  <dimension ref="A1:P51"/>
  <sheetViews>
    <sheetView tabSelected="1" workbookViewId="0">
      <selection sqref="A1:P1048576"/>
    </sheetView>
  </sheetViews>
  <sheetFormatPr baseColWidth="10" defaultRowHeight="16" x14ac:dyDescent="0.2"/>
  <cols>
    <col min="1" max="1" width="55.5" bestFit="1" customWidth="1"/>
    <col min="2" max="2" width="13.6640625" bestFit="1" customWidth="1"/>
    <col min="3" max="3" width="10" bestFit="1" customWidth="1"/>
    <col min="4" max="4" width="10.5" bestFit="1" customWidth="1"/>
    <col min="5" max="5" width="13.6640625" bestFit="1" customWidth="1"/>
    <col min="6" max="6" width="34.5" bestFit="1" customWidth="1"/>
    <col min="7" max="7" width="30" bestFit="1" customWidth="1"/>
    <col min="8" max="8" width="24" bestFit="1" customWidth="1"/>
    <col min="9" max="9" width="19.5" bestFit="1" customWidth="1"/>
    <col min="10" max="10" width="23.6640625" bestFit="1" customWidth="1"/>
    <col min="11" max="11" width="19.1640625" bestFit="1" customWidth="1"/>
    <col min="12" max="12" width="25.1640625" bestFit="1" customWidth="1"/>
    <col min="13" max="13" width="20.6640625" bestFit="1" customWidth="1"/>
    <col min="14" max="14" width="29.1640625" bestFit="1" customWidth="1"/>
    <col min="15" max="15" width="24.6640625" bestFit="1" customWidth="1"/>
    <col min="16" max="16" width="22.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2" t="s">
        <v>16</v>
      </c>
      <c r="B2" s="3">
        <v>0</v>
      </c>
      <c r="C2" s="3" t="s">
        <v>17</v>
      </c>
      <c r="D2" s="3">
        <v>2020</v>
      </c>
      <c r="E2" s="3">
        <f>D2+1</f>
        <v>2021</v>
      </c>
      <c r="F2" s="3">
        <v>7</v>
      </c>
      <c r="G2" s="3">
        <v>23</v>
      </c>
      <c r="H2" s="3">
        <v>0</v>
      </c>
      <c r="I2" s="3">
        <v>0</v>
      </c>
      <c r="J2" s="3">
        <v>7</v>
      </c>
      <c r="K2" s="3">
        <v>23</v>
      </c>
      <c r="L2" s="3">
        <v>4</v>
      </c>
      <c r="M2" s="3">
        <v>13</v>
      </c>
      <c r="N2" s="3">
        <v>20</v>
      </c>
      <c r="O2" s="3">
        <v>65</v>
      </c>
      <c r="P2" s="3">
        <v>31</v>
      </c>
    </row>
    <row r="3" spans="1:16" ht="18" x14ac:dyDescent="0.2">
      <c r="A3" s="2" t="s">
        <v>18</v>
      </c>
      <c r="B3" s="4">
        <v>6050000</v>
      </c>
      <c r="C3" s="4" t="s">
        <v>19</v>
      </c>
      <c r="D3" s="4">
        <v>2018</v>
      </c>
      <c r="E3" s="3">
        <f>D3+1</f>
        <v>2019</v>
      </c>
      <c r="F3" s="4">
        <v>64</v>
      </c>
      <c r="G3" s="4">
        <v>94</v>
      </c>
      <c r="H3" s="4">
        <v>51</v>
      </c>
      <c r="I3" s="4">
        <v>75</v>
      </c>
      <c r="J3" s="4">
        <v>13</v>
      </c>
      <c r="K3" s="4">
        <v>19</v>
      </c>
      <c r="L3" s="4">
        <v>2</v>
      </c>
      <c r="M3" s="4">
        <v>3</v>
      </c>
      <c r="N3" s="4">
        <v>2</v>
      </c>
      <c r="O3" s="4">
        <v>3</v>
      </c>
      <c r="P3" s="4">
        <v>68</v>
      </c>
    </row>
    <row r="4" spans="1:16" ht="18" x14ac:dyDescent="0.2">
      <c r="A4" s="2" t="s">
        <v>20</v>
      </c>
      <c r="B4" s="4">
        <v>350000</v>
      </c>
      <c r="C4" s="4" t="s">
        <v>19</v>
      </c>
      <c r="D4" s="4">
        <v>2018</v>
      </c>
      <c r="E4" s="3">
        <f>D4+1</f>
        <v>2019</v>
      </c>
      <c r="F4" s="4">
        <v>2</v>
      </c>
      <c r="G4" s="4">
        <v>12</v>
      </c>
      <c r="H4" s="4">
        <v>0</v>
      </c>
      <c r="I4" s="4">
        <v>0</v>
      </c>
      <c r="J4" s="4">
        <v>2</v>
      </c>
      <c r="K4" s="4">
        <v>12</v>
      </c>
      <c r="L4" s="4">
        <v>1</v>
      </c>
      <c r="M4" s="4">
        <v>6</v>
      </c>
      <c r="N4" s="4">
        <v>14</v>
      </c>
      <c r="O4" s="4">
        <v>82</v>
      </c>
      <c r="P4" s="4">
        <v>17</v>
      </c>
    </row>
    <row r="5" spans="1:16" ht="18" x14ac:dyDescent="0.2">
      <c r="A5" s="2" t="s">
        <v>21</v>
      </c>
      <c r="B5" s="4">
        <v>460000</v>
      </c>
      <c r="C5" s="4" t="s">
        <v>19</v>
      </c>
      <c r="D5" s="4">
        <v>2018</v>
      </c>
      <c r="E5" s="3">
        <f>D5+1</f>
        <v>2019</v>
      </c>
      <c r="F5" s="4">
        <v>9</v>
      </c>
      <c r="G5" s="4">
        <v>60</v>
      </c>
      <c r="H5" s="4">
        <v>6</v>
      </c>
      <c r="I5" s="4">
        <v>40</v>
      </c>
      <c r="J5" s="4">
        <v>3</v>
      </c>
      <c r="K5" s="4">
        <v>20</v>
      </c>
      <c r="L5" s="4">
        <v>3</v>
      </c>
      <c r="M5" s="4">
        <v>20</v>
      </c>
      <c r="N5" s="4">
        <v>3</v>
      </c>
      <c r="O5" s="4">
        <v>20</v>
      </c>
      <c r="P5" s="4">
        <v>15</v>
      </c>
    </row>
    <row r="6" spans="1:16" ht="18" x14ac:dyDescent="0.2">
      <c r="A6" s="2" t="s">
        <v>22</v>
      </c>
      <c r="B6" s="4">
        <v>490000</v>
      </c>
      <c r="C6" s="4" t="s">
        <v>19</v>
      </c>
      <c r="D6" s="4">
        <v>2018</v>
      </c>
      <c r="E6" s="3">
        <f>D6+1</f>
        <v>2019</v>
      </c>
      <c r="F6" s="4">
        <v>9</v>
      </c>
      <c r="G6" s="4">
        <v>56</v>
      </c>
      <c r="H6" s="4">
        <v>3</v>
      </c>
      <c r="I6" s="4">
        <v>19</v>
      </c>
      <c r="J6" s="4">
        <v>6</v>
      </c>
      <c r="K6" s="4">
        <v>38</v>
      </c>
      <c r="L6" s="4">
        <v>2</v>
      </c>
      <c r="M6" s="4">
        <v>13</v>
      </c>
      <c r="N6" s="4">
        <v>5</v>
      </c>
      <c r="O6" s="4">
        <v>31</v>
      </c>
      <c r="P6" s="4">
        <v>16</v>
      </c>
    </row>
    <row r="7" spans="1:16" ht="18" x14ac:dyDescent="0.2">
      <c r="A7" s="2" t="s">
        <v>23</v>
      </c>
      <c r="B7" s="4">
        <v>4460000</v>
      </c>
      <c r="C7" s="4" t="s">
        <v>19</v>
      </c>
      <c r="D7" s="4">
        <v>2018</v>
      </c>
      <c r="E7" s="3">
        <f>D7+1</f>
        <v>2019</v>
      </c>
      <c r="F7" s="4">
        <v>9</v>
      </c>
      <c r="G7" s="4">
        <v>75</v>
      </c>
      <c r="H7" s="4">
        <v>3</v>
      </c>
      <c r="I7" s="4">
        <v>25</v>
      </c>
      <c r="J7" s="4">
        <v>6</v>
      </c>
      <c r="K7" s="4">
        <v>50</v>
      </c>
      <c r="L7" s="4">
        <v>3</v>
      </c>
      <c r="M7" s="4">
        <v>25</v>
      </c>
      <c r="N7" s="4">
        <v>0</v>
      </c>
      <c r="O7" s="4">
        <v>0</v>
      </c>
      <c r="P7" s="4">
        <v>12</v>
      </c>
    </row>
    <row r="8" spans="1:16" ht="18" x14ac:dyDescent="0.2">
      <c r="A8" s="2" t="s">
        <v>24</v>
      </c>
      <c r="B8" s="4">
        <v>1810000</v>
      </c>
      <c r="C8" s="4" t="s">
        <v>19</v>
      </c>
      <c r="D8" s="4">
        <v>2018</v>
      </c>
      <c r="E8" s="3">
        <f>D8+1</f>
        <v>2019</v>
      </c>
      <c r="F8" s="4">
        <v>2</v>
      </c>
      <c r="G8" s="4">
        <v>20</v>
      </c>
      <c r="H8" s="4">
        <v>0</v>
      </c>
      <c r="I8" s="4">
        <v>0</v>
      </c>
      <c r="J8" s="4">
        <v>2</v>
      </c>
      <c r="K8" s="4">
        <v>20</v>
      </c>
      <c r="L8" s="4">
        <v>2</v>
      </c>
      <c r="M8" s="4">
        <v>20</v>
      </c>
      <c r="N8" s="4">
        <v>6</v>
      </c>
      <c r="O8" s="4">
        <v>60</v>
      </c>
      <c r="P8" s="4">
        <v>10</v>
      </c>
    </row>
    <row r="9" spans="1:16" ht="18" x14ac:dyDescent="0.2">
      <c r="A9" s="2" t="s">
        <v>25</v>
      </c>
      <c r="B9" s="4">
        <v>8300000</v>
      </c>
      <c r="C9" s="4" t="s">
        <v>19</v>
      </c>
      <c r="D9" s="4">
        <v>2018</v>
      </c>
      <c r="E9" s="3">
        <f>D9+1</f>
        <v>2019</v>
      </c>
      <c r="F9" s="4">
        <v>17</v>
      </c>
      <c r="G9" s="4">
        <v>100</v>
      </c>
      <c r="H9" s="4">
        <v>5</v>
      </c>
      <c r="I9" s="4">
        <v>29</v>
      </c>
      <c r="J9" s="4">
        <v>12</v>
      </c>
      <c r="K9" s="4">
        <v>71</v>
      </c>
      <c r="L9" s="4">
        <v>0</v>
      </c>
      <c r="M9" s="4">
        <v>0</v>
      </c>
      <c r="N9" s="4">
        <v>0</v>
      </c>
      <c r="O9" s="4">
        <v>0</v>
      </c>
      <c r="P9" s="4">
        <v>17</v>
      </c>
    </row>
    <row r="10" spans="1:16" ht="18" x14ac:dyDescent="0.2">
      <c r="A10" s="2" t="s">
        <v>26</v>
      </c>
      <c r="B10" s="4">
        <v>2070000</v>
      </c>
      <c r="C10" s="4" t="s">
        <v>19</v>
      </c>
      <c r="D10" s="4">
        <v>2018</v>
      </c>
      <c r="E10" s="3">
        <f>D10+1</f>
        <v>2019</v>
      </c>
      <c r="F10" s="4">
        <v>13</v>
      </c>
      <c r="G10" s="4">
        <v>72</v>
      </c>
      <c r="H10" s="4">
        <v>3</v>
      </c>
      <c r="I10" s="4">
        <v>17</v>
      </c>
      <c r="J10" s="4">
        <v>10</v>
      </c>
      <c r="K10" s="4">
        <v>56</v>
      </c>
      <c r="L10" s="4">
        <v>4</v>
      </c>
      <c r="M10" s="4">
        <v>22</v>
      </c>
      <c r="N10" s="4">
        <v>1</v>
      </c>
      <c r="O10" s="4">
        <v>6</v>
      </c>
      <c r="P10" s="4">
        <v>18</v>
      </c>
    </row>
    <row r="11" spans="1:16" ht="18" x14ac:dyDescent="0.2">
      <c r="A11" s="2" t="s">
        <v>27</v>
      </c>
      <c r="B11" s="4">
        <v>3170000</v>
      </c>
      <c r="C11" s="4" t="s">
        <v>19</v>
      </c>
      <c r="D11" s="4">
        <v>2018</v>
      </c>
      <c r="E11" s="3">
        <f>D11+1</f>
        <v>2019</v>
      </c>
      <c r="F11" s="4">
        <v>9</v>
      </c>
      <c r="G11" s="4">
        <v>82</v>
      </c>
      <c r="H11" s="4">
        <v>3</v>
      </c>
      <c r="I11" s="4">
        <v>27</v>
      </c>
      <c r="J11" s="4">
        <v>6</v>
      </c>
      <c r="K11" s="4">
        <v>55</v>
      </c>
      <c r="L11" s="4">
        <v>1</v>
      </c>
      <c r="M11" s="4">
        <v>9</v>
      </c>
      <c r="N11" s="4">
        <v>1</v>
      </c>
      <c r="O11" s="4">
        <v>9</v>
      </c>
      <c r="P11" s="4">
        <v>11</v>
      </c>
    </row>
    <row r="12" spans="1:16" ht="18" x14ac:dyDescent="0.2">
      <c r="A12" s="2" t="s">
        <v>16</v>
      </c>
      <c r="B12" s="4">
        <v>0</v>
      </c>
      <c r="C12" s="4" t="s">
        <v>19</v>
      </c>
      <c r="D12" s="4">
        <v>2018</v>
      </c>
      <c r="E12" s="3">
        <f>D12+1</f>
        <v>2019</v>
      </c>
      <c r="F12" s="4">
        <v>223</v>
      </c>
      <c r="G12" s="4">
        <v>57</v>
      </c>
      <c r="H12" s="4">
        <v>100</v>
      </c>
      <c r="I12" s="4">
        <v>26</v>
      </c>
      <c r="J12" s="4">
        <v>123</v>
      </c>
      <c r="K12" s="4">
        <v>32</v>
      </c>
      <c r="L12" s="4">
        <v>66</v>
      </c>
      <c r="M12" s="4">
        <v>17</v>
      </c>
      <c r="N12" s="4">
        <v>99</v>
      </c>
      <c r="O12" s="4">
        <v>26</v>
      </c>
      <c r="P12" s="4">
        <v>388</v>
      </c>
    </row>
    <row r="13" spans="1:16" ht="18" x14ac:dyDescent="0.2">
      <c r="A13" s="2" t="s">
        <v>18</v>
      </c>
      <c r="B13" s="4">
        <v>6050000</v>
      </c>
      <c r="C13" s="4" t="s">
        <v>28</v>
      </c>
      <c r="D13" s="4">
        <v>2017</v>
      </c>
      <c r="E13" s="3">
        <f>D13+1</f>
        <v>2018</v>
      </c>
      <c r="F13" s="4">
        <v>62</v>
      </c>
      <c r="G13" s="4">
        <v>97</v>
      </c>
      <c r="H13" s="4">
        <v>47</v>
      </c>
      <c r="I13" s="4">
        <v>73</v>
      </c>
      <c r="J13" s="4">
        <v>15</v>
      </c>
      <c r="K13" s="4">
        <v>23</v>
      </c>
      <c r="L13" s="4">
        <v>2</v>
      </c>
      <c r="M13" s="4">
        <v>3</v>
      </c>
      <c r="N13" s="4">
        <v>0</v>
      </c>
      <c r="O13" s="4">
        <v>0</v>
      </c>
      <c r="P13" s="4">
        <v>64</v>
      </c>
    </row>
    <row r="14" spans="1:16" ht="18" x14ac:dyDescent="0.2">
      <c r="A14" s="2" t="s">
        <v>20</v>
      </c>
      <c r="B14" s="4">
        <v>350000</v>
      </c>
      <c r="C14" s="4" t="s">
        <v>28</v>
      </c>
      <c r="D14" s="4">
        <v>2017</v>
      </c>
      <c r="E14" s="3">
        <f>D14+1</f>
        <v>2018</v>
      </c>
      <c r="F14" s="4">
        <v>5</v>
      </c>
      <c r="G14" s="4">
        <v>17</v>
      </c>
      <c r="H14" s="4">
        <v>1</v>
      </c>
      <c r="I14" s="4">
        <v>3</v>
      </c>
      <c r="J14" s="4">
        <v>4</v>
      </c>
      <c r="K14" s="4">
        <v>13</v>
      </c>
      <c r="L14" s="4">
        <v>6</v>
      </c>
      <c r="M14" s="4">
        <v>20</v>
      </c>
      <c r="N14" s="4">
        <v>19</v>
      </c>
      <c r="O14" s="4">
        <v>63</v>
      </c>
      <c r="P14" s="4">
        <v>30</v>
      </c>
    </row>
    <row r="15" spans="1:16" ht="18" x14ac:dyDescent="0.2">
      <c r="A15" s="2" t="s">
        <v>21</v>
      </c>
      <c r="B15" s="4">
        <v>460000</v>
      </c>
      <c r="C15" s="4" t="s">
        <v>28</v>
      </c>
      <c r="D15" s="4">
        <v>2017</v>
      </c>
      <c r="E15" s="3">
        <f>D15+1</f>
        <v>2018</v>
      </c>
      <c r="F15" s="4">
        <v>9</v>
      </c>
      <c r="G15" s="4">
        <v>41</v>
      </c>
      <c r="H15" s="4">
        <v>4</v>
      </c>
      <c r="I15" s="4">
        <v>18</v>
      </c>
      <c r="J15" s="4">
        <v>5</v>
      </c>
      <c r="K15" s="4">
        <v>23</v>
      </c>
      <c r="L15" s="4">
        <v>9</v>
      </c>
      <c r="M15" s="4">
        <v>41</v>
      </c>
      <c r="N15" s="4">
        <v>4</v>
      </c>
      <c r="O15" s="4">
        <v>18</v>
      </c>
      <c r="P15" s="4">
        <v>22</v>
      </c>
    </row>
    <row r="16" spans="1:16" ht="18" x14ac:dyDescent="0.2">
      <c r="A16" s="2" t="s">
        <v>22</v>
      </c>
      <c r="B16" s="4">
        <v>490000</v>
      </c>
      <c r="C16" s="4" t="s">
        <v>28</v>
      </c>
      <c r="D16" s="4">
        <v>2017</v>
      </c>
      <c r="E16" s="3">
        <f>D16+1</f>
        <v>2018</v>
      </c>
      <c r="F16" s="4">
        <v>3</v>
      </c>
      <c r="G16" s="4">
        <v>25</v>
      </c>
      <c r="H16" s="4">
        <v>2</v>
      </c>
      <c r="I16" s="4">
        <v>17</v>
      </c>
      <c r="J16" s="4">
        <v>1</v>
      </c>
      <c r="K16" s="4">
        <v>8</v>
      </c>
      <c r="L16" s="4">
        <v>8</v>
      </c>
      <c r="M16" s="4">
        <v>67</v>
      </c>
      <c r="N16" s="4">
        <v>1</v>
      </c>
      <c r="O16" s="4">
        <v>8</v>
      </c>
      <c r="P16" s="4">
        <v>12</v>
      </c>
    </row>
    <row r="17" spans="1:16" ht="18" x14ac:dyDescent="0.2">
      <c r="A17" s="2" t="s">
        <v>23</v>
      </c>
      <c r="B17" s="4">
        <v>4460000</v>
      </c>
      <c r="C17" s="4" t="s">
        <v>28</v>
      </c>
      <c r="D17" s="4">
        <v>2017</v>
      </c>
      <c r="E17" s="3">
        <f>D17+1</f>
        <v>2018</v>
      </c>
      <c r="F17" s="4">
        <v>9</v>
      </c>
      <c r="G17" s="4">
        <v>56</v>
      </c>
      <c r="H17" s="4">
        <v>4</v>
      </c>
      <c r="I17" s="4">
        <v>25</v>
      </c>
      <c r="J17" s="4">
        <v>5</v>
      </c>
      <c r="K17" s="4">
        <v>31</v>
      </c>
      <c r="L17" s="4">
        <v>7</v>
      </c>
      <c r="M17" s="4">
        <v>44</v>
      </c>
      <c r="N17" s="4">
        <v>0</v>
      </c>
      <c r="O17" s="4">
        <v>0</v>
      </c>
      <c r="P17" s="4">
        <v>16</v>
      </c>
    </row>
    <row r="18" spans="1:16" ht="18" x14ac:dyDescent="0.2">
      <c r="A18" s="2" t="s">
        <v>25</v>
      </c>
      <c r="B18" s="4">
        <v>8300000</v>
      </c>
      <c r="C18" s="4" t="s">
        <v>28</v>
      </c>
      <c r="D18" s="4">
        <v>2017</v>
      </c>
      <c r="E18" s="3">
        <f>D18+1</f>
        <v>2018</v>
      </c>
      <c r="F18" s="4">
        <v>18</v>
      </c>
      <c r="G18" s="4">
        <v>100</v>
      </c>
      <c r="H18" s="4">
        <v>14</v>
      </c>
      <c r="I18" s="4">
        <v>78</v>
      </c>
      <c r="J18" s="4">
        <v>4</v>
      </c>
      <c r="K18" s="4">
        <v>22</v>
      </c>
      <c r="L18" s="4">
        <v>0</v>
      </c>
      <c r="M18" s="4">
        <v>0</v>
      </c>
      <c r="N18" s="4">
        <v>0</v>
      </c>
      <c r="O18" s="4">
        <v>0</v>
      </c>
      <c r="P18" s="4">
        <v>18</v>
      </c>
    </row>
    <row r="19" spans="1:16" ht="18" x14ac:dyDescent="0.2">
      <c r="A19" s="2" t="s">
        <v>26</v>
      </c>
      <c r="B19" s="4">
        <v>2070000</v>
      </c>
      <c r="C19" s="4" t="s">
        <v>28</v>
      </c>
      <c r="D19" s="4">
        <v>2017</v>
      </c>
      <c r="E19" s="3">
        <f>D19+1</f>
        <v>2018</v>
      </c>
      <c r="F19" s="4">
        <v>13</v>
      </c>
      <c r="G19" s="4">
        <v>68</v>
      </c>
      <c r="H19" s="4">
        <v>7</v>
      </c>
      <c r="I19" s="4">
        <v>37</v>
      </c>
      <c r="J19" s="4">
        <v>6</v>
      </c>
      <c r="K19" s="4">
        <v>32</v>
      </c>
      <c r="L19" s="4">
        <v>5</v>
      </c>
      <c r="M19" s="4">
        <v>26</v>
      </c>
      <c r="N19" s="4">
        <v>1</v>
      </c>
      <c r="O19" s="4">
        <v>5</v>
      </c>
      <c r="P19" s="4">
        <v>19</v>
      </c>
    </row>
    <row r="20" spans="1:16" ht="18" x14ac:dyDescent="0.2">
      <c r="A20" s="2" t="s">
        <v>29</v>
      </c>
      <c r="B20" s="4">
        <v>8710000</v>
      </c>
      <c r="C20" s="4" t="s">
        <v>28</v>
      </c>
      <c r="D20" s="4">
        <v>2017</v>
      </c>
      <c r="E20" s="3">
        <f>D20+1</f>
        <v>2018</v>
      </c>
      <c r="F20" s="4">
        <v>35</v>
      </c>
      <c r="G20" s="4">
        <v>100</v>
      </c>
      <c r="H20" s="4">
        <v>29</v>
      </c>
      <c r="I20" s="4">
        <v>83</v>
      </c>
      <c r="J20" s="4">
        <v>6</v>
      </c>
      <c r="K20" s="4">
        <v>17</v>
      </c>
      <c r="L20" s="4">
        <v>0</v>
      </c>
      <c r="M20" s="4">
        <v>0</v>
      </c>
      <c r="N20" s="4">
        <v>0</v>
      </c>
      <c r="O20" s="4">
        <v>0</v>
      </c>
      <c r="P20" s="4">
        <v>35</v>
      </c>
    </row>
    <row r="21" spans="1:16" ht="18" x14ac:dyDescent="0.2">
      <c r="A21" s="2" t="s">
        <v>27</v>
      </c>
      <c r="B21" s="4">
        <v>3170000</v>
      </c>
      <c r="C21" s="4" t="s">
        <v>28</v>
      </c>
      <c r="D21" s="4">
        <v>2017</v>
      </c>
      <c r="E21" s="3">
        <f>D21+1</f>
        <v>2018</v>
      </c>
      <c r="F21" s="4">
        <v>3</v>
      </c>
      <c r="G21" s="4">
        <v>30</v>
      </c>
      <c r="H21" s="4">
        <v>0</v>
      </c>
      <c r="I21" s="4">
        <v>0</v>
      </c>
      <c r="J21" s="4">
        <v>3</v>
      </c>
      <c r="K21" s="4">
        <v>30</v>
      </c>
      <c r="L21" s="4">
        <v>5</v>
      </c>
      <c r="M21" s="4">
        <v>50</v>
      </c>
      <c r="N21" s="4">
        <v>2</v>
      </c>
      <c r="O21" s="4">
        <v>20</v>
      </c>
      <c r="P21" s="4">
        <v>10</v>
      </c>
    </row>
    <row r="22" spans="1:16" ht="18" x14ac:dyDescent="0.2">
      <c r="A22" s="2" t="s">
        <v>16</v>
      </c>
      <c r="B22" s="4">
        <v>0</v>
      </c>
      <c r="C22" s="4" t="s">
        <v>28</v>
      </c>
      <c r="D22" s="4">
        <v>2017</v>
      </c>
      <c r="E22" s="3">
        <f>D22+1</f>
        <v>2018</v>
      </c>
      <c r="F22" s="4">
        <v>244</v>
      </c>
      <c r="G22" s="4">
        <v>53</v>
      </c>
      <c r="H22" s="4">
        <v>137</v>
      </c>
      <c r="I22" s="4">
        <v>30</v>
      </c>
      <c r="J22" s="4">
        <v>107</v>
      </c>
      <c r="K22" s="4">
        <v>23</v>
      </c>
      <c r="L22" s="4">
        <v>117</v>
      </c>
      <c r="M22" s="4">
        <v>25</v>
      </c>
      <c r="N22" s="4">
        <v>98</v>
      </c>
      <c r="O22" s="4">
        <v>21</v>
      </c>
      <c r="P22" s="4">
        <v>459</v>
      </c>
    </row>
    <row r="23" spans="1:16" ht="18" x14ac:dyDescent="0.2">
      <c r="A23" s="2" t="s">
        <v>18</v>
      </c>
      <c r="B23" s="4">
        <v>6050000</v>
      </c>
      <c r="C23" s="4" t="s">
        <v>30</v>
      </c>
      <c r="D23" s="4">
        <v>2016</v>
      </c>
      <c r="E23" s="3">
        <f>D23+1</f>
        <v>2017</v>
      </c>
      <c r="F23" s="4">
        <v>61</v>
      </c>
      <c r="G23" s="4">
        <v>94</v>
      </c>
      <c r="H23" s="4">
        <v>33</v>
      </c>
      <c r="I23" s="4">
        <v>51</v>
      </c>
      <c r="J23" s="4">
        <v>28</v>
      </c>
      <c r="K23" s="4">
        <v>43</v>
      </c>
      <c r="L23" s="4">
        <v>4</v>
      </c>
      <c r="M23" s="4">
        <v>6</v>
      </c>
      <c r="N23" s="4">
        <v>0</v>
      </c>
      <c r="O23" s="4">
        <v>0</v>
      </c>
      <c r="P23" s="4">
        <v>65</v>
      </c>
    </row>
    <row r="24" spans="1:16" ht="18" x14ac:dyDescent="0.2">
      <c r="A24" s="2" t="s">
        <v>31</v>
      </c>
      <c r="B24" s="4">
        <v>260000</v>
      </c>
      <c r="C24" s="4" t="s">
        <v>30</v>
      </c>
      <c r="D24" s="4">
        <v>2016</v>
      </c>
      <c r="E24" s="3">
        <f>D24+1</f>
        <v>2017</v>
      </c>
      <c r="F24" s="4">
        <v>9</v>
      </c>
      <c r="G24" s="4">
        <v>90</v>
      </c>
      <c r="H24" s="4">
        <v>6</v>
      </c>
      <c r="I24" s="4">
        <v>60</v>
      </c>
      <c r="J24" s="4">
        <v>3</v>
      </c>
      <c r="K24" s="4">
        <v>30</v>
      </c>
      <c r="L24" s="4">
        <v>1</v>
      </c>
      <c r="M24" s="4">
        <v>10</v>
      </c>
      <c r="N24" s="4">
        <v>0</v>
      </c>
      <c r="O24" s="4">
        <v>0</v>
      </c>
      <c r="P24" s="4">
        <v>10</v>
      </c>
    </row>
    <row r="25" spans="1:16" ht="18" x14ac:dyDescent="0.2">
      <c r="A25" s="2" t="s">
        <v>20</v>
      </c>
      <c r="B25" s="4">
        <v>350000</v>
      </c>
      <c r="C25" s="4" t="s">
        <v>30</v>
      </c>
      <c r="D25" s="4">
        <v>2016</v>
      </c>
      <c r="E25" s="3">
        <f>D25+1</f>
        <v>2017</v>
      </c>
      <c r="F25" s="4">
        <v>3</v>
      </c>
      <c r="G25" s="4">
        <v>7</v>
      </c>
      <c r="H25" s="4">
        <v>1</v>
      </c>
      <c r="I25" s="4">
        <v>2</v>
      </c>
      <c r="J25" s="4">
        <v>2</v>
      </c>
      <c r="K25" s="4">
        <v>5</v>
      </c>
      <c r="L25" s="4">
        <v>4</v>
      </c>
      <c r="M25" s="4">
        <v>10</v>
      </c>
      <c r="N25" s="4">
        <v>35</v>
      </c>
      <c r="O25" s="4">
        <v>83</v>
      </c>
      <c r="P25" s="4">
        <v>42</v>
      </c>
    </row>
    <row r="26" spans="1:16" ht="18" x14ac:dyDescent="0.2">
      <c r="A26" s="2" t="s">
        <v>32</v>
      </c>
      <c r="B26" s="4">
        <v>440000</v>
      </c>
      <c r="C26" s="4" t="s">
        <v>30</v>
      </c>
      <c r="D26" s="4">
        <v>2016</v>
      </c>
      <c r="E26" s="3">
        <f>D26+1</f>
        <v>2017</v>
      </c>
      <c r="F26" s="4">
        <v>174</v>
      </c>
      <c r="G26" s="4">
        <v>81</v>
      </c>
      <c r="H26" s="4">
        <v>66</v>
      </c>
      <c r="I26" s="4">
        <v>31</v>
      </c>
      <c r="J26" s="4">
        <v>108</v>
      </c>
      <c r="K26" s="4">
        <v>50</v>
      </c>
      <c r="L26" s="4">
        <v>36</v>
      </c>
      <c r="M26" s="4">
        <v>17</v>
      </c>
      <c r="N26" s="4">
        <v>5</v>
      </c>
      <c r="O26" s="4">
        <v>2</v>
      </c>
      <c r="P26" s="4">
        <v>215</v>
      </c>
    </row>
    <row r="27" spans="1:16" ht="18" x14ac:dyDescent="0.2">
      <c r="A27" s="2" t="s">
        <v>21</v>
      </c>
      <c r="B27" s="4">
        <v>460000</v>
      </c>
      <c r="C27" s="4" t="s">
        <v>30</v>
      </c>
      <c r="D27" s="4">
        <v>2016</v>
      </c>
      <c r="E27" s="3">
        <f>D27+1</f>
        <v>2017</v>
      </c>
      <c r="F27" s="4">
        <v>12</v>
      </c>
      <c r="G27" s="4">
        <v>71</v>
      </c>
      <c r="H27" s="4">
        <v>5</v>
      </c>
      <c r="I27" s="4">
        <v>29</v>
      </c>
      <c r="J27" s="4">
        <v>7</v>
      </c>
      <c r="K27" s="4">
        <v>41</v>
      </c>
      <c r="L27" s="4">
        <v>4</v>
      </c>
      <c r="M27" s="4">
        <v>24</v>
      </c>
      <c r="N27" s="4">
        <v>1</v>
      </c>
      <c r="O27" s="4">
        <v>6</v>
      </c>
      <c r="P27" s="4">
        <v>17</v>
      </c>
    </row>
    <row r="28" spans="1:16" ht="18" x14ac:dyDescent="0.2">
      <c r="A28" s="2" t="s">
        <v>22</v>
      </c>
      <c r="B28" s="4">
        <v>490000</v>
      </c>
      <c r="C28" s="4" t="s">
        <v>30</v>
      </c>
      <c r="D28" s="4">
        <v>2016</v>
      </c>
      <c r="E28" s="3">
        <f>D28+1</f>
        <v>2017</v>
      </c>
      <c r="F28" s="4">
        <v>4</v>
      </c>
      <c r="G28" s="4">
        <v>33</v>
      </c>
      <c r="H28" s="4">
        <v>0</v>
      </c>
      <c r="I28" s="4">
        <v>0</v>
      </c>
      <c r="J28" s="4">
        <v>4</v>
      </c>
      <c r="K28" s="4">
        <v>33</v>
      </c>
      <c r="L28" s="4">
        <v>3</v>
      </c>
      <c r="M28" s="4">
        <v>25</v>
      </c>
      <c r="N28" s="4">
        <v>5</v>
      </c>
      <c r="O28" s="4">
        <v>42</v>
      </c>
      <c r="P28" s="4">
        <v>12</v>
      </c>
    </row>
    <row r="29" spans="1:16" ht="18" x14ac:dyDescent="0.2">
      <c r="A29" s="2" t="s">
        <v>23</v>
      </c>
      <c r="B29" s="4">
        <v>4460000</v>
      </c>
      <c r="C29" s="4" t="s">
        <v>30</v>
      </c>
      <c r="D29" s="4">
        <v>2016</v>
      </c>
      <c r="E29" s="3">
        <f>D29+1</f>
        <v>2017</v>
      </c>
      <c r="F29" s="4">
        <v>8</v>
      </c>
      <c r="G29" s="4">
        <v>67</v>
      </c>
      <c r="H29" s="4">
        <v>4</v>
      </c>
      <c r="I29" s="4">
        <v>33</v>
      </c>
      <c r="J29" s="4">
        <v>4</v>
      </c>
      <c r="K29" s="4">
        <v>33</v>
      </c>
      <c r="L29" s="4">
        <v>4</v>
      </c>
      <c r="M29" s="4">
        <v>33</v>
      </c>
      <c r="N29" s="4">
        <v>0</v>
      </c>
      <c r="O29" s="4">
        <v>0</v>
      </c>
      <c r="P29" s="4">
        <v>12</v>
      </c>
    </row>
    <row r="30" spans="1:16" ht="18" x14ac:dyDescent="0.2">
      <c r="A30" s="2" t="s">
        <v>33</v>
      </c>
      <c r="B30" s="4">
        <v>1720000</v>
      </c>
      <c r="C30" s="4" t="s">
        <v>30</v>
      </c>
      <c r="D30" s="4">
        <v>2016</v>
      </c>
      <c r="E30" s="3">
        <f>D30+1</f>
        <v>2017</v>
      </c>
      <c r="F30" s="4">
        <v>20</v>
      </c>
      <c r="G30" s="4">
        <v>95</v>
      </c>
      <c r="H30" s="4">
        <v>16</v>
      </c>
      <c r="I30" s="4">
        <v>76</v>
      </c>
      <c r="J30" s="4">
        <v>4</v>
      </c>
      <c r="K30" s="4">
        <v>19</v>
      </c>
      <c r="L30" s="4">
        <v>0</v>
      </c>
      <c r="M30" s="4">
        <v>0</v>
      </c>
      <c r="N30" s="4">
        <v>1</v>
      </c>
      <c r="O30" s="4">
        <v>5</v>
      </c>
      <c r="P30" s="4">
        <v>21</v>
      </c>
    </row>
    <row r="31" spans="1:16" ht="18" x14ac:dyDescent="0.2">
      <c r="A31" s="2" t="s">
        <v>25</v>
      </c>
      <c r="B31" s="4">
        <v>8300000</v>
      </c>
      <c r="C31" s="4" t="s">
        <v>30</v>
      </c>
      <c r="D31" s="4">
        <v>2016</v>
      </c>
      <c r="E31" s="3">
        <f>D31+1</f>
        <v>2017</v>
      </c>
      <c r="F31" s="4">
        <v>16</v>
      </c>
      <c r="G31" s="4">
        <v>84</v>
      </c>
      <c r="H31" s="4">
        <v>7</v>
      </c>
      <c r="I31" s="4">
        <v>37</v>
      </c>
      <c r="J31" s="4">
        <v>9</v>
      </c>
      <c r="K31" s="4">
        <v>47</v>
      </c>
      <c r="L31" s="4">
        <v>3</v>
      </c>
      <c r="M31" s="4">
        <v>16</v>
      </c>
      <c r="N31" s="4">
        <v>0</v>
      </c>
      <c r="O31" s="4">
        <v>0</v>
      </c>
      <c r="P31" s="4">
        <v>19</v>
      </c>
    </row>
    <row r="32" spans="1:16" ht="18" x14ac:dyDescent="0.2">
      <c r="A32" s="2" t="s">
        <v>26</v>
      </c>
      <c r="B32" s="4">
        <v>2070000</v>
      </c>
      <c r="C32" s="4" t="s">
        <v>30</v>
      </c>
      <c r="D32" s="4">
        <v>2016</v>
      </c>
      <c r="E32" s="3">
        <f>D32+1</f>
        <v>2017</v>
      </c>
      <c r="F32" s="4">
        <v>11</v>
      </c>
      <c r="G32" s="4">
        <v>55</v>
      </c>
      <c r="H32" s="4">
        <v>2</v>
      </c>
      <c r="I32" s="4">
        <v>10</v>
      </c>
      <c r="J32" s="4">
        <v>9</v>
      </c>
      <c r="K32" s="4">
        <v>45</v>
      </c>
      <c r="L32" s="4">
        <v>7</v>
      </c>
      <c r="M32" s="4">
        <v>35</v>
      </c>
      <c r="N32" s="4">
        <v>2</v>
      </c>
      <c r="O32" s="4">
        <v>10</v>
      </c>
      <c r="P32" s="4">
        <v>20</v>
      </c>
    </row>
    <row r="33" spans="1:16" ht="18" x14ac:dyDescent="0.2">
      <c r="A33" s="2" t="s">
        <v>29</v>
      </c>
      <c r="B33" s="4">
        <v>8710000</v>
      </c>
      <c r="C33" s="4" t="s">
        <v>30</v>
      </c>
      <c r="D33" s="4">
        <v>2016</v>
      </c>
      <c r="E33" s="3">
        <f>D33+1</f>
        <v>2017</v>
      </c>
      <c r="F33" s="4">
        <v>36</v>
      </c>
      <c r="G33" s="4">
        <v>100</v>
      </c>
      <c r="H33" s="4">
        <v>25</v>
      </c>
      <c r="I33" s="4">
        <v>69</v>
      </c>
      <c r="J33" s="4">
        <v>11</v>
      </c>
      <c r="K33" s="4">
        <v>31</v>
      </c>
      <c r="L33" s="4">
        <v>0</v>
      </c>
      <c r="M33" s="4">
        <v>0</v>
      </c>
      <c r="N33" s="4">
        <v>0</v>
      </c>
      <c r="O33" s="4">
        <v>0</v>
      </c>
      <c r="P33" s="4">
        <v>36</v>
      </c>
    </row>
    <row r="34" spans="1:16" ht="18" x14ac:dyDescent="0.2">
      <c r="A34" s="2" t="s">
        <v>34</v>
      </c>
      <c r="B34" s="4">
        <v>39020000</v>
      </c>
      <c r="C34" s="4" t="s">
        <v>30</v>
      </c>
      <c r="D34" s="4">
        <v>2016</v>
      </c>
      <c r="E34" s="3">
        <f>D34+1</f>
        <v>2017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2</v>
      </c>
      <c r="M34" s="4">
        <v>20</v>
      </c>
      <c r="N34" s="4">
        <v>8</v>
      </c>
      <c r="O34" s="4">
        <v>80</v>
      </c>
      <c r="P34" s="4">
        <v>10</v>
      </c>
    </row>
    <row r="35" spans="1:16" ht="18" x14ac:dyDescent="0.2">
      <c r="A35" s="2" t="s">
        <v>35</v>
      </c>
      <c r="B35" s="4">
        <v>3080000</v>
      </c>
      <c r="C35" s="4" t="s">
        <v>30</v>
      </c>
      <c r="D35" s="4">
        <v>2016</v>
      </c>
      <c r="E35" s="3">
        <f>D35+1</f>
        <v>2017</v>
      </c>
      <c r="F35" s="4">
        <v>3</v>
      </c>
      <c r="G35" s="4">
        <v>8</v>
      </c>
      <c r="H35" s="4">
        <v>0</v>
      </c>
      <c r="I35" s="4">
        <v>0</v>
      </c>
      <c r="J35" s="4">
        <v>3</v>
      </c>
      <c r="K35" s="4">
        <v>8</v>
      </c>
      <c r="L35" s="4">
        <v>5</v>
      </c>
      <c r="M35" s="4">
        <v>14</v>
      </c>
      <c r="N35" s="4">
        <v>29</v>
      </c>
      <c r="O35" s="4">
        <v>78</v>
      </c>
      <c r="P35" s="4">
        <v>37</v>
      </c>
    </row>
    <row r="36" spans="1:16" ht="18" x14ac:dyDescent="0.2">
      <c r="A36" s="2" t="s">
        <v>27</v>
      </c>
      <c r="B36" s="4">
        <v>3170000</v>
      </c>
      <c r="C36" s="4" t="s">
        <v>30</v>
      </c>
      <c r="D36" s="4">
        <v>2016</v>
      </c>
      <c r="E36" s="3">
        <f>D36+1</f>
        <v>2017</v>
      </c>
      <c r="F36" s="4">
        <v>10</v>
      </c>
      <c r="G36" s="4">
        <v>83</v>
      </c>
      <c r="H36" s="4">
        <v>2</v>
      </c>
      <c r="I36" s="4">
        <v>17</v>
      </c>
      <c r="J36" s="4">
        <v>8</v>
      </c>
      <c r="K36" s="4">
        <v>67</v>
      </c>
      <c r="L36" s="4">
        <v>1</v>
      </c>
      <c r="M36" s="4">
        <v>8</v>
      </c>
      <c r="N36" s="4">
        <v>1</v>
      </c>
      <c r="O36" s="4">
        <v>8</v>
      </c>
      <c r="P36" s="4">
        <v>12</v>
      </c>
    </row>
    <row r="37" spans="1:16" ht="18" x14ac:dyDescent="0.2">
      <c r="A37" s="2" t="s">
        <v>16</v>
      </c>
      <c r="B37" s="4">
        <v>0</v>
      </c>
      <c r="C37" s="4" t="s">
        <v>30</v>
      </c>
      <c r="D37" s="4">
        <v>2016</v>
      </c>
      <c r="E37" s="3">
        <f>D37+1</f>
        <v>2017</v>
      </c>
      <c r="F37" s="4">
        <v>466</v>
      </c>
      <c r="G37" s="4">
        <v>61</v>
      </c>
      <c r="H37" s="4">
        <v>198</v>
      </c>
      <c r="I37" s="4">
        <v>26</v>
      </c>
      <c r="J37" s="4">
        <v>268</v>
      </c>
      <c r="K37" s="4">
        <v>35</v>
      </c>
      <c r="L37" s="4">
        <v>133</v>
      </c>
      <c r="M37" s="4">
        <v>17</v>
      </c>
      <c r="N37" s="4">
        <v>170</v>
      </c>
      <c r="O37" s="4">
        <v>22</v>
      </c>
      <c r="P37" s="4">
        <v>769</v>
      </c>
    </row>
    <row r="38" spans="1:16" x14ac:dyDescent="0.2">
      <c r="A38" s="2" t="s">
        <v>18</v>
      </c>
      <c r="B38" s="3">
        <v>6050000</v>
      </c>
      <c r="C38" s="3" t="s">
        <v>36</v>
      </c>
      <c r="D38" s="3">
        <v>2015</v>
      </c>
      <c r="E38" s="3">
        <f>D38+1</f>
        <v>2016</v>
      </c>
      <c r="F38" s="3">
        <v>87</v>
      </c>
      <c r="G38" s="3">
        <v>96</v>
      </c>
      <c r="H38" s="3">
        <v>74</v>
      </c>
      <c r="I38" s="3">
        <v>81</v>
      </c>
      <c r="J38" s="3">
        <v>13</v>
      </c>
      <c r="K38" s="3">
        <v>14</v>
      </c>
      <c r="L38" s="3">
        <v>3</v>
      </c>
      <c r="M38" s="3">
        <v>3</v>
      </c>
      <c r="N38" s="3">
        <v>1</v>
      </c>
      <c r="O38" s="3">
        <v>1</v>
      </c>
      <c r="P38" s="3">
        <v>91</v>
      </c>
    </row>
    <row r="39" spans="1:16" x14ac:dyDescent="0.2">
      <c r="A39" s="2" t="s">
        <v>37</v>
      </c>
      <c r="B39" s="3">
        <v>230000</v>
      </c>
      <c r="C39" s="3" t="s">
        <v>36</v>
      </c>
      <c r="D39" s="3">
        <v>2015</v>
      </c>
      <c r="E39" s="3">
        <f>D39+1</f>
        <v>2016</v>
      </c>
      <c r="F39" s="3">
        <v>3</v>
      </c>
      <c r="G39" s="3">
        <v>23</v>
      </c>
      <c r="H39" s="3">
        <v>2</v>
      </c>
      <c r="I39" s="3">
        <v>15</v>
      </c>
      <c r="J39" s="3">
        <v>1</v>
      </c>
      <c r="K39" s="3">
        <v>8</v>
      </c>
      <c r="L39" s="3">
        <v>5</v>
      </c>
      <c r="M39" s="3">
        <v>38</v>
      </c>
      <c r="N39" s="3">
        <v>5</v>
      </c>
      <c r="O39" s="3">
        <v>38</v>
      </c>
      <c r="P39" s="3">
        <v>13</v>
      </c>
    </row>
    <row r="40" spans="1:16" x14ac:dyDescent="0.2">
      <c r="A40" s="2" t="s">
        <v>20</v>
      </c>
      <c r="B40" s="3">
        <v>350000</v>
      </c>
      <c r="C40" s="3" t="s">
        <v>36</v>
      </c>
      <c r="D40" s="3">
        <v>2015</v>
      </c>
      <c r="E40" s="3">
        <f>D40+1</f>
        <v>2016</v>
      </c>
      <c r="F40" s="3">
        <v>7</v>
      </c>
      <c r="G40" s="3">
        <v>30</v>
      </c>
      <c r="H40" s="3">
        <v>1</v>
      </c>
      <c r="I40" s="3">
        <v>4</v>
      </c>
      <c r="J40" s="3">
        <v>6</v>
      </c>
      <c r="K40" s="3">
        <v>26</v>
      </c>
      <c r="L40" s="3">
        <v>4</v>
      </c>
      <c r="M40" s="3">
        <v>17</v>
      </c>
      <c r="N40" s="3">
        <v>12</v>
      </c>
      <c r="O40" s="3">
        <v>52</v>
      </c>
      <c r="P40" s="3">
        <v>23</v>
      </c>
    </row>
    <row r="41" spans="1:16" x14ac:dyDescent="0.2">
      <c r="A41" s="2" t="s">
        <v>32</v>
      </c>
      <c r="B41" s="3">
        <v>440000</v>
      </c>
      <c r="C41" s="3" t="s">
        <v>36</v>
      </c>
      <c r="D41" s="3">
        <v>2015</v>
      </c>
      <c r="E41" s="3">
        <f>D41+1</f>
        <v>2016</v>
      </c>
      <c r="F41" s="3">
        <v>199</v>
      </c>
      <c r="G41" s="3">
        <v>78</v>
      </c>
      <c r="H41" s="3">
        <v>73</v>
      </c>
      <c r="I41" s="3">
        <v>29</v>
      </c>
      <c r="J41" s="3">
        <v>126</v>
      </c>
      <c r="K41" s="3">
        <v>50</v>
      </c>
      <c r="L41" s="3">
        <v>51</v>
      </c>
      <c r="M41" s="3">
        <v>20</v>
      </c>
      <c r="N41" s="3">
        <v>4</v>
      </c>
      <c r="O41" s="3">
        <v>2</v>
      </c>
      <c r="P41" s="3">
        <v>254</v>
      </c>
    </row>
    <row r="42" spans="1:16" x14ac:dyDescent="0.2">
      <c r="A42" s="2" t="s">
        <v>21</v>
      </c>
      <c r="B42" s="3">
        <v>460000</v>
      </c>
      <c r="C42" s="3" t="s">
        <v>36</v>
      </c>
      <c r="D42" s="3">
        <v>2015</v>
      </c>
      <c r="E42" s="3">
        <f>D42+1</f>
        <v>2016</v>
      </c>
      <c r="F42" s="3">
        <v>15</v>
      </c>
      <c r="G42" s="3">
        <v>71</v>
      </c>
      <c r="H42" s="3">
        <v>7</v>
      </c>
      <c r="I42" s="3">
        <v>33</v>
      </c>
      <c r="J42" s="3">
        <v>8</v>
      </c>
      <c r="K42" s="3">
        <v>38</v>
      </c>
      <c r="L42" s="3">
        <v>4</v>
      </c>
      <c r="M42" s="3">
        <v>19</v>
      </c>
      <c r="N42" s="3">
        <v>2</v>
      </c>
      <c r="O42" s="3">
        <v>10</v>
      </c>
      <c r="P42" s="3">
        <v>21</v>
      </c>
    </row>
    <row r="43" spans="1:16" x14ac:dyDescent="0.2">
      <c r="A43" s="2" t="s">
        <v>22</v>
      </c>
      <c r="B43" s="3">
        <v>490000</v>
      </c>
      <c r="C43" s="3" t="s">
        <v>36</v>
      </c>
      <c r="D43" s="3">
        <v>2015</v>
      </c>
      <c r="E43" s="3">
        <f>D43+1</f>
        <v>2016</v>
      </c>
      <c r="F43" s="3">
        <v>9</v>
      </c>
      <c r="G43" s="3">
        <v>50</v>
      </c>
      <c r="H43" s="3">
        <v>3</v>
      </c>
      <c r="I43" s="3">
        <v>17</v>
      </c>
      <c r="J43" s="3">
        <v>6</v>
      </c>
      <c r="K43" s="3">
        <v>33</v>
      </c>
      <c r="L43" s="3">
        <v>6</v>
      </c>
      <c r="M43" s="3">
        <v>33</v>
      </c>
      <c r="N43" s="3">
        <v>3</v>
      </c>
      <c r="O43" s="3">
        <v>17</v>
      </c>
      <c r="P43" s="3">
        <v>18</v>
      </c>
    </row>
    <row r="44" spans="1:16" x14ac:dyDescent="0.2">
      <c r="A44" s="2" t="s">
        <v>25</v>
      </c>
      <c r="B44" s="3">
        <v>8300000</v>
      </c>
      <c r="C44" s="3" t="s">
        <v>36</v>
      </c>
      <c r="D44" s="3">
        <v>2015</v>
      </c>
      <c r="E44" s="3">
        <f>D44+1</f>
        <v>2016</v>
      </c>
      <c r="F44" s="3">
        <v>13</v>
      </c>
      <c r="G44" s="3">
        <v>76</v>
      </c>
      <c r="H44" s="3">
        <v>6</v>
      </c>
      <c r="I44" s="3">
        <v>35</v>
      </c>
      <c r="J44" s="3">
        <v>7</v>
      </c>
      <c r="K44" s="3">
        <v>41</v>
      </c>
      <c r="L44" s="3">
        <v>4</v>
      </c>
      <c r="M44" s="3">
        <v>24</v>
      </c>
      <c r="N44" s="3">
        <v>0</v>
      </c>
      <c r="O44" s="3">
        <v>0</v>
      </c>
      <c r="P44" s="3">
        <v>17</v>
      </c>
    </row>
    <row r="45" spans="1:16" x14ac:dyDescent="0.2">
      <c r="A45" s="2" t="s">
        <v>38</v>
      </c>
      <c r="B45" s="3">
        <v>7150000</v>
      </c>
      <c r="C45" s="3" t="s">
        <v>36</v>
      </c>
      <c r="D45" s="3">
        <v>2015</v>
      </c>
      <c r="E45" s="3">
        <f>D45+1</f>
        <v>2016</v>
      </c>
      <c r="F45" s="3">
        <v>10</v>
      </c>
      <c r="G45" s="3">
        <v>91</v>
      </c>
      <c r="H45" s="3">
        <v>4</v>
      </c>
      <c r="I45" s="3">
        <v>36</v>
      </c>
      <c r="J45" s="3">
        <v>6</v>
      </c>
      <c r="K45" s="3">
        <v>55</v>
      </c>
      <c r="L45" s="3">
        <v>1</v>
      </c>
      <c r="M45" s="3">
        <v>9</v>
      </c>
      <c r="N45" s="3">
        <v>0</v>
      </c>
      <c r="O45" s="3">
        <v>0</v>
      </c>
      <c r="P45" s="3">
        <v>11</v>
      </c>
    </row>
    <row r="46" spans="1:16" x14ac:dyDescent="0.2">
      <c r="A46" s="2" t="s">
        <v>26</v>
      </c>
      <c r="B46" s="3">
        <v>2070000</v>
      </c>
      <c r="C46" s="3" t="s">
        <v>36</v>
      </c>
      <c r="D46" s="3">
        <v>2015</v>
      </c>
      <c r="E46" s="3">
        <f>D46+1</f>
        <v>2016</v>
      </c>
      <c r="F46" s="3">
        <v>17</v>
      </c>
      <c r="G46" s="3">
        <v>74</v>
      </c>
      <c r="H46" s="3">
        <v>10</v>
      </c>
      <c r="I46" s="3">
        <v>43</v>
      </c>
      <c r="J46" s="3">
        <v>7</v>
      </c>
      <c r="K46" s="3">
        <v>30</v>
      </c>
      <c r="L46" s="3">
        <v>5</v>
      </c>
      <c r="M46" s="3">
        <v>22</v>
      </c>
      <c r="N46" s="3">
        <v>1</v>
      </c>
      <c r="O46" s="3">
        <v>4</v>
      </c>
      <c r="P46" s="3">
        <v>23</v>
      </c>
    </row>
    <row r="47" spans="1:16" x14ac:dyDescent="0.2">
      <c r="A47" s="2" t="s">
        <v>29</v>
      </c>
      <c r="B47" s="3">
        <v>8710000</v>
      </c>
      <c r="C47" s="3" t="s">
        <v>36</v>
      </c>
      <c r="D47" s="3">
        <v>2015</v>
      </c>
      <c r="E47" s="3">
        <f>D47+1</f>
        <v>2016</v>
      </c>
      <c r="F47" s="3">
        <v>41</v>
      </c>
      <c r="G47" s="3">
        <v>93</v>
      </c>
      <c r="H47" s="3">
        <v>31</v>
      </c>
      <c r="I47" s="3">
        <v>70</v>
      </c>
      <c r="J47" s="3">
        <v>10</v>
      </c>
      <c r="K47" s="3">
        <v>23</v>
      </c>
      <c r="L47" s="3">
        <v>3</v>
      </c>
      <c r="M47" s="3">
        <v>7</v>
      </c>
      <c r="N47" s="3">
        <v>0</v>
      </c>
      <c r="O47" s="3">
        <v>0</v>
      </c>
      <c r="P47" s="3">
        <v>44</v>
      </c>
    </row>
    <row r="48" spans="1:16" x14ac:dyDescent="0.2">
      <c r="A48" s="2" t="s">
        <v>39</v>
      </c>
      <c r="B48" s="3">
        <v>8720000</v>
      </c>
      <c r="C48" s="3" t="s">
        <v>36</v>
      </c>
      <c r="D48" s="3">
        <v>2015</v>
      </c>
      <c r="E48" s="3">
        <f>D48+1</f>
        <v>2016</v>
      </c>
      <c r="F48" s="3">
        <v>6</v>
      </c>
      <c r="G48" s="3">
        <v>9</v>
      </c>
      <c r="H48" s="3">
        <v>0</v>
      </c>
      <c r="I48" s="3">
        <v>0</v>
      </c>
      <c r="J48" s="3">
        <v>6</v>
      </c>
      <c r="K48" s="3">
        <v>9</v>
      </c>
      <c r="L48" s="3">
        <v>34</v>
      </c>
      <c r="M48" s="3">
        <v>49</v>
      </c>
      <c r="N48" s="3">
        <v>30</v>
      </c>
      <c r="O48" s="3">
        <v>43</v>
      </c>
      <c r="P48" s="3">
        <v>70</v>
      </c>
    </row>
    <row r="49" spans="1:16" x14ac:dyDescent="0.2">
      <c r="A49" s="2" t="s">
        <v>35</v>
      </c>
      <c r="B49" s="3">
        <v>3080000</v>
      </c>
      <c r="C49" s="3" t="s">
        <v>36</v>
      </c>
      <c r="D49" s="3">
        <v>2015</v>
      </c>
      <c r="E49" s="3">
        <f>D49+1</f>
        <v>2016</v>
      </c>
      <c r="F49" s="3">
        <v>2</v>
      </c>
      <c r="G49" s="3">
        <v>5</v>
      </c>
      <c r="H49" s="3">
        <v>1</v>
      </c>
      <c r="I49" s="3">
        <v>2</v>
      </c>
      <c r="J49" s="3">
        <v>1</v>
      </c>
      <c r="K49" s="3">
        <v>2</v>
      </c>
      <c r="L49" s="3">
        <v>6</v>
      </c>
      <c r="M49" s="3">
        <v>14</v>
      </c>
      <c r="N49" s="3">
        <v>34</v>
      </c>
      <c r="O49" s="3">
        <v>81</v>
      </c>
      <c r="P49" s="3">
        <v>42</v>
      </c>
    </row>
    <row r="50" spans="1:16" x14ac:dyDescent="0.2">
      <c r="A50" s="2" t="s">
        <v>27</v>
      </c>
      <c r="B50" s="3">
        <v>3170000</v>
      </c>
      <c r="C50" s="3" t="s">
        <v>36</v>
      </c>
      <c r="D50" s="3">
        <v>2015</v>
      </c>
      <c r="E50" s="3">
        <f>D50+1</f>
        <v>2016</v>
      </c>
      <c r="F50" s="3">
        <v>7</v>
      </c>
      <c r="G50" s="3">
        <v>70</v>
      </c>
      <c r="H50" s="3">
        <v>3</v>
      </c>
      <c r="I50" s="3">
        <v>30</v>
      </c>
      <c r="J50" s="3">
        <v>4</v>
      </c>
      <c r="K50" s="3">
        <v>40</v>
      </c>
      <c r="L50" s="3">
        <v>0</v>
      </c>
      <c r="M50" s="3">
        <v>0</v>
      </c>
      <c r="N50" s="3">
        <v>3</v>
      </c>
      <c r="O50" s="3">
        <v>30</v>
      </c>
      <c r="P50" s="3">
        <v>10</v>
      </c>
    </row>
    <row r="51" spans="1:16" x14ac:dyDescent="0.2">
      <c r="A51" s="2" t="s">
        <v>16</v>
      </c>
      <c r="B51" s="3">
        <v>0</v>
      </c>
      <c r="C51" s="3" t="s">
        <v>36</v>
      </c>
      <c r="D51" s="3">
        <v>2015</v>
      </c>
      <c r="E51" s="3">
        <f>D51+1</f>
        <v>2016</v>
      </c>
      <c r="F51" s="3">
        <v>516</v>
      </c>
      <c r="G51" s="3">
        <v>59</v>
      </c>
      <c r="H51" s="3">
        <v>253</v>
      </c>
      <c r="I51" s="3">
        <v>29</v>
      </c>
      <c r="J51" s="3">
        <v>263</v>
      </c>
      <c r="K51" s="3">
        <v>30</v>
      </c>
      <c r="L51" s="3">
        <v>188</v>
      </c>
      <c r="M51" s="3">
        <v>21</v>
      </c>
      <c r="N51" s="3">
        <v>175</v>
      </c>
      <c r="O51" s="3">
        <v>20</v>
      </c>
      <c r="P51" s="3">
        <v>879</v>
      </c>
    </row>
  </sheetData>
  <hyperlinks>
    <hyperlink ref="A2" r:id="rId1" display="https://profiles.doe.mass.edu/mcas/achievement_level.aspx?linkid=32&amp;orgcode=00000000&amp;orgtypecode=0&amp;fycode=2021" xr:uid="{5B2D7164-3021-0142-8BD7-1C12461175B5}"/>
    <hyperlink ref="A3" r:id="rId2" display="https://profiles.doe.mass.edu/mcas/achievement_level.aspx?linkid=32&amp;orgcode=06050000&amp;orgtypecode=5&amp;fycode=2019" xr:uid="{30D6BCF9-05FC-6145-ACF7-A8309885E513}"/>
    <hyperlink ref="A4" r:id="rId3" display="https://profiles.doe.mass.edu/mcas/achievement_level.aspx?linkid=32&amp;orgcode=00350000&amp;orgtypecode=5&amp;fycode=2019" xr:uid="{9CC2C10C-8204-E345-8983-E284D700407B}"/>
    <hyperlink ref="A5" r:id="rId4" display="https://profiles.doe.mass.edu/mcas/achievement_level.aspx?linkid=32&amp;orgcode=00460000&amp;orgtypecode=5&amp;fycode=2019" xr:uid="{E1CFDC28-196E-624B-A7B1-E75DA8881CCE}"/>
    <hyperlink ref="A6" r:id="rId5" display="https://profiles.doe.mass.edu/mcas/achievement_level.aspx?linkid=32&amp;orgcode=00490000&amp;orgtypecode=5&amp;fycode=2019" xr:uid="{89B9B407-09E3-9140-8308-F52982ED4A30}"/>
    <hyperlink ref="A7" r:id="rId6" display="https://profiles.doe.mass.edu/mcas/achievement_level.aspx?linkid=32&amp;orgcode=04460000&amp;orgtypecode=5&amp;fycode=2019" xr:uid="{C155AF5D-5EFA-2D4A-8911-476DB5306287}"/>
    <hyperlink ref="A8" r:id="rId7" display="https://profiles.doe.mass.edu/mcas/achievement_level.aspx?linkid=32&amp;orgcode=01810000&amp;orgtypecode=5&amp;fycode=2019" xr:uid="{C1349B91-6889-1442-A169-C4BF20710790}"/>
    <hyperlink ref="A9" r:id="rId8" display="https://profiles.doe.mass.edu/mcas/achievement_level.aspx?linkid=32&amp;orgcode=08300000&amp;orgtypecode=5&amp;fycode=2019" xr:uid="{D8C76A8D-AE3B-D144-B1CA-E53EB92DCC16}"/>
    <hyperlink ref="A10" r:id="rId9" display="https://profiles.doe.mass.edu/mcas/achievement_level.aspx?linkid=32&amp;orgcode=02070000&amp;orgtypecode=5&amp;fycode=2019" xr:uid="{BF576FD3-F61D-9849-BDA0-DC6BC6BAAD84}"/>
    <hyperlink ref="A11" r:id="rId10" display="https://profiles.doe.mass.edu/mcas/achievement_level.aspx?linkid=32&amp;orgcode=03170000&amp;orgtypecode=5&amp;fycode=2019" xr:uid="{EE88BFD6-0996-C84C-A1AD-8CEDF86B50C4}"/>
    <hyperlink ref="A12" r:id="rId11" display="https://profiles.doe.mass.edu/mcas/achievement_level.aspx?linkid=32&amp;orgcode=00000000&amp;orgtypecode=0&amp;fycode=2019" xr:uid="{C0D84564-1CD2-8943-9E49-F6FAF2D206DC}"/>
    <hyperlink ref="A13" r:id="rId12" display="https://profiles.doe.mass.edu/mcas/achievement_level.aspx?linkid=32&amp;orgcode=06050000&amp;orgtypecode=5&amp;fycode=2018" xr:uid="{B18DDA6A-8060-064D-9B2B-4A55E3A45579}"/>
    <hyperlink ref="A14" r:id="rId13" display="https://profiles.doe.mass.edu/mcas/achievement_level.aspx?linkid=32&amp;orgcode=00350000&amp;orgtypecode=5&amp;fycode=2018" xr:uid="{43B47894-88FB-6840-895F-4ADD86ED9DAA}"/>
    <hyperlink ref="A15" r:id="rId14" display="https://profiles.doe.mass.edu/mcas/achievement_level.aspx?linkid=32&amp;orgcode=00460000&amp;orgtypecode=5&amp;fycode=2018" xr:uid="{465FD3BF-E876-484B-9A96-4574462C9168}"/>
    <hyperlink ref="A16" r:id="rId15" display="https://profiles.doe.mass.edu/mcas/achievement_level.aspx?linkid=32&amp;orgcode=00490000&amp;orgtypecode=5&amp;fycode=2018" xr:uid="{FD4EBA41-EDD4-094B-B449-6C7AB04E1C67}"/>
    <hyperlink ref="A17" r:id="rId16" display="https://profiles.doe.mass.edu/mcas/achievement_level.aspx?linkid=32&amp;orgcode=04460000&amp;orgtypecode=5&amp;fycode=2018" xr:uid="{622E3532-DEA2-D842-B7B1-D7F096FFCC7E}"/>
    <hyperlink ref="A18" r:id="rId17" display="https://profiles.doe.mass.edu/mcas/achievement_level.aspx?linkid=32&amp;orgcode=08300000&amp;orgtypecode=5&amp;fycode=2018" xr:uid="{3271B19F-2FDA-4148-90CA-5C721FD5E939}"/>
    <hyperlink ref="A19" r:id="rId18" display="https://profiles.doe.mass.edu/mcas/achievement_level.aspx?linkid=32&amp;orgcode=02070000&amp;orgtypecode=5&amp;fycode=2018" xr:uid="{39F39F57-B6C3-0245-95DA-10E81A79A37C}"/>
    <hyperlink ref="A20" r:id="rId19" display="https://profiles.doe.mass.edu/mcas/achievement_level.aspx?linkid=32&amp;orgcode=08710000&amp;orgtypecode=5&amp;fycode=2018" xr:uid="{539F77B0-4AB9-2C47-9740-0FB310989A76}"/>
    <hyperlink ref="A21" r:id="rId20" display="https://profiles.doe.mass.edu/mcas/achievement_level.aspx?linkid=32&amp;orgcode=03170000&amp;orgtypecode=5&amp;fycode=2018" xr:uid="{141CC7F2-EDD7-EC4F-ACBE-DE001766E2E1}"/>
    <hyperlink ref="A22" r:id="rId21" display="https://profiles.doe.mass.edu/mcas/achievement_level.aspx?linkid=32&amp;orgcode=00000000&amp;orgtypecode=0&amp;fycode=2018" xr:uid="{3617D9AC-F5CA-C843-BDCA-DB500A7CECA1}"/>
    <hyperlink ref="A23" r:id="rId22" display="https://profiles.doe.mass.edu/mcas/achievement_level.aspx?linkid=32&amp;orgcode=06050000&amp;orgtypecode=5&amp;fycode=2017" xr:uid="{99512023-813F-914B-9976-09EAD1287418}"/>
    <hyperlink ref="A24" r:id="rId23" display="https://profiles.doe.mass.edu/mcas/achievement_level.aspx?linkid=32&amp;orgcode=00260000&amp;orgtypecode=5&amp;fycode=2017" xr:uid="{A07548E1-57B7-D846-80B6-656132085458}"/>
    <hyperlink ref="A25" r:id="rId24" display="https://profiles.doe.mass.edu/mcas/achievement_level.aspx?linkid=32&amp;orgcode=00350000&amp;orgtypecode=5&amp;fycode=2017" xr:uid="{6FDFBE17-25D8-7941-A49E-3AEEA191AA35}"/>
    <hyperlink ref="A26" r:id="rId25" display="https://profiles.doe.mass.edu/mcas/achievement_level.aspx?linkid=32&amp;orgcode=00440000&amp;orgtypecode=5&amp;fycode=2017" xr:uid="{22F4AFD6-37D6-744C-9ED0-97D898080E26}"/>
    <hyperlink ref="A27" r:id="rId26" display="https://profiles.doe.mass.edu/mcas/achievement_level.aspx?linkid=32&amp;orgcode=00460000&amp;orgtypecode=5&amp;fycode=2017" xr:uid="{7DDD8C2C-CDF3-104B-B476-9AB2148F2828}"/>
    <hyperlink ref="A28" r:id="rId27" display="https://profiles.doe.mass.edu/mcas/achievement_level.aspx?linkid=32&amp;orgcode=00490000&amp;orgtypecode=5&amp;fycode=2017" xr:uid="{F4CC6E23-8D4E-BD45-9F30-5D685C815B31}"/>
    <hyperlink ref="A29" r:id="rId28" display="https://profiles.doe.mass.edu/mcas/achievement_level.aspx?linkid=32&amp;orgcode=04460000&amp;orgtypecode=5&amp;fycode=2017" xr:uid="{F926B284-59A7-7444-8412-6C38005A9D6A}"/>
    <hyperlink ref="A30" r:id="rId29" display="https://profiles.doe.mass.edu/mcas/achievement_level.aspx?linkid=32&amp;orgcode=01720000&amp;orgtypecode=5&amp;fycode=2017" xr:uid="{924E72EA-366A-4642-B582-F5DAB3D1EA41}"/>
    <hyperlink ref="A31" r:id="rId30" display="https://profiles.doe.mass.edu/mcas/achievement_level.aspx?linkid=32&amp;orgcode=08300000&amp;orgtypecode=5&amp;fycode=2017" xr:uid="{8B1A9101-A640-364A-88A9-C11D53923C14}"/>
    <hyperlink ref="A32" r:id="rId31" display="https://profiles.doe.mass.edu/mcas/achievement_level.aspx?linkid=32&amp;orgcode=02070000&amp;orgtypecode=5&amp;fycode=2017" xr:uid="{A373206F-E9E8-CC4D-9441-6932F6FAE47F}"/>
    <hyperlink ref="A33" r:id="rId32" display="https://profiles.doe.mass.edu/mcas/achievement_level.aspx?linkid=32&amp;orgcode=08710000&amp;orgtypecode=5&amp;fycode=2017" xr:uid="{465C9D6A-2FC3-6747-BA57-5561E9C9136D}"/>
    <hyperlink ref="A34" r:id="rId33" display="https://profiles.doe.mass.edu/mcas/achievement_level.aspx?linkid=32&amp;orgcode=39020000&amp;orgtypecode=5&amp;fycode=2017" xr:uid="{130E383A-C96F-C146-8B31-5315F2307AEF}"/>
    <hyperlink ref="A35" r:id="rId34" display="https://profiles.doe.mass.edu/mcas/achievement_level.aspx?linkid=32&amp;orgcode=03080000&amp;orgtypecode=5&amp;fycode=2017" xr:uid="{065A01B0-159B-FA4B-A7CD-91FA84B3A68E}"/>
    <hyperlink ref="A36" r:id="rId35" display="https://profiles.doe.mass.edu/mcas/achievement_level.aspx?linkid=32&amp;orgcode=03170000&amp;orgtypecode=5&amp;fycode=2017" xr:uid="{7F81E0D4-A44F-0742-A5FC-48A5991E6FD6}"/>
    <hyperlink ref="A37" r:id="rId36" display="https://profiles.doe.mass.edu/mcas/achievement_level.aspx?linkid=32&amp;orgcode=00000000&amp;orgtypecode=0&amp;fycode=2017" xr:uid="{EEF7C1A8-B00E-214F-89DE-4BD3EE3B674C}"/>
    <hyperlink ref="A38" r:id="rId37" display="https://profiles.doe.mass.edu/mcas/achievement_level.aspx?linkid=32&amp;orgcode=06050000&amp;orgtypecode=5&amp;fycode=2016" xr:uid="{D8B3944D-4290-6846-85CE-ACC9078C024D}"/>
    <hyperlink ref="A39" r:id="rId38" display="https://profiles.doe.mass.edu/mcas/achievement_level.aspx?linkid=32&amp;orgcode=00230000&amp;orgtypecode=5&amp;fycode=2016" xr:uid="{A4650512-F91D-D84D-82EB-43B49A00ABA6}"/>
    <hyperlink ref="A40" r:id="rId39" display="https://profiles.doe.mass.edu/mcas/achievement_level.aspx?linkid=32&amp;orgcode=00350000&amp;orgtypecode=5&amp;fycode=2016" xr:uid="{F77B8652-9B34-A54B-B9CE-28CE85F0A784}"/>
    <hyperlink ref="A41" r:id="rId40" display="https://profiles.doe.mass.edu/mcas/achievement_level.aspx?linkid=32&amp;orgcode=00440000&amp;orgtypecode=5&amp;fycode=2016" xr:uid="{5A403192-3784-324B-9D17-8A4318B7212E}"/>
    <hyperlink ref="A42" r:id="rId41" display="https://profiles.doe.mass.edu/mcas/achievement_level.aspx?linkid=32&amp;orgcode=00460000&amp;orgtypecode=5&amp;fycode=2016" xr:uid="{E36B113D-5E16-9546-9518-306103BF962A}"/>
    <hyperlink ref="A43" r:id="rId42" display="https://profiles.doe.mass.edu/mcas/achievement_level.aspx?linkid=32&amp;orgcode=00490000&amp;orgtypecode=5&amp;fycode=2016" xr:uid="{0AF074B7-12A3-2E42-A701-6079DC7A7B48}"/>
    <hyperlink ref="A44" r:id="rId43" display="https://profiles.doe.mass.edu/mcas/achievement_level.aspx?linkid=32&amp;orgcode=08300000&amp;orgtypecode=5&amp;fycode=2016" xr:uid="{EA1E59D8-68DB-C447-B1CE-A20C98C547CA}"/>
    <hyperlink ref="A45" r:id="rId44" display="https://profiles.doe.mass.edu/mcas/achievement_level.aspx?linkid=32&amp;orgcode=07150000&amp;orgtypecode=5&amp;fycode=2016" xr:uid="{0FFDA010-A955-F542-8FAC-A8A78C00BBD0}"/>
    <hyperlink ref="A46" r:id="rId45" display="https://profiles.doe.mass.edu/mcas/achievement_level.aspx?linkid=32&amp;orgcode=02070000&amp;orgtypecode=5&amp;fycode=2016" xr:uid="{D657ABD9-AE6D-2E4F-859E-0CCC7711939D}"/>
    <hyperlink ref="A47" r:id="rId46" display="https://profiles.doe.mass.edu/mcas/achievement_level.aspx?linkid=32&amp;orgcode=08710000&amp;orgtypecode=5&amp;fycode=2016" xr:uid="{BBCC9D85-9C1F-4A44-880D-774E0F276E12}"/>
    <hyperlink ref="A48" r:id="rId47" display="https://profiles.doe.mass.edu/mcas/achievement_level.aspx?linkid=32&amp;orgcode=08720000&amp;orgtypecode=5&amp;fycode=2016" xr:uid="{AF832C3D-5846-EB45-92EE-A9577A20A564}"/>
    <hyperlink ref="A49" r:id="rId48" display="https://profiles.doe.mass.edu/mcas/achievement_level.aspx?linkid=32&amp;orgcode=03080000&amp;orgtypecode=5&amp;fycode=2016" xr:uid="{A695B89C-B27A-B74E-91D8-40AF4937D010}"/>
    <hyperlink ref="A50" r:id="rId49" display="https://profiles.doe.mass.edu/mcas/achievement_level.aspx?linkid=32&amp;orgcode=03170000&amp;orgtypecode=5&amp;fycode=2016" xr:uid="{2A9C7AB4-9633-D64F-8E52-0C142C524679}"/>
    <hyperlink ref="A51" r:id="rId50" display="https://profiles.doe.mass.edu/mcas/achievement_level.aspx?linkid=32&amp;orgcode=00000000&amp;orgtypecode=0&amp;fycode=2016" xr:uid="{171B3267-BAC8-8749-BE89-346D7655A2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Tucker Boynton</dc:creator>
  <cp:lastModifiedBy>Tucker Boynton</cp:lastModifiedBy>
  <dcterms:created xsi:type="dcterms:W3CDTF">2022-01-14T21:07:38Z</dcterms:created>
  <dcterms:modified xsi:type="dcterms:W3CDTF">2022-01-14T21:07:47Z</dcterms:modified>
</cp:coreProperties>
</file>