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ud20\Desktop\MSBA\STAT 5001\Week 8\"/>
    </mc:Choice>
  </mc:AlternateContent>
  <xr:revisionPtr revIDLastSave="0" documentId="13_ncr:1_{A8461368-F898-4AE8-89E6-459F0AAD81A5}" xr6:coauthVersionLast="47" xr6:coauthVersionMax="47" xr10:uidLastSave="{00000000-0000-0000-0000-000000000000}"/>
  <bookViews>
    <workbookView xWindow="1545" yWindow="1575" windowWidth="18000" windowHeight="936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Sheet3!$G$25:$G$43</definedName>
    <definedName name="_xlchart.v1.1" hidden="1">Sheet3!$G$25:$G$43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3" i="3"/>
</calcChain>
</file>

<file path=xl/sharedStrings.xml><?xml version="1.0" encoding="utf-8"?>
<sst xmlns="http://schemas.openxmlformats.org/spreadsheetml/2006/main" count="98" uniqueCount="33">
  <si>
    <t>Week</t>
  </si>
  <si>
    <t>Sales</t>
  </si>
  <si>
    <t>Direct Mail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</si>
  <si>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</si>
  <si>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</si>
  <si>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</si>
  <si>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</si>
  <si>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</si>
  <si>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</si>
  <si>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</si>
  <si>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</si>
  <si>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</si>
  <si>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</si>
  <si>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</si>
  <si>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</si>
  <si>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</si>
  <si>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</si>
  <si>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</si>
  <si>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</si>
  <si>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</si>
  <si>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</si>
  <si>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</si>
  <si>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</si>
  <si>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</si>
  <si>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</si>
  <si>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</si>
  <si>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</si>
  <si>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</si>
  <si>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</si>
  <si>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</si>
  <si>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</si>
  <si>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Lagged Direct Mail</t>
  </si>
  <si>
    <t>Lagged Direct Mail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</si>
</sst>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Direct Mail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Sheet1!$B$2:$B$20</c:f>
              <c:numCache>
                <c:formatCode>"$"#,##0</c:formatCode>
                <c:ptCount val="19"/>
                <c:pt idx="0">
                  <c:v>9800</c:v>
                </c:pt>
                <c:pt idx="1">
                  <c:v>21200</c:v>
                </c:pt>
                <c:pt idx="2">
                  <c:v>561000</c:v>
                </c:pt>
                <c:pt idx="3">
                  <c:v>41300</c:v>
                </c:pt>
                <c:pt idx="4">
                  <c:v>26700</c:v>
                </c:pt>
                <c:pt idx="5">
                  <c:v>32100</c:v>
                </c:pt>
                <c:pt idx="6">
                  <c:v>52900</c:v>
                </c:pt>
                <c:pt idx="7">
                  <c:v>73100</c:v>
                </c:pt>
                <c:pt idx="8">
                  <c:v>69500</c:v>
                </c:pt>
                <c:pt idx="9">
                  <c:v>54400</c:v>
                </c:pt>
                <c:pt idx="10">
                  <c:v>8700</c:v>
                </c:pt>
                <c:pt idx="11">
                  <c:v>29900</c:v>
                </c:pt>
                <c:pt idx="12">
                  <c:v>24300</c:v>
                </c:pt>
                <c:pt idx="13">
                  <c:v>42300</c:v>
                </c:pt>
                <c:pt idx="14">
                  <c:v>82000</c:v>
                </c:pt>
                <c:pt idx="15">
                  <c:v>60200</c:v>
                </c:pt>
                <c:pt idx="16">
                  <c:v>48900</c:v>
                </c:pt>
                <c:pt idx="17">
                  <c:v>27900</c:v>
                </c:pt>
                <c:pt idx="18">
                  <c:v>37600</c:v>
                </c:pt>
              </c:numCache>
            </c:numRef>
          </c:xVal>
          <c:yVal>
            <c:numRef>
              <c:f>Sheet1!$G$25:$G$43</c:f>
              <c:numCache>
                <c:formatCode>General</c:formatCode>
                <c:ptCount val="19"/>
                <c:pt idx="0">
                  <c:v>-339048.66812394373</c:v>
                </c:pt>
                <c:pt idx="1">
                  <c:v>-241791.31887944997</c:v>
                </c:pt>
                <c:pt idx="2">
                  <c:v>-50981.220442807185</c:v>
                </c:pt>
                <c:pt idx="3">
                  <c:v>-12821.78205363208</c:v>
                </c:pt>
                <c:pt idx="4">
                  <c:v>45575.121545525093</c:v>
                </c:pt>
                <c:pt idx="5">
                  <c:v>-131314.55512813578</c:v>
                </c:pt>
                <c:pt idx="6">
                  <c:v>-149112.19861186645</c:v>
                </c:pt>
                <c:pt idx="7">
                  <c:v>71353.455312587379</c:v>
                </c:pt>
                <c:pt idx="8">
                  <c:v>-37696.760238305375</c:v>
                </c:pt>
                <c:pt idx="9">
                  <c:v>352099.55786767218</c:v>
                </c:pt>
                <c:pt idx="10">
                  <c:v>-14585.956208938733</c:v>
                </c:pt>
                <c:pt idx="11">
                  <c:v>-59589.13129812578</c:v>
                </c:pt>
                <c:pt idx="12">
                  <c:v>-32101.688821736781</c:v>
                </c:pt>
                <c:pt idx="13">
                  <c:v>187339.38893272704</c:v>
                </c:pt>
                <c:pt idx="14">
                  <c:v>-392.12290881661465</c:v>
                </c:pt>
                <c:pt idx="15">
                  <c:v>308074.34958855493</c:v>
                </c:pt>
                <c:pt idx="16">
                  <c:v>60393.117442697112</c:v>
                </c:pt>
                <c:pt idx="17">
                  <c:v>171658.52672915597</c:v>
                </c:pt>
                <c:pt idx="18">
                  <c:v>-127058.11470316071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0-4FEF-BD94-2BB917F9D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31072"/>
        <c:axId val="574833152"/>
      </c:scatterChart>
      <c:valAx>
        <c:axId val="57483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Direct Mail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574833152"/>
        <c:crosses val="autoZero"/>
        <c:crossBetween val="midCat"/>
      </c:valAx>
      <c:valAx>
        <c:axId val="57483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831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Direct Mail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Sheet1!$B$2:$B$20</c:f>
              <c:numCache>
                <c:formatCode>"$"#,##0</c:formatCode>
                <c:ptCount val="19"/>
                <c:pt idx="0">
                  <c:v>9800</c:v>
                </c:pt>
                <c:pt idx="1">
                  <c:v>21200</c:v>
                </c:pt>
                <c:pt idx="2">
                  <c:v>561000</c:v>
                </c:pt>
                <c:pt idx="3">
                  <c:v>41300</c:v>
                </c:pt>
                <c:pt idx="4">
                  <c:v>26700</c:v>
                </c:pt>
                <c:pt idx="5">
                  <c:v>32100</c:v>
                </c:pt>
                <c:pt idx="6">
                  <c:v>52900</c:v>
                </c:pt>
                <c:pt idx="7">
                  <c:v>73100</c:v>
                </c:pt>
                <c:pt idx="8">
                  <c:v>69500</c:v>
                </c:pt>
                <c:pt idx="9">
                  <c:v>54400</c:v>
                </c:pt>
                <c:pt idx="10">
                  <c:v>8700</c:v>
                </c:pt>
                <c:pt idx="11">
                  <c:v>29900</c:v>
                </c:pt>
                <c:pt idx="12">
                  <c:v>24300</c:v>
                </c:pt>
                <c:pt idx="13">
                  <c:v>42300</c:v>
                </c:pt>
                <c:pt idx="14">
                  <c:v>82000</c:v>
                </c:pt>
                <c:pt idx="15">
                  <c:v>60200</c:v>
                </c:pt>
                <c:pt idx="16">
                  <c:v>48900</c:v>
                </c:pt>
                <c:pt idx="17">
                  <c:v>27900</c:v>
                </c:pt>
                <c:pt idx="18">
                  <c:v>37600</c:v>
                </c:pt>
              </c:numCache>
            </c:numRef>
          </c:xVal>
          <c:yVal>
            <c:numRef>
              <c:f>Sheet1!$C$2:$C$20</c:f>
              <c:numCache>
                <c:formatCode>"$"#,##0</c:formatCode>
                <c:ptCount val="19"/>
                <c:pt idx="0">
                  <c:v>121230</c:v>
                </c:pt>
                <c:pt idx="1">
                  <c:v>212090</c:v>
                </c:pt>
                <c:pt idx="2">
                  <c:v>99980</c:v>
                </c:pt>
                <c:pt idx="3">
                  <c:v>429780</c:v>
                </c:pt>
                <c:pt idx="4">
                  <c:v>496370</c:v>
                </c:pt>
                <c:pt idx="5">
                  <c:v>316450</c:v>
                </c:pt>
                <c:pt idx="6">
                  <c:v>286980</c:v>
                </c:pt>
                <c:pt idx="7">
                  <c:v>496110</c:v>
                </c:pt>
                <c:pt idx="8">
                  <c:v>389080</c:v>
                </c:pt>
                <c:pt idx="9">
                  <c:v>787350</c:v>
                </c:pt>
                <c:pt idx="10">
                  <c:v>446310</c:v>
                </c:pt>
                <c:pt idx="11">
                  <c:v>389410</c:v>
                </c:pt>
                <c:pt idx="12">
                  <c:v>420040</c:v>
                </c:pt>
                <c:pt idx="13">
                  <c:v>629380</c:v>
                </c:pt>
                <c:pt idx="14">
                  <c:v>419370</c:v>
                </c:pt>
                <c:pt idx="15">
                  <c:v>740070</c:v>
                </c:pt>
                <c:pt idx="16">
                  <c:v>498730</c:v>
                </c:pt>
                <c:pt idx="17">
                  <c:v>621780</c:v>
                </c:pt>
                <c:pt idx="18">
                  <c:v>317620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D2-448C-991C-EA3575983564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Sheet1!$B$2:$B$20</c:f>
              <c:numCache>
                <c:formatCode>"$"#,##0</c:formatCode>
                <c:ptCount val="19"/>
                <c:pt idx="0">
                  <c:v>9800</c:v>
                </c:pt>
                <c:pt idx="1">
                  <c:v>21200</c:v>
                </c:pt>
                <c:pt idx="2">
                  <c:v>561000</c:v>
                </c:pt>
                <c:pt idx="3">
                  <c:v>41300</c:v>
                </c:pt>
                <c:pt idx="4">
                  <c:v>26700</c:v>
                </c:pt>
                <c:pt idx="5">
                  <c:v>32100</c:v>
                </c:pt>
                <c:pt idx="6">
                  <c:v>52900</c:v>
                </c:pt>
                <c:pt idx="7">
                  <c:v>73100</c:v>
                </c:pt>
                <c:pt idx="8">
                  <c:v>69500</c:v>
                </c:pt>
                <c:pt idx="9">
                  <c:v>54400</c:v>
                </c:pt>
                <c:pt idx="10">
                  <c:v>8700</c:v>
                </c:pt>
                <c:pt idx="11">
                  <c:v>29900</c:v>
                </c:pt>
                <c:pt idx="12">
                  <c:v>24300</c:v>
                </c:pt>
                <c:pt idx="13">
                  <c:v>42300</c:v>
                </c:pt>
                <c:pt idx="14">
                  <c:v>82000</c:v>
                </c:pt>
                <c:pt idx="15">
                  <c:v>60200</c:v>
                </c:pt>
                <c:pt idx="16">
                  <c:v>48900</c:v>
                </c:pt>
                <c:pt idx="17">
                  <c:v>27900</c:v>
                </c:pt>
                <c:pt idx="18">
                  <c:v>37600</c:v>
                </c:pt>
              </c:numCache>
            </c:numRef>
          </c:xVal>
          <c:yVal>
            <c:numRef>
              <c:f>Sheet1!$F$25:$F$43</c:f>
              <c:numCache>
                <c:formatCode>General</c:formatCode>
                <c:ptCount val="19"/>
                <c:pt idx="0">
                  <c:v>460278.66812394373</c:v>
                </c:pt>
                <c:pt idx="1">
                  <c:v>453881.31887944997</c:v>
                </c:pt>
                <c:pt idx="2">
                  <c:v>150961.22044280719</c:v>
                </c:pt>
                <c:pt idx="3">
                  <c:v>442601.78205363208</c:v>
                </c:pt>
                <c:pt idx="4">
                  <c:v>450794.87845447491</c:v>
                </c:pt>
                <c:pt idx="5">
                  <c:v>447764.55512813578</c:v>
                </c:pt>
                <c:pt idx="6">
                  <c:v>436092.19861186645</c:v>
                </c:pt>
                <c:pt idx="7">
                  <c:v>424756.54468741262</c:v>
                </c:pt>
                <c:pt idx="8">
                  <c:v>426776.76023830537</c:v>
                </c:pt>
                <c:pt idx="9">
                  <c:v>435250.44213232782</c:v>
                </c:pt>
                <c:pt idx="10">
                  <c:v>460895.95620893873</c:v>
                </c:pt>
                <c:pt idx="11">
                  <c:v>448999.13129812578</c:v>
                </c:pt>
                <c:pt idx="12">
                  <c:v>452141.68882173678</c:v>
                </c:pt>
                <c:pt idx="13">
                  <c:v>442040.61106727296</c:v>
                </c:pt>
                <c:pt idx="14">
                  <c:v>419762.12290881661</c:v>
                </c:pt>
                <c:pt idx="15">
                  <c:v>431995.65041144507</c:v>
                </c:pt>
                <c:pt idx="16">
                  <c:v>438336.88255730289</c:v>
                </c:pt>
                <c:pt idx="17">
                  <c:v>450121.47327084403</c:v>
                </c:pt>
                <c:pt idx="18">
                  <c:v>444678.11470316071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D2-448C-991C-EA3575983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78176"/>
        <c:axId val="574873184"/>
      </c:scatterChart>
      <c:valAx>
        <c:axId val="57487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Direct Mail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574873184"/>
        <c:crosses val="autoZero"/>
        <c:crossBetween val="midCat"/>
      </c:valAx>
      <c:valAx>
        <c:axId val="57487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Sales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574878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253499562554681E-2"/>
                  <c:y val="-0.658326407115777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Sheet1!$B$2:$B$20</c:f>
              <c:numCache>
                <c:formatCode>"$"#,##0</c:formatCode>
                <c:ptCount val="19"/>
                <c:pt idx="0">
                  <c:v>9800</c:v>
                </c:pt>
                <c:pt idx="1">
                  <c:v>21200</c:v>
                </c:pt>
                <c:pt idx="2">
                  <c:v>561000</c:v>
                </c:pt>
                <c:pt idx="3">
                  <c:v>41300</c:v>
                </c:pt>
                <c:pt idx="4">
                  <c:v>26700</c:v>
                </c:pt>
                <c:pt idx="5">
                  <c:v>32100</c:v>
                </c:pt>
                <c:pt idx="6">
                  <c:v>52900</c:v>
                </c:pt>
                <c:pt idx="7">
                  <c:v>73100</c:v>
                </c:pt>
                <c:pt idx="8">
                  <c:v>69500</c:v>
                </c:pt>
                <c:pt idx="9">
                  <c:v>54400</c:v>
                </c:pt>
                <c:pt idx="10">
                  <c:v>8700</c:v>
                </c:pt>
                <c:pt idx="11">
                  <c:v>29900</c:v>
                </c:pt>
                <c:pt idx="12">
                  <c:v>24300</c:v>
                </c:pt>
                <c:pt idx="13">
                  <c:v>42300</c:v>
                </c:pt>
                <c:pt idx="14">
                  <c:v>82000</c:v>
                </c:pt>
                <c:pt idx="15">
                  <c:v>60200</c:v>
                </c:pt>
                <c:pt idx="16">
                  <c:v>48900</c:v>
                </c:pt>
                <c:pt idx="17">
                  <c:v>27900</c:v>
                </c:pt>
                <c:pt idx="18">
                  <c:v>37600</c:v>
                </c:pt>
              </c:numCache>
            </c:numRef>
          </c:xVal>
          <c:yVal>
            <c:numRef>
              <c:f>Sheet1!$C$2:$C$20</c:f>
              <c:numCache>
                <c:formatCode>"$"#,##0</c:formatCode>
                <c:ptCount val="19"/>
                <c:pt idx="0">
                  <c:v>121230</c:v>
                </c:pt>
                <c:pt idx="1">
                  <c:v>212090</c:v>
                </c:pt>
                <c:pt idx="2">
                  <c:v>99980</c:v>
                </c:pt>
                <c:pt idx="3">
                  <c:v>429780</c:v>
                </c:pt>
                <c:pt idx="4">
                  <c:v>496370</c:v>
                </c:pt>
                <c:pt idx="5">
                  <c:v>316450</c:v>
                </c:pt>
                <c:pt idx="6">
                  <c:v>286980</c:v>
                </c:pt>
                <c:pt idx="7">
                  <c:v>496110</c:v>
                </c:pt>
                <c:pt idx="8">
                  <c:v>389080</c:v>
                </c:pt>
                <c:pt idx="9">
                  <c:v>787350</c:v>
                </c:pt>
                <c:pt idx="10">
                  <c:v>446310</c:v>
                </c:pt>
                <c:pt idx="11">
                  <c:v>389410</c:v>
                </c:pt>
                <c:pt idx="12">
                  <c:v>420040</c:v>
                </c:pt>
                <c:pt idx="13">
                  <c:v>629380</c:v>
                </c:pt>
                <c:pt idx="14">
                  <c:v>419370</c:v>
                </c:pt>
                <c:pt idx="15">
                  <c:v>740070</c:v>
                </c:pt>
                <c:pt idx="16">
                  <c:v>498730</c:v>
                </c:pt>
                <c:pt idx="17">
                  <c:v>621780</c:v>
                </c:pt>
                <c:pt idx="18">
                  <c:v>317620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C-4CAB-AB57-ED7CD3B6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87824"/>
        <c:axId val="678975760"/>
      </c:scatterChart>
      <c:valAx>
        <c:axId val="678987824"/>
        <c:scaling>
          <c:orientation val="minMax"/>
        </c:scaling>
        <c:delete val="0"/>
        <c:axPos val="b"/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975760"/>
        <c:crosses val="autoZero"/>
        <c:crossBetween val="midCat"/>
      </c:valAx>
      <c:valAx>
        <c:axId val="678975760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98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Direct Mail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Sheet2!$A$2:$A$20</c:f>
              <c:numCache>
                <c:formatCode>"$"#,##0</c:formatCode>
                <c:ptCount val="19"/>
                <c:pt idx="0">
                  <c:v>9800</c:v>
                </c:pt>
                <c:pt idx="1">
                  <c:v>21200</c:v>
                </c:pt>
                <c:pt idx="2">
                  <c:v>56100</c:v>
                </c:pt>
                <c:pt idx="3">
                  <c:v>41300</c:v>
                </c:pt>
                <c:pt idx="4">
                  <c:v>26700</c:v>
                </c:pt>
                <c:pt idx="5">
                  <c:v>32100</c:v>
                </c:pt>
                <c:pt idx="6">
                  <c:v>52900</c:v>
                </c:pt>
                <c:pt idx="7">
                  <c:v>73100</c:v>
                </c:pt>
                <c:pt idx="8">
                  <c:v>69500</c:v>
                </c:pt>
                <c:pt idx="9">
                  <c:v>54400</c:v>
                </c:pt>
                <c:pt idx="10">
                  <c:v>8700</c:v>
                </c:pt>
                <c:pt idx="11">
                  <c:v>29900</c:v>
                </c:pt>
                <c:pt idx="12">
                  <c:v>24300</c:v>
                </c:pt>
                <c:pt idx="13">
                  <c:v>42300</c:v>
                </c:pt>
                <c:pt idx="14">
                  <c:v>82000</c:v>
                </c:pt>
                <c:pt idx="15">
                  <c:v>60200</c:v>
                </c:pt>
                <c:pt idx="16">
                  <c:v>48900</c:v>
                </c:pt>
                <c:pt idx="17">
                  <c:v>27900</c:v>
                </c:pt>
                <c:pt idx="18">
                  <c:v>37600</c:v>
                </c:pt>
              </c:numCache>
            </c:numRef>
          </c:xVal>
          <c:yVal>
            <c:numRef>
              <c:f>Sheet2!$G$25:$G$43</c:f>
              <c:numCache>
                <c:formatCode>General</c:formatCode>
                <c:ptCount val="19"/>
                <c:pt idx="0">
                  <c:v>-233745.51699254679</c:v>
                </c:pt>
                <c:pt idx="1">
                  <c:v>-168442.86156479153</c:v>
                </c:pt>
                <c:pt idx="2">
                  <c:v>-358794.20591315487</c:v>
                </c:pt>
                <c:pt idx="3">
                  <c:v>4185.5045841453248</c:v>
                </c:pt>
                <c:pt idx="4">
                  <c:v>103506.84061526577</c:v>
                </c:pt>
                <c:pt idx="5">
                  <c:v>-88519.269971586997</c:v>
                </c:pt>
                <c:pt idx="6">
                  <c:v>-164620.21445427916</c:v>
                </c:pt>
                <c:pt idx="7">
                  <c:v>-776.03553843213012</c:v>
                </c:pt>
                <c:pt idx="8">
                  <c:v>-99735.295147196972</c:v>
                </c:pt>
                <c:pt idx="9">
                  <c:v>332386.97704937286</c:v>
                </c:pt>
                <c:pt idx="10">
                  <c:v>93800.542571441736</c:v>
                </c:pt>
                <c:pt idx="11">
                  <c:v>-10627.150843609939</c:v>
                </c:pt>
                <c:pt idx="12">
                  <c:v>32557.334209422581</c:v>
                </c:pt>
                <c:pt idx="13">
                  <c:v>201543.63225324667</c:v>
                </c:pt>
                <c:pt idx="14">
                  <c:v>-97468.699283430236</c:v>
                </c:pt>
                <c:pt idx="15">
                  <c:v>272104.11753016058</c:v>
                </c:pt>
                <c:pt idx="16">
                  <c:v>56097.274869315501</c:v>
                </c:pt>
                <c:pt idx="17">
                  <c:v>226226.59381818742</c:v>
                </c:pt>
                <c:pt idx="18">
                  <c:v>-99679.56779152964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C-488B-A583-7B57EBD55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96144"/>
        <c:axId val="678987824"/>
      </c:scatterChart>
      <c:valAx>
        <c:axId val="67899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Direct Mail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678987824"/>
        <c:crosses val="autoZero"/>
        <c:crossBetween val="midCat"/>
      </c:valAx>
      <c:valAx>
        <c:axId val="67898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996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Direct Mail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Sheet2!$A$2:$A$20</c:f>
              <c:numCache>
                <c:formatCode>"$"#,##0</c:formatCode>
                <c:ptCount val="19"/>
                <c:pt idx="0">
                  <c:v>9800</c:v>
                </c:pt>
                <c:pt idx="1">
                  <c:v>21200</c:v>
                </c:pt>
                <c:pt idx="2">
                  <c:v>56100</c:v>
                </c:pt>
                <c:pt idx="3">
                  <c:v>41300</c:v>
                </c:pt>
                <c:pt idx="4">
                  <c:v>26700</c:v>
                </c:pt>
                <c:pt idx="5">
                  <c:v>32100</c:v>
                </c:pt>
                <c:pt idx="6">
                  <c:v>52900</c:v>
                </c:pt>
                <c:pt idx="7">
                  <c:v>73100</c:v>
                </c:pt>
                <c:pt idx="8">
                  <c:v>69500</c:v>
                </c:pt>
                <c:pt idx="9">
                  <c:v>54400</c:v>
                </c:pt>
                <c:pt idx="10">
                  <c:v>8700</c:v>
                </c:pt>
                <c:pt idx="11">
                  <c:v>29900</c:v>
                </c:pt>
                <c:pt idx="12">
                  <c:v>24300</c:v>
                </c:pt>
                <c:pt idx="13">
                  <c:v>42300</c:v>
                </c:pt>
                <c:pt idx="14">
                  <c:v>82000</c:v>
                </c:pt>
                <c:pt idx="15">
                  <c:v>60200</c:v>
                </c:pt>
                <c:pt idx="16">
                  <c:v>48900</c:v>
                </c:pt>
                <c:pt idx="17">
                  <c:v>27900</c:v>
                </c:pt>
                <c:pt idx="18">
                  <c:v>37600</c:v>
                </c:pt>
              </c:numCache>
            </c:numRef>
          </c:xVal>
          <c:yVal>
            <c:numRef>
              <c:f>Sheet2!$B$2:$B$20</c:f>
              <c:numCache>
                <c:formatCode>"$"#,##0</c:formatCode>
                <c:ptCount val="19"/>
                <c:pt idx="0">
                  <c:v>121230</c:v>
                </c:pt>
                <c:pt idx="1">
                  <c:v>212090</c:v>
                </c:pt>
                <c:pt idx="2">
                  <c:v>99980</c:v>
                </c:pt>
                <c:pt idx="3">
                  <c:v>429780</c:v>
                </c:pt>
                <c:pt idx="4">
                  <c:v>496370</c:v>
                </c:pt>
                <c:pt idx="5">
                  <c:v>316450</c:v>
                </c:pt>
                <c:pt idx="6">
                  <c:v>286980</c:v>
                </c:pt>
                <c:pt idx="7">
                  <c:v>496110</c:v>
                </c:pt>
                <c:pt idx="8">
                  <c:v>389080</c:v>
                </c:pt>
                <c:pt idx="9">
                  <c:v>787350</c:v>
                </c:pt>
                <c:pt idx="10">
                  <c:v>446310</c:v>
                </c:pt>
                <c:pt idx="11">
                  <c:v>389410</c:v>
                </c:pt>
                <c:pt idx="12">
                  <c:v>420040</c:v>
                </c:pt>
                <c:pt idx="13">
                  <c:v>629380</c:v>
                </c:pt>
                <c:pt idx="14">
                  <c:v>419370</c:v>
                </c:pt>
                <c:pt idx="15">
                  <c:v>740070</c:v>
                </c:pt>
                <c:pt idx="16">
                  <c:v>498730</c:v>
                </c:pt>
                <c:pt idx="17">
                  <c:v>621780</c:v>
                </c:pt>
                <c:pt idx="18">
                  <c:v>317620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BA-4CF2-A928-B67A9A1000A7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Sheet2!$A$2:$A$20</c:f>
              <c:numCache>
                <c:formatCode>"$"#,##0</c:formatCode>
                <c:ptCount val="19"/>
                <c:pt idx="0">
                  <c:v>9800</c:v>
                </c:pt>
                <c:pt idx="1">
                  <c:v>21200</c:v>
                </c:pt>
                <c:pt idx="2">
                  <c:v>56100</c:v>
                </c:pt>
                <c:pt idx="3">
                  <c:v>41300</c:v>
                </c:pt>
                <c:pt idx="4">
                  <c:v>26700</c:v>
                </c:pt>
                <c:pt idx="5">
                  <c:v>32100</c:v>
                </c:pt>
                <c:pt idx="6">
                  <c:v>52900</c:v>
                </c:pt>
                <c:pt idx="7">
                  <c:v>73100</c:v>
                </c:pt>
                <c:pt idx="8">
                  <c:v>69500</c:v>
                </c:pt>
                <c:pt idx="9">
                  <c:v>54400</c:v>
                </c:pt>
                <c:pt idx="10">
                  <c:v>8700</c:v>
                </c:pt>
                <c:pt idx="11">
                  <c:v>29900</c:v>
                </c:pt>
                <c:pt idx="12">
                  <c:v>24300</c:v>
                </c:pt>
                <c:pt idx="13">
                  <c:v>42300</c:v>
                </c:pt>
                <c:pt idx="14">
                  <c:v>82000</c:v>
                </c:pt>
                <c:pt idx="15">
                  <c:v>60200</c:v>
                </c:pt>
                <c:pt idx="16">
                  <c:v>48900</c:v>
                </c:pt>
                <c:pt idx="17">
                  <c:v>27900</c:v>
                </c:pt>
                <c:pt idx="18">
                  <c:v>37600</c:v>
                </c:pt>
              </c:numCache>
            </c:numRef>
          </c:xVal>
          <c:yVal>
            <c:numRef>
              <c:f>Sheet2!$F$25:$F$43</c:f>
              <c:numCache>
                <c:formatCode>General</c:formatCode>
                <c:ptCount val="19"/>
                <c:pt idx="0">
                  <c:v>354975.51699254679</c:v>
                </c:pt>
                <c:pt idx="1">
                  <c:v>380532.86156479153</c:v>
                </c:pt>
                <c:pt idx="2">
                  <c:v>458774.20591315487</c:v>
                </c:pt>
                <c:pt idx="3">
                  <c:v>425594.49541585468</c:v>
                </c:pt>
                <c:pt idx="4">
                  <c:v>392863.15938473423</c:v>
                </c:pt>
                <c:pt idx="5">
                  <c:v>404969.269971587</c:v>
                </c:pt>
                <c:pt idx="6">
                  <c:v>451600.21445427916</c:v>
                </c:pt>
                <c:pt idx="7">
                  <c:v>496886.03553843213</c:v>
                </c:pt>
                <c:pt idx="8">
                  <c:v>488815.29514719697</c:v>
                </c:pt>
                <c:pt idx="9">
                  <c:v>454963.02295062714</c:v>
                </c:pt>
                <c:pt idx="10">
                  <c:v>352509.45742855826</c:v>
                </c:pt>
                <c:pt idx="11">
                  <c:v>400037.15084360994</c:v>
                </c:pt>
                <c:pt idx="12">
                  <c:v>387482.66579057742</c:v>
                </c:pt>
                <c:pt idx="13">
                  <c:v>427836.36774675333</c:v>
                </c:pt>
                <c:pt idx="14">
                  <c:v>516838.69928343024</c:v>
                </c:pt>
                <c:pt idx="15">
                  <c:v>467965.88246983942</c:v>
                </c:pt>
                <c:pt idx="16">
                  <c:v>442632.7251306845</c:v>
                </c:pt>
                <c:pt idx="17">
                  <c:v>395553.40618181258</c:v>
                </c:pt>
                <c:pt idx="18">
                  <c:v>417299.56779152964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BA-4CF2-A928-B67A9A100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79088"/>
        <c:axId val="678986992"/>
      </c:scatterChart>
      <c:valAx>
        <c:axId val="67897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Direct Mail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678986992"/>
        <c:crosses val="autoZero"/>
        <c:crossBetween val="midCat"/>
      </c:valAx>
      <c:valAx>
        <c:axId val="67898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Sales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6789790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Lagged Direct Mail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Sheet3!$C$2:$C$20</c:f>
              <c:numCache>
                <c:formatCode>"$"#,##0</c:formatCode>
                <c:ptCount val="19"/>
                <c:pt idx="0" formatCode="General">
                  <c:v>0</c:v>
                </c:pt>
                <c:pt idx="1">
                  <c:v>9800</c:v>
                </c:pt>
                <c:pt idx="2">
                  <c:v>21200</c:v>
                </c:pt>
                <c:pt idx="3">
                  <c:v>56100</c:v>
                </c:pt>
                <c:pt idx="4">
                  <c:v>41300</c:v>
                </c:pt>
                <c:pt idx="5">
                  <c:v>26700</c:v>
                </c:pt>
                <c:pt idx="6">
                  <c:v>32100</c:v>
                </c:pt>
                <c:pt idx="7">
                  <c:v>52900</c:v>
                </c:pt>
                <c:pt idx="8">
                  <c:v>73100</c:v>
                </c:pt>
                <c:pt idx="9">
                  <c:v>69500</c:v>
                </c:pt>
                <c:pt idx="10">
                  <c:v>54400</c:v>
                </c:pt>
                <c:pt idx="11">
                  <c:v>8700</c:v>
                </c:pt>
                <c:pt idx="12">
                  <c:v>29900</c:v>
                </c:pt>
                <c:pt idx="13">
                  <c:v>24300</c:v>
                </c:pt>
                <c:pt idx="14">
                  <c:v>42300</c:v>
                </c:pt>
                <c:pt idx="15">
                  <c:v>82000</c:v>
                </c:pt>
                <c:pt idx="16">
                  <c:v>60200</c:v>
                </c:pt>
                <c:pt idx="17">
                  <c:v>48900</c:v>
                </c:pt>
                <c:pt idx="18">
                  <c:v>27900</c:v>
                </c:pt>
              </c:numCache>
            </c:numRef>
          </c:xVal>
          <c:yVal>
            <c:numRef>
              <c:f>Sheet3!$G$25:$G$43</c:f>
              <c:numCache>
                <c:formatCode>General</c:formatCode>
                <c:ptCount val="19"/>
                <c:pt idx="0">
                  <c:v>-77461.083519260254</c:v>
                </c:pt>
                <c:pt idx="1">
                  <c:v>-42507.289021314296</c:v>
                </c:pt>
                <c:pt idx="2">
                  <c:v>-219651.03827880573</c:v>
                </c:pt>
                <c:pt idx="3">
                  <c:v>-88945.586444283836</c:v>
                </c:pt>
                <c:pt idx="4">
                  <c:v>62074.193293511984</c:v>
                </c:pt>
                <c:pt idx="5">
                  <c:v>-34556.969938121736</c:v>
                </c:pt>
                <c:pt idx="6">
                  <c:v>-94832.43011272297</c:v>
                </c:pt>
                <c:pt idx="7">
                  <c:v>-4360.4989334091078</c:v>
                </c:pt>
                <c:pt idx="8">
                  <c:v>-226625.73884580622</c:v>
                </c:pt>
                <c:pt idx="9">
                  <c:v>192181.23460392794</c:v>
                </c:pt>
                <c:pt idx="10">
                  <c:v>-62717.571204131586</c:v>
                </c:pt>
                <c:pt idx="11">
                  <c:v>141087.89731054893</c:v>
                </c:pt>
                <c:pt idx="12">
                  <c:v>50777.94255100342</c:v>
                </c:pt>
                <c:pt idx="13">
                  <c:v>292064.34569503437</c:v>
                </c:pt>
                <c:pt idx="14">
                  <c:v>-20630.521553636354</c:v>
                </c:pt>
                <c:pt idx="15">
                  <c:v>73592.299014573335</c:v>
                </c:pt>
                <c:pt idx="16">
                  <c:v>-43384.91731759219</c:v>
                </c:pt>
                <c:pt idx="17">
                  <c:v>144128.36045518436</c:v>
                </c:pt>
                <c:pt idx="18">
                  <c:v>-40232.627754699788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8-4A98-9B5C-93B1D9D5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91984"/>
        <c:axId val="678974928"/>
      </c:scatterChart>
      <c:valAx>
        <c:axId val="67899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Lagged Direct Mail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974928"/>
        <c:crosses val="autoZero"/>
        <c:crossBetween val="midCat"/>
      </c:valAx>
      <c:valAx>
        <c:axId val="67897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991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Lagged Direct Mail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Sheet3!$C$2:$C$20</c:f>
              <c:numCache>
                <c:formatCode>"$"#,##0</c:formatCode>
                <c:ptCount val="19"/>
                <c:pt idx="0" formatCode="General">
                  <c:v>0</c:v>
                </c:pt>
                <c:pt idx="1">
                  <c:v>9800</c:v>
                </c:pt>
                <c:pt idx="2">
                  <c:v>21200</c:v>
                </c:pt>
                <c:pt idx="3">
                  <c:v>56100</c:v>
                </c:pt>
                <c:pt idx="4">
                  <c:v>41300</c:v>
                </c:pt>
                <c:pt idx="5">
                  <c:v>26700</c:v>
                </c:pt>
                <c:pt idx="6">
                  <c:v>32100</c:v>
                </c:pt>
                <c:pt idx="7">
                  <c:v>52900</c:v>
                </c:pt>
                <c:pt idx="8">
                  <c:v>73100</c:v>
                </c:pt>
                <c:pt idx="9">
                  <c:v>69500</c:v>
                </c:pt>
                <c:pt idx="10">
                  <c:v>54400</c:v>
                </c:pt>
                <c:pt idx="11">
                  <c:v>8700</c:v>
                </c:pt>
                <c:pt idx="12">
                  <c:v>29900</c:v>
                </c:pt>
                <c:pt idx="13">
                  <c:v>24300</c:v>
                </c:pt>
                <c:pt idx="14">
                  <c:v>42300</c:v>
                </c:pt>
                <c:pt idx="15">
                  <c:v>82000</c:v>
                </c:pt>
                <c:pt idx="16">
                  <c:v>60200</c:v>
                </c:pt>
                <c:pt idx="17">
                  <c:v>48900</c:v>
                </c:pt>
                <c:pt idx="18">
                  <c:v>27900</c:v>
                </c:pt>
              </c:numCache>
            </c:numRef>
          </c:xVal>
          <c:yVal>
            <c:numRef>
              <c:f>Sheet3!$B$2:$B$20</c:f>
              <c:numCache>
                <c:formatCode>"$"#,##0</c:formatCode>
                <c:ptCount val="19"/>
                <c:pt idx="0">
                  <c:v>121230</c:v>
                </c:pt>
                <c:pt idx="1">
                  <c:v>212090</c:v>
                </c:pt>
                <c:pt idx="2">
                  <c:v>99980</c:v>
                </c:pt>
                <c:pt idx="3">
                  <c:v>429780</c:v>
                </c:pt>
                <c:pt idx="4">
                  <c:v>496370</c:v>
                </c:pt>
                <c:pt idx="5">
                  <c:v>316450</c:v>
                </c:pt>
                <c:pt idx="6">
                  <c:v>286980</c:v>
                </c:pt>
                <c:pt idx="7">
                  <c:v>496110</c:v>
                </c:pt>
                <c:pt idx="8">
                  <c:v>389080</c:v>
                </c:pt>
                <c:pt idx="9">
                  <c:v>787350</c:v>
                </c:pt>
                <c:pt idx="10">
                  <c:v>446310</c:v>
                </c:pt>
                <c:pt idx="11">
                  <c:v>389410</c:v>
                </c:pt>
                <c:pt idx="12">
                  <c:v>420040</c:v>
                </c:pt>
                <c:pt idx="13">
                  <c:v>629380</c:v>
                </c:pt>
                <c:pt idx="14">
                  <c:v>419370</c:v>
                </c:pt>
                <c:pt idx="15">
                  <c:v>740070</c:v>
                </c:pt>
                <c:pt idx="16">
                  <c:v>498730</c:v>
                </c:pt>
                <c:pt idx="17">
                  <c:v>621780</c:v>
                </c:pt>
                <c:pt idx="18">
                  <c:v>317620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1-407A-9328-3C8C6C35E139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Sheet3!$C$2:$C$20</c:f>
              <c:numCache>
                <c:formatCode>"$"#,##0</c:formatCode>
                <c:ptCount val="19"/>
                <c:pt idx="0" formatCode="General">
                  <c:v>0</c:v>
                </c:pt>
                <c:pt idx="1">
                  <c:v>9800</c:v>
                </c:pt>
                <c:pt idx="2">
                  <c:v>21200</c:v>
                </c:pt>
                <c:pt idx="3">
                  <c:v>56100</c:v>
                </c:pt>
                <c:pt idx="4">
                  <c:v>41300</c:v>
                </c:pt>
                <c:pt idx="5">
                  <c:v>26700</c:v>
                </c:pt>
                <c:pt idx="6">
                  <c:v>32100</c:v>
                </c:pt>
                <c:pt idx="7">
                  <c:v>52900</c:v>
                </c:pt>
                <c:pt idx="8">
                  <c:v>73100</c:v>
                </c:pt>
                <c:pt idx="9">
                  <c:v>69500</c:v>
                </c:pt>
                <c:pt idx="10">
                  <c:v>54400</c:v>
                </c:pt>
                <c:pt idx="11">
                  <c:v>8700</c:v>
                </c:pt>
                <c:pt idx="12">
                  <c:v>29900</c:v>
                </c:pt>
                <c:pt idx="13">
                  <c:v>24300</c:v>
                </c:pt>
                <c:pt idx="14">
                  <c:v>42300</c:v>
                </c:pt>
                <c:pt idx="15">
                  <c:v>82000</c:v>
                </c:pt>
                <c:pt idx="16">
                  <c:v>60200</c:v>
                </c:pt>
                <c:pt idx="17">
                  <c:v>48900</c:v>
                </c:pt>
                <c:pt idx="18">
                  <c:v>27900</c:v>
                </c:pt>
              </c:numCache>
            </c:numRef>
          </c:xVal>
          <c:yVal>
            <c:numRef>
              <c:f>Sheet3!$F$25:$F$43</c:f>
              <c:numCache>
                <c:formatCode>General</c:formatCode>
                <c:ptCount val="19"/>
                <c:pt idx="0">
                  <c:v>198691.08351926025</c:v>
                </c:pt>
                <c:pt idx="1">
                  <c:v>254597.2890213143</c:v>
                </c:pt>
                <c:pt idx="2">
                  <c:v>319631.03827880573</c:v>
                </c:pt>
                <c:pt idx="3">
                  <c:v>518725.58644428384</c:v>
                </c:pt>
                <c:pt idx="4">
                  <c:v>434295.80670648802</c:v>
                </c:pt>
                <c:pt idx="5">
                  <c:v>351006.96993812174</c:v>
                </c:pt>
                <c:pt idx="6">
                  <c:v>381812.43011272297</c:v>
                </c:pt>
                <c:pt idx="7">
                  <c:v>500470.49893340911</c:v>
                </c:pt>
                <c:pt idx="8">
                  <c:v>615705.73884580622</c:v>
                </c:pt>
                <c:pt idx="9">
                  <c:v>595168.76539607206</c:v>
                </c:pt>
                <c:pt idx="10">
                  <c:v>509027.57120413159</c:v>
                </c:pt>
                <c:pt idx="11">
                  <c:v>248322.10268945107</c:v>
                </c:pt>
                <c:pt idx="12">
                  <c:v>369262.05744899658</c:v>
                </c:pt>
                <c:pt idx="13">
                  <c:v>337315.65430496563</c:v>
                </c:pt>
                <c:pt idx="14">
                  <c:v>440000.52155363635</c:v>
                </c:pt>
                <c:pt idx="15">
                  <c:v>666477.70098542667</c:v>
                </c:pt>
                <c:pt idx="16">
                  <c:v>542114.91731759219</c:v>
                </c:pt>
                <c:pt idx="17">
                  <c:v>477651.63954481564</c:v>
                </c:pt>
                <c:pt idx="18">
                  <c:v>357852.62775469979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1-407A-9328-3C8C6C35E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76592"/>
        <c:axId val="678991984"/>
      </c:scatterChart>
      <c:valAx>
        <c:axId val="67897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Lagged Direct Mail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991984"/>
        <c:crosses val="autoZero"/>
        <c:crossBetween val="midCat"/>
      </c:valAx>
      <c:valAx>
        <c:axId val="678991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Sales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6789765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ABC94A7-8BC5-42C5-83A3-A42DACE54D5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266699</xdr:colOff>
      <xdr:row>0</xdr:row>
      <xdr:rowOff>171450</xdr:rowOff>
    </xdr:from>
    <xdr:to>
      <xdr:col>21</xdr:col>
      <xdr:colOff>323850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132A9-8866-994D-F3C5-2B0DCF5DD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15</xdr:row>
      <xdr:rowOff>57150</xdr:rowOff>
    </xdr:from>
    <xdr:to>
      <xdr:col>20</xdr:col>
      <xdr:colOff>571500</xdr:colOff>
      <xdr:row>28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EEF91-F94F-347E-F741-9341538BA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223837</xdr:colOff>
      <xdr:row>29</xdr:row>
      <xdr:rowOff>57150</xdr:rowOff>
    </xdr:from>
    <xdr:to>
      <xdr:col>19</xdr:col>
      <xdr:colOff>681037</xdr:colOff>
      <xdr:row>44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813D39-FB8C-B972-9511-22857B1EF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0</xdr:row>
      <xdr:rowOff>171450</xdr:rowOff>
    </xdr:from>
    <xdr:to>
      <xdr:col>20</xdr:col>
      <xdr:colOff>361950</xdr:colOff>
      <xdr:row>13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C6DF8-33EF-C91D-C476-61038646A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13</xdr:row>
      <xdr:rowOff>161924</xdr:rowOff>
    </xdr:from>
    <xdr:to>
      <xdr:col>20</xdr:col>
      <xdr:colOff>352425</xdr:colOff>
      <xdr:row>28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A0462-15AA-2D9A-BDB2-8407B1650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0</xdr:row>
      <xdr:rowOff>171450</xdr:rowOff>
    </xdr:from>
    <xdr:to>
      <xdr:col>19</xdr:col>
      <xdr:colOff>266700</xdr:colOff>
      <xdr:row>10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827AA4-AED9-D25A-3F39-7418CD07A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12</xdr:row>
      <xdr:rowOff>171450</xdr:rowOff>
    </xdr:from>
    <xdr:to>
      <xdr:col>19</xdr:col>
      <xdr:colOff>276225</xdr:colOff>
      <xdr:row>22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649E41-4E0B-067C-26B4-A6E1ABFDC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195262</xdr:colOff>
      <xdr:row>30</xdr:row>
      <xdr:rowOff>114300</xdr:rowOff>
    </xdr:from>
    <xdr:to>
      <xdr:col>13</xdr:col>
      <xdr:colOff>652462</xdr:colOff>
      <xdr:row>45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2ABD187-0EBC-D4D1-0F25-B4FCD655BC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3087" y="5610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opLeftCell="A7" workbookViewId="0">
      <selection activeCell="B1" sqref="B1:C20"/>
    </sheetView>
  </sheetViews>
  <sheetFormatPr defaultRowHeight="14.25" x14ac:dyDescent="0.2"/>
  <cols>
    <col min="3" max="3" width="15.125" customWidth="1"/>
  </cols>
  <sheetData>
    <row r="1" spans="1:13" x14ac:dyDescent="0.2">
      <c r="A1" t="s">
        <v>0</v>
      </c>
      <c r="B1" t="s">
        <v>2</v>
      </c>
      <c r="C1" t="s">
        <v>1</v>
      </c>
      <c r="E1" t="s">
        <v>3</v>
      </c>
    </row>
    <row r="2" spans="1:13" ht="15" thickBot="1" x14ac:dyDescent="0.25">
      <c r="A2">
        <v>1</v>
      </c>
      <c r="B2" s="1">
        <v>9800</v>
      </c>
      <c r="C2" s="1">
        <v>121230</v>
      </c>
    </row>
    <row r="3" spans="1:13" x14ac:dyDescent="0.2">
      <c r="A3">
        <v>2</v>
      </c>
      <c r="B3" s="1">
        <v>21200</v>
      </c>
      <c r="C3" s="1">
        <v>212090</v>
      </c>
      <c r="E3" s="5" t="s">
        <v>4</v>
      </c>
      <c r="F3" s="5"/>
    </row>
    <row r="4" spans="1:13" x14ac:dyDescent="0.2">
      <c r="A4">
        <v>3</v>
      </c>
      <c r="B4" s="1">
        <v>561000</v>
      </c>
      <c r="C4" s="1">
        <v>99980</v>
      </c>
      <c r="E4" s="2" t="s">
        <v>5</v>
      </c>
      <c r="F4" s="2">
        <v>0.36722120976251676</v>
      </c>
    </row>
    <row r="5" spans="1:13" x14ac:dyDescent="0.2">
      <c r="A5">
        <v>4</v>
      </c>
      <c r="B5" s="1">
        <v>41300</v>
      </c>
      <c r="C5" s="1">
        <v>429780</v>
      </c>
      <c r="E5" s="2" t="s">
        <v>6</v>
      </c>
      <c r="F5" s="6">
        <v>0.13485141689944632</v>
      </c>
    </row>
    <row r="6" spans="1:13" x14ac:dyDescent="0.2">
      <c r="A6">
        <v>5</v>
      </c>
      <c r="B6" s="1">
        <v>26700</v>
      </c>
      <c r="C6" s="1">
        <v>496370</v>
      </c>
      <c r="E6" s="2" t="s">
        <v>7</v>
      </c>
      <c r="F6" s="2">
        <v>8.3960323775884346E-2</v>
      </c>
    </row>
    <row r="7" spans="1:13" x14ac:dyDescent="0.2">
      <c r="A7">
        <v>6</v>
      </c>
      <c r="B7" s="1">
        <v>32100</v>
      </c>
      <c r="C7" s="1">
        <v>316450</v>
      </c>
      <c r="E7" s="2" t="s">
        <v>8</v>
      </c>
      <c r="F7" s="2">
        <v>176947.96798337885</v>
      </c>
    </row>
    <row r="8" spans="1:13" ht="15" thickBot="1" x14ac:dyDescent="0.25">
      <c r="A8">
        <v>7</v>
      </c>
      <c r="B8" s="1">
        <v>52900</v>
      </c>
      <c r="C8" s="1">
        <v>286980</v>
      </c>
      <c r="E8" s="3" t="s">
        <v>9</v>
      </c>
      <c r="F8" s="3">
        <v>19</v>
      </c>
    </row>
    <row r="9" spans="1:13" x14ac:dyDescent="0.2">
      <c r="A9">
        <v>8</v>
      </c>
      <c r="B9" s="1">
        <v>73100</v>
      </c>
      <c r="C9" s="1">
        <v>496110</v>
      </c>
    </row>
    <row r="10" spans="1:13" ht="15" thickBot="1" x14ac:dyDescent="0.25">
      <c r="A10">
        <v>9</v>
      </c>
      <c r="B10" s="1">
        <v>69500</v>
      </c>
      <c r="C10" s="1">
        <v>389080</v>
      </c>
      <c r="E10" t="s">
        <v>10</v>
      </c>
    </row>
    <row r="11" spans="1:13" x14ac:dyDescent="0.2">
      <c r="A11">
        <v>10</v>
      </c>
      <c r="B11" s="1">
        <v>54400</v>
      </c>
      <c r="C11" s="1">
        <v>787350</v>
      </c>
      <c r="E11" s="4"/>
      <c r="F11" s="4" t="s">
        <v>15</v>
      </c>
      <c r="G11" s="4" t="s">
        <v>16</v>
      </c>
      <c r="H11" s="4" t="s">
        <v>17</v>
      </c>
      <c r="I11" s="4" t="s">
        <v>18</v>
      </c>
      <c r="J11" s="4" t="s">
        <v>19</v>
      </c>
    </row>
    <row r="12" spans="1:13" x14ac:dyDescent="0.2">
      <c r="A12">
        <v>11</v>
      </c>
      <c r="B12" s="1">
        <v>8700</v>
      </c>
      <c r="C12" s="1">
        <v>446310</v>
      </c>
      <c r="E12" s="2" t="s">
        <v>11</v>
      </c>
      <c r="F12" s="2">
        <v>1</v>
      </c>
      <c r="G12" s="2">
        <v>82966905851.403137</v>
      </c>
      <c r="H12" s="2">
        <v>82966905851.403137</v>
      </c>
      <c r="I12" s="2">
        <v>2.6498038973545195</v>
      </c>
      <c r="J12" s="6">
        <v>0.1219529358254498</v>
      </c>
    </row>
    <row r="13" spans="1:13" x14ac:dyDescent="0.2">
      <c r="A13">
        <v>12</v>
      </c>
      <c r="B13" s="1">
        <v>29900</v>
      </c>
      <c r="C13" s="1">
        <v>389410</v>
      </c>
      <c r="E13" s="2" t="s">
        <v>12</v>
      </c>
      <c r="F13" s="2">
        <v>17</v>
      </c>
      <c r="G13" s="2">
        <v>532279917348.59686</v>
      </c>
      <c r="H13" s="2">
        <v>31310583373.446873</v>
      </c>
      <c r="I13" s="2"/>
      <c r="J13" s="2"/>
    </row>
    <row r="14" spans="1:13" ht="15" thickBot="1" x14ac:dyDescent="0.25">
      <c r="A14">
        <v>13</v>
      </c>
      <c r="B14" s="1">
        <v>24300</v>
      </c>
      <c r="C14" s="1">
        <v>420040</v>
      </c>
      <c r="E14" s="3" t="s">
        <v>13</v>
      </c>
      <c r="F14" s="3">
        <v>18</v>
      </c>
      <c r="G14" s="3">
        <v>615246823200</v>
      </c>
      <c r="H14" s="3"/>
      <c r="I14" s="3"/>
      <c r="J14" s="3"/>
    </row>
    <row r="15" spans="1:13" ht="15" thickBot="1" x14ac:dyDescent="0.25">
      <c r="A15">
        <v>14</v>
      </c>
      <c r="B15" s="1">
        <v>42300</v>
      </c>
      <c r="C15" s="1">
        <v>629380</v>
      </c>
    </row>
    <row r="16" spans="1:13" x14ac:dyDescent="0.2">
      <c r="A16">
        <v>15</v>
      </c>
      <c r="B16" s="1">
        <v>82000</v>
      </c>
      <c r="C16" s="1">
        <v>419370</v>
      </c>
      <c r="E16" s="4"/>
      <c r="F16" s="4" t="s">
        <v>20</v>
      </c>
      <c r="G16" s="4" t="s">
        <v>8</v>
      </c>
      <c r="H16" s="4" t="s">
        <v>21</v>
      </c>
      <c r="I16" s="4" t="s">
        <v>22</v>
      </c>
      <c r="J16" s="4" t="s">
        <v>23</v>
      </c>
      <c r="K16" s="4" t="s">
        <v>24</v>
      </c>
      <c r="L16" s="4" t="s">
        <v>25</v>
      </c>
      <c r="M16" s="4" t="s">
        <v>26</v>
      </c>
    </row>
    <row r="17" spans="1:13" x14ac:dyDescent="0.2">
      <c r="A17">
        <v>16</v>
      </c>
      <c r="B17" s="1">
        <v>60200</v>
      </c>
      <c r="C17" s="1">
        <v>740070</v>
      </c>
      <c r="E17" s="2" t="s">
        <v>14</v>
      </c>
      <c r="F17" s="2">
        <v>465778.14379026293</v>
      </c>
      <c r="G17" s="2">
        <v>46984.498843031433</v>
      </c>
      <c r="H17" s="2">
        <v>9.9134428430611088</v>
      </c>
      <c r="I17" s="2">
        <v>1.7584305017293936E-8</v>
      </c>
      <c r="J17" s="2">
        <v>366649.51621454372</v>
      </c>
      <c r="K17" s="2">
        <v>564906.77136598213</v>
      </c>
      <c r="L17" s="2">
        <v>366649.51621454372</v>
      </c>
      <c r="M17" s="2">
        <v>564906.77136598213</v>
      </c>
    </row>
    <row r="18" spans="1:13" ht="15" thickBot="1" x14ac:dyDescent="0.25">
      <c r="A18">
        <v>17</v>
      </c>
      <c r="B18" s="1">
        <v>48900</v>
      </c>
      <c r="C18" s="1">
        <v>498730</v>
      </c>
      <c r="E18" s="3" t="s">
        <v>2</v>
      </c>
      <c r="F18" s="3">
        <v>-0.56117098635910112</v>
      </c>
      <c r="G18" s="3">
        <v>0.3447373523193859</v>
      </c>
      <c r="H18" s="7">
        <v>-1.627821826046856</v>
      </c>
      <c r="I18" s="7">
        <v>0.12195293582544986</v>
      </c>
      <c r="J18" s="3">
        <v>-1.2885032225435542</v>
      </c>
      <c r="K18" s="3">
        <v>0.16616124982535185</v>
      </c>
      <c r="L18" s="3">
        <v>-1.2885032225435542</v>
      </c>
      <c r="M18" s="3">
        <v>0.16616124982535185</v>
      </c>
    </row>
    <row r="19" spans="1:13" x14ac:dyDescent="0.2">
      <c r="A19">
        <v>18</v>
      </c>
      <c r="B19" s="1">
        <v>27900</v>
      </c>
      <c r="C19" s="1">
        <v>621780</v>
      </c>
    </row>
    <row r="20" spans="1:13" x14ac:dyDescent="0.2">
      <c r="A20">
        <v>19</v>
      </c>
      <c r="B20" s="1">
        <v>37600</v>
      </c>
      <c r="C20" s="1">
        <v>317620</v>
      </c>
    </row>
    <row r="22" spans="1:13" x14ac:dyDescent="0.2">
      <c r="E22" t="s">
        <v>27</v>
      </c>
    </row>
    <row r="23" spans="1:13" ht="15" thickBot="1" x14ac:dyDescent="0.25"/>
    <row r="24" spans="1:13" x14ac:dyDescent="0.2">
      <c r="E24" s="4" t="s">
        <v>28</v>
      </c>
      <c r="F24" s="4" t="s">
        <v>29</v>
      </c>
      <c r="G24" s="4" t="s">
        <v>30</v>
      </c>
    </row>
    <row r="25" spans="1:13" x14ac:dyDescent="0.2">
      <c r="E25" s="2">
        <v>1</v>
      </c>
      <c r="F25" s="2">
        <v>460278.66812394373</v>
      </c>
      <c r="G25" s="2">
        <v>-339048.66812394373</v>
      </c>
    </row>
    <row r="26" spans="1:13" x14ac:dyDescent="0.2">
      <c r="E26" s="2">
        <v>2</v>
      </c>
      <c r="F26" s="2">
        <v>453881.31887944997</v>
      </c>
      <c r="G26" s="2">
        <v>-241791.31887944997</v>
      </c>
    </row>
    <row r="27" spans="1:13" x14ac:dyDescent="0.2">
      <c r="E27" s="2">
        <v>3</v>
      </c>
      <c r="F27" s="2">
        <v>150961.22044280719</v>
      </c>
      <c r="G27" s="2">
        <v>-50981.220442807185</v>
      </c>
    </row>
    <row r="28" spans="1:13" x14ac:dyDescent="0.2">
      <c r="E28" s="2">
        <v>4</v>
      </c>
      <c r="F28" s="2">
        <v>442601.78205363208</v>
      </c>
      <c r="G28" s="2">
        <v>-12821.78205363208</v>
      </c>
    </row>
    <row r="29" spans="1:13" x14ac:dyDescent="0.2">
      <c r="E29" s="2">
        <v>5</v>
      </c>
      <c r="F29" s="2">
        <v>450794.87845447491</v>
      </c>
      <c r="G29" s="2">
        <v>45575.121545525093</v>
      </c>
    </row>
    <row r="30" spans="1:13" x14ac:dyDescent="0.2">
      <c r="E30" s="2">
        <v>6</v>
      </c>
      <c r="F30" s="2">
        <v>447764.55512813578</v>
      </c>
      <c r="G30" s="2">
        <v>-131314.55512813578</v>
      </c>
    </row>
    <row r="31" spans="1:13" x14ac:dyDescent="0.2">
      <c r="E31" s="2">
        <v>7</v>
      </c>
      <c r="F31" s="2">
        <v>436092.19861186645</v>
      </c>
      <c r="G31" s="2">
        <v>-149112.19861186645</v>
      </c>
    </row>
    <row r="32" spans="1:13" x14ac:dyDescent="0.2">
      <c r="E32" s="2">
        <v>8</v>
      </c>
      <c r="F32" s="2">
        <v>424756.54468741262</v>
      </c>
      <c r="G32" s="2">
        <v>71353.455312587379</v>
      </c>
    </row>
    <row r="33" spans="5:7" x14ac:dyDescent="0.2">
      <c r="E33" s="2">
        <v>9</v>
      </c>
      <c r="F33" s="2">
        <v>426776.76023830537</v>
      </c>
      <c r="G33" s="2">
        <v>-37696.760238305375</v>
      </c>
    </row>
    <row r="34" spans="5:7" x14ac:dyDescent="0.2">
      <c r="E34" s="2">
        <v>10</v>
      </c>
      <c r="F34" s="2">
        <v>435250.44213232782</v>
      </c>
      <c r="G34" s="2">
        <v>352099.55786767218</v>
      </c>
    </row>
    <row r="35" spans="5:7" x14ac:dyDescent="0.2">
      <c r="E35" s="2">
        <v>11</v>
      </c>
      <c r="F35" s="2">
        <v>460895.95620893873</v>
      </c>
      <c r="G35" s="2">
        <v>-14585.956208938733</v>
      </c>
    </row>
    <row r="36" spans="5:7" x14ac:dyDescent="0.2">
      <c r="E36" s="2">
        <v>12</v>
      </c>
      <c r="F36" s="2">
        <v>448999.13129812578</v>
      </c>
      <c r="G36" s="2">
        <v>-59589.13129812578</v>
      </c>
    </row>
    <row r="37" spans="5:7" x14ac:dyDescent="0.2">
      <c r="E37" s="2">
        <v>13</v>
      </c>
      <c r="F37" s="2">
        <v>452141.68882173678</v>
      </c>
      <c r="G37" s="2">
        <v>-32101.688821736781</v>
      </c>
    </row>
    <row r="38" spans="5:7" x14ac:dyDescent="0.2">
      <c r="E38" s="2">
        <v>14</v>
      </c>
      <c r="F38" s="2">
        <v>442040.61106727296</v>
      </c>
      <c r="G38" s="2">
        <v>187339.38893272704</v>
      </c>
    </row>
    <row r="39" spans="5:7" x14ac:dyDescent="0.2">
      <c r="E39" s="2">
        <v>15</v>
      </c>
      <c r="F39" s="2">
        <v>419762.12290881661</v>
      </c>
      <c r="G39" s="2">
        <v>-392.12290881661465</v>
      </c>
    </row>
    <row r="40" spans="5:7" x14ac:dyDescent="0.2">
      <c r="E40" s="2">
        <v>16</v>
      </c>
      <c r="F40" s="2">
        <v>431995.65041144507</v>
      </c>
      <c r="G40" s="2">
        <v>308074.34958855493</v>
      </c>
    </row>
    <row r="41" spans="5:7" x14ac:dyDescent="0.2">
      <c r="E41" s="2">
        <v>17</v>
      </c>
      <c r="F41" s="2">
        <v>438336.88255730289</v>
      </c>
      <c r="G41" s="2">
        <v>60393.117442697112</v>
      </c>
    </row>
    <row r="42" spans="5:7" x14ac:dyDescent="0.2">
      <c r="E42" s="2">
        <v>18</v>
      </c>
      <c r="F42" s="2">
        <v>450121.47327084403</v>
      </c>
      <c r="G42" s="2">
        <v>171658.52672915597</v>
      </c>
    </row>
    <row r="43" spans="5:7" ht="15" thickBot="1" x14ac:dyDescent="0.25">
      <c r="E43" s="3">
        <v>19</v>
      </c>
      <c r="F43" s="3">
        <v>444678.11470316071</v>
      </c>
      <c r="G43" s="3">
        <v>-127058.11470316071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BACE-5CB4-41AE-8687-64D2D75662AA}">
  <dimension ref="A1:M43"/>
  <sheetViews>
    <sheetView workbookViewId="0">
      <selection activeCell="I18" sqref="I18"/>
    </sheetView>
  </sheetViews>
  <sheetFormatPr defaultRowHeight="14.25" x14ac:dyDescent="0.2"/>
  <sheetData>
    <row r="1" spans="1:13" x14ac:dyDescent="0.2">
      <c r="A1" t="s">
        <v>2</v>
      </c>
      <c r="B1" t="s">
        <v>1</v>
      </c>
      <c r="E1" t="s">
        <v>3</v>
      </c>
    </row>
    <row r="2" spans="1:13" ht="15" thickBot="1" x14ac:dyDescent="0.25">
      <c r="A2" s="1">
        <v>9800</v>
      </c>
      <c r="B2" s="1">
        <v>121230</v>
      </c>
    </row>
    <row r="3" spans="1:13" x14ac:dyDescent="0.2">
      <c r="A3" s="1">
        <v>21200</v>
      </c>
      <c r="B3" s="1">
        <v>212090</v>
      </c>
      <c r="E3" s="5" t="s">
        <v>4</v>
      </c>
      <c r="F3" s="5"/>
    </row>
    <row r="4" spans="1:13" x14ac:dyDescent="0.2">
      <c r="A4" s="1">
        <v>56100</v>
      </c>
      <c r="B4" s="1">
        <v>99980</v>
      </c>
      <c r="E4" s="2" t="s">
        <v>5</v>
      </c>
      <c r="F4" s="2">
        <v>0.25181922217791075</v>
      </c>
    </row>
    <row r="5" spans="1:13" x14ac:dyDescent="0.2">
      <c r="A5" s="1">
        <v>41300</v>
      </c>
      <c r="B5" s="1">
        <v>429780</v>
      </c>
      <c r="E5" s="2" t="s">
        <v>6</v>
      </c>
      <c r="F5" s="2">
        <v>6.3412920658287991E-2</v>
      </c>
    </row>
    <row r="6" spans="1:13" x14ac:dyDescent="0.2">
      <c r="A6" s="1">
        <v>26700</v>
      </c>
      <c r="B6" s="1">
        <v>496370</v>
      </c>
      <c r="E6" s="2" t="s">
        <v>7</v>
      </c>
      <c r="F6" s="2">
        <v>8.3195630499519873E-3</v>
      </c>
    </row>
    <row r="7" spans="1:13" x14ac:dyDescent="0.2">
      <c r="A7" s="1">
        <v>32100</v>
      </c>
      <c r="B7" s="1">
        <v>316450</v>
      </c>
      <c r="E7" s="2" t="s">
        <v>8</v>
      </c>
      <c r="F7" s="2">
        <v>184108.69954445466</v>
      </c>
    </row>
    <row r="8" spans="1:13" ht="15" thickBot="1" x14ac:dyDescent="0.25">
      <c r="A8" s="1">
        <v>52900</v>
      </c>
      <c r="B8" s="1">
        <v>286980</v>
      </c>
      <c r="E8" s="3" t="s">
        <v>9</v>
      </c>
      <c r="F8" s="3">
        <v>19</v>
      </c>
    </row>
    <row r="9" spans="1:13" x14ac:dyDescent="0.2">
      <c r="A9" s="1">
        <v>73100</v>
      </c>
      <c r="B9" s="1">
        <v>496110</v>
      </c>
    </row>
    <row r="10" spans="1:13" ht="15" thickBot="1" x14ac:dyDescent="0.25">
      <c r="A10" s="1">
        <v>69500</v>
      </c>
      <c r="B10" s="1">
        <v>389080</v>
      </c>
      <c r="E10" t="s">
        <v>10</v>
      </c>
    </row>
    <row r="11" spans="1:13" x14ac:dyDescent="0.2">
      <c r="A11" s="1">
        <v>54400</v>
      </c>
      <c r="B11" s="1">
        <v>787350</v>
      </c>
      <c r="E11" s="4"/>
      <c r="F11" s="4" t="s">
        <v>15</v>
      </c>
      <c r="G11" s="4" t="s">
        <v>16</v>
      </c>
      <c r="H11" s="4" t="s">
        <v>17</v>
      </c>
      <c r="I11" s="4" t="s">
        <v>18</v>
      </c>
      <c r="J11" s="4" t="s">
        <v>19</v>
      </c>
    </row>
    <row r="12" spans="1:13" x14ac:dyDescent="0.2">
      <c r="A12" s="1">
        <v>8700</v>
      </c>
      <c r="B12" s="1">
        <v>446310</v>
      </c>
      <c r="E12" s="2" t="s">
        <v>11</v>
      </c>
      <c r="F12" s="2">
        <v>1</v>
      </c>
      <c r="G12" s="2">
        <v>39014597984.845337</v>
      </c>
      <c r="H12" s="2">
        <v>39014597984.845337</v>
      </c>
      <c r="I12" s="2">
        <v>1.151008459297336</v>
      </c>
      <c r="J12" s="2">
        <v>0.29833216801380924</v>
      </c>
    </row>
    <row r="13" spans="1:13" x14ac:dyDescent="0.2">
      <c r="A13" s="1">
        <v>29900</v>
      </c>
      <c r="B13" s="1">
        <v>389410</v>
      </c>
      <c r="E13" s="2" t="s">
        <v>12</v>
      </c>
      <c r="F13" s="2">
        <v>17</v>
      </c>
      <c r="G13" s="2">
        <v>576232225215.15466</v>
      </c>
      <c r="H13" s="2">
        <v>33896013247.950275</v>
      </c>
      <c r="I13" s="2"/>
      <c r="J13" s="2"/>
    </row>
    <row r="14" spans="1:13" ht="15" thickBot="1" x14ac:dyDescent="0.25">
      <c r="A14" s="1">
        <v>24300</v>
      </c>
      <c r="B14" s="1">
        <v>420040</v>
      </c>
      <c r="E14" s="3" t="s">
        <v>13</v>
      </c>
      <c r="F14" s="3">
        <v>18</v>
      </c>
      <c r="G14" s="3">
        <v>615246823200</v>
      </c>
      <c r="H14" s="3"/>
      <c r="I14" s="3"/>
      <c r="J14" s="3"/>
    </row>
    <row r="15" spans="1:13" ht="15" thickBot="1" x14ac:dyDescent="0.25">
      <c r="A15" s="1">
        <v>42300</v>
      </c>
      <c r="B15" s="1">
        <v>629380</v>
      </c>
    </row>
    <row r="16" spans="1:13" x14ac:dyDescent="0.2">
      <c r="A16" s="1">
        <v>82000</v>
      </c>
      <c r="B16" s="1">
        <v>419370</v>
      </c>
      <c r="E16" s="4"/>
      <c r="F16" s="4" t="s">
        <v>20</v>
      </c>
      <c r="G16" s="4" t="s">
        <v>8</v>
      </c>
      <c r="H16" s="4" t="s">
        <v>21</v>
      </c>
      <c r="I16" s="4" t="s">
        <v>22</v>
      </c>
      <c r="J16" s="4" t="s">
        <v>23</v>
      </c>
      <c r="K16" s="4" t="s">
        <v>24</v>
      </c>
      <c r="L16" s="4" t="s">
        <v>25</v>
      </c>
      <c r="M16" s="4" t="s">
        <v>26</v>
      </c>
    </row>
    <row r="17" spans="1:13" x14ac:dyDescent="0.2">
      <c r="A17" s="1">
        <v>60200</v>
      </c>
      <c r="B17" s="1">
        <v>740070</v>
      </c>
      <c r="E17" s="2" t="s">
        <v>14</v>
      </c>
      <c r="F17" s="2">
        <v>333005.16814973991</v>
      </c>
      <c r="G17" s="2">
        <v>97488.790685332569</v>
      </c>
      <c r="H17" s="2">
        <v>3.4158303309412306</v>
      </c>
      <c r="I17" s="2">
        <v>3.2929857391770798E-3</v>
      </c>
      <c r="J17" s="2">
        <v>127321.79889769369</v>
      </c>
      <c r="K17" s="2">
        <v>538688.53740178607</v>
      </c>
      <c r="L17" s="2">
        <v>127321.79889769369</v>
      </c>
      <c r="M17" s="2">
        <v>538688.53740178607</v>
      </c>
    </row>
    <row r="18" spans="1:13" ht="15" thickBot="1" x14ac:dyDescent="0.25">
      <c r="A18" s="1">
        <v>48900</v>
      </c>
      <c r="B18" s="1">
        <v>498730</v>
      </c>
      <c r="E18" s="3" t="s">
        <v>2</v>
      </c>
      <c r="F18" s="3">
        <v>2.2418723308986626</v>
      </c>
      <c r="G18" s="3">
        <v>2.0896407037585263</v>
      </c>
      <c r="H18" s="3">
        <v>1.0728506230120447</v>
      </c>
      <c r="I18" s="3">
        <v>0.29833216801380941</v>
      </c>
      <c r="J18" s="3">
        <v>-2.166884177965652</v>
      </c>
      <c r="K18" s="3">
        <v>6.6506288397629767</v>
      </c>
      <c r="L18" s="3">
        <v>-2.166884177965652</v>
      </c>
      <c r="M18" s="3">
        <v>6.6506288397629767</v>
      </c>
    </row>
    <row r="19" spans="1:13" x14ac:dyDescent="0.2">
      <c r="A19" s="1">
        <v>27900</v>
      </c>
      <c r="B19" s="1">
        <v>621780</v>
      </c>
    </row>
    <row r="20" spans="1:13" x14ac:dyDescent="0.2">
      <c r="A20" s="1">
        <v>37600</v>
      </c>
      <c r="B20" s="1">
        <v>317620</v>
      </c>
    </row>
    <row r="22" spans="1:13" x14ac:dyDescent="0.2">
      <c r="E22" t="s">
        <v>27</v>
      </c>
    </row>
    <row r="23" spans="1:13" ht="15" thickBot="1" x14ac:dyDescent="0.25"/>
    <row r="24" spans="1:13" x14ac:dyDescent="0.2">
      <c r="E24" s="4" t="s">
        <v>28</v>
      </c>
      <c r="F24" s="4" t="s">
        <v>29</v>
      </c>
      <c r="G24" s="4" t="s">
        <v>30</v>
      </c>
    </row>
    <row r="25" spans="1:13" x14ac:dyDescent="0.2">
      <c r="E25" s="2">
        <v>1</v>
      </c>
      <c r="F25" s="2">
        <v>354975.51699254679</v>
      </c>
      <c r="G25" s="2">
        <v>-233745.51699254679</v>
      </c>
    </row>
    <row r="26" spans="1:13" x14ac:dyDescent="0.2">
      <c r="E26" s="2">
        <v>2</v>
      </c>
      <c r="F26" s="2">
        <v>380532.86156479153</v>
      </c>
      <c r="G26" s="2">
        <v>-168442.86156479153</v>
      </c>
    </row>
    <row r="27" spans="1:13" x14ac:dyDescent="0.2">
      <c r="E27" s="2">
        <v>3</v>
      </c>
      <c r="F27" s="2">
        <v>458774.20591315487</v>
      </c>
      <c r="G27" s="2">
        <v>-358794.20591315487</v>
      </c>
    </row>
    <row r="28" spans="1:13" x14ac:dyDescent="0.2">
      <c r="E28" s="2">
        <v>4</v>
      </c>
      <c r="F28" s="2">
        <v>425594.49541585468</v>
      </c>
      <c r="G28" s="2">
        <v>4185.5045841453248</v>
      </c>
    </row>
    <row r="29" spans="1:13" x14ac:dyDescent="0.2">
      <c r="E29" s="2">
        <v>5</v>
      </c>
      <c r="F29" s="2">
        <v>392863.15938473423</v>
      </c>
      <c r="G29" s="2">
        <v>103506.84061526577</v>
      </c>
    </row>
    <row r="30" spans="1:13" x14ac:dyDescent="0.2">
      <c r="E30" s="2">
        <v>6</v>
      </c>
      <c r="F30" s="2">
        <v>404969.269971587</v>
      </c>
      <c r="G30" s="2">
        <v>-88519.269971586997</v>
      </c>
    </row>
    <row r="31" spans="1:13" x14ac:dyDescent="0.2">
      <c r="E31" s="2">
        <v>7</v>
      </c>
      <c r="F31" s="2">
        <v>451600.21445427916</v>
      </c>
      <c r="G31" s="2">
        <v>-164620.21445427916</v>
      </c>
    </row>
    <row r="32" spans="1:13" x14ac:dyDescent="0.2">
      <c r="E32" s="2">
        <v>8</v>
      </c>
      <c r="F32" s="2">
        <v>496886.03553843213</v>
      </c>
      <c r="G32" s="2">
        <v>-776.03553843213012</v>
      </c>
    </row>
    <row r="33" spans="5:7" x14ac:dyDescent="0.2">
      <c r="E33" s="2">
        <v>9</v>
      </c>
      <c r="F33" s="2">
        <v>488815.29514719697</v>
      </c>
      <c r="G33" s="2">
        <v>-99735.295147196972</v>
      </c>
    </row>
    <row r="34" spans="5:7" x14ac:dyDescent="0.2">
      <c r="E34" s="2">
        <v>10</v>
      </c>
      <c r="F34" s="2">
        <v>454963.02295062714</v>
      </c>
      <c r="G34" s="2">
        <v>332386.97704937286</v>
      </c>
    </row>
    <row r="35" spans="5:7" x14ac:dyDescent="0.2">
      <c r="E35" s="2">
        <v>11</v>
      </c>
      <c r="F35" s="2">
        <v>352509.45742855826</v>
      </c>
      <c r="G35" s="2">
        <v>93800.542571441736</v>
      </c>
    </row>
    <row r="36" spans="5:7" x14ac:dyDescent="0.2">
      <c r="E36" s="2">
        <v>12</v>
      </c>
      <c r="F36" s="2">
        <v>400037.15084360994</v>
      </c>
      <c r="G36" s="2">
        <v>-10627.150843609939</v>
      </c>
    </row>
    <row r="37" spans="5:7" x14ac:dyDescent="0.2">
      <c r="E37" s="2">
        <v>13</v>
      </c>
      <c r="F37" s="2">
        <v>387482.66579057742</v>
      </c>
      <c r="G37" s="2">
        <v>32557.334209422581</v>
      </c>
    </row>
    <row r="38" spans="5:7" x14ac:dyDescent="0.2">
      <c r="E38" s="2">
        <v>14</v>
      </c>
      <c r="F38" s="2">
        <v>427836.36774675333</v>
      </c>
      <c r="G38" s="2">
        <v>201543.63225324667</v>
      </c>
    </row>
    <row r="39" spans="5:7" x14ac:dyDescent="0.2">
      <c r="E39" s="2">
        <v>15</v>
      </c>
      <c r="F39" s="2">
        <v>516838.69928343024</v>
      </c>
      <c r="G39" s="2">
        <v>-97468.699283430236</v>
      </c>
    </row>
    <row r="40" spans="5:7" x14ac:dyDescent="0.2">
      <c r="E40" s="2">
        <v>16</v>
      </c>
      <c r="F40" s="2">
        <v>467965.88246983942</v>
      </c>
      <c r="G40" s="2">
        <v>272104.11753016058</v>
      </c>
    </row>
    <row r="41" spans="5:7" x14ac:dyDescent="0.2">
      <c r="E41" s="2">
        <v>17</v>
      </c>
      <c r="F41" s="2">
        <v>442632.7251306845</v>
      </c>
      <c r="G41" s="2">
        <v>56097.274869315501</v>
      </c>
    </row>
    <row r="42" spans="5:7" x14ac:dyDescent="0.2">
      <c r="E42" s="2">
        <v>18</v>
      </c>
      <c r="F42" s="2">
        <v>395553.40618181258</v>
      </c>
      <c r="G42" s="2">
        <v>226226.59381818742</v>
      </c>
    </row>
    <row r="43" spans="5:7" ht="15" thickBot="1" x14ac:dyDescent="0.25">
      <c r="E43" s="3">
        <v>19</v>
      </c>
      <c r="F43" s="3">
        <v>417299.56779152964</v>
      </c>
      <c r="G43" s="3">
        <v>-99679.56779152964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F58A-68DC-4B74-990D-D676BAED7BF2}">
  <dimension ref="A1:M43"/>
  <sheetViews>
    <sheetView tabSelected="1" topLeftCell="B7" workbookViewId="0">
      <selection activeCell="H19" sqref="H19"/>
    </sheetView>
  </sheetViews>
  <sheetFormatPr defaultRowHeight="14.25" x14ac:dyDescent="0.2"/>
  <cols>
    <col min="3" max="3" width="17.625" bestFit="1" customWidth="1"/>
  </cols>
  <sheetData>
    <row r="1" spans="1:13" x14ac:dyDescent="0.2">
      <c r="A1" t="s">
        <v>2</v>
      </c>
      <c r="B1" t="s">
        <v>1</v>
      </c>
      <c r="C1" t="s">
        <v>32</v>
      </c>
      <c r="E1" t="s">
        <v>3</v>
      </c>
    </row>
    <row r="2" spans="1:13" ht="15" thickBot="1" x14ac:dyDescent="0.25">
      <c r="A2" s="1">
        <v>9800</v>
      </c>
      <c r="B2" s="1">
        <v>121230</v>
      </c>
      <c r="C2">
        <v>0</v>
      </c>
    </row>
    <row r="3" spans="1:13" x14ac:dyDescent="0.2">
      <c r="A3" s="1">
        <v>21200</v>
      </c>
      <c r="B3" s="1">
        <v>212090</v>
      </c>
      <c r="C3" s="1">
        <f>A2</f>
        <v>9800</v>
      </c>
      <c r="E3" s="5" t="s">
        <v>4</v>
      </c>
      <c r="F3" s="5"/>
    </row>
    <row r="4" spans="1:13" x14ac:dyDescent="0.2">
      <c r="A4" s="1">
        <v>56100</v>
      </c>
      <c r="B4" s="1">
        <v>99980</v>
      </c>
      <c r="C4" s="1">
        <f t="shared" ref="C4:C20" si="0">A3</f>
        <v>21200</v>
      </c>
      <c r="E4" s="2" t="s">
        <v>5</v>
      </c>
      <c r="F4" s="2">
        <v>0.7064989579843507</v>
      </c>
    </row>
    <row r="5" spans="1:13" x14ac:dyDescent="0.2">
      <c r="A5" s="1">
        <v>41300</v>
      </c>
      <c r="B5" s="1">
        <v>429780</v>
      </c>
      <c r="C5" s="1">
        <f t="shared" si="0"/>
        <v>56100</v>
      </c>
      <c r="E5" s="2" t="s">
        <v>6</v>
      </c>
      <c r="F5" s="2">
        <v>0.49914077763297326</v>
      </c>
    </row>
    <row r="6" spans="1:13" x14ac:dyDescent="0.2">
      <c r="A6" s="1">
        <v>26700</v>
      </c>
      <c r="B6" s="1">
        <v>496370</v>
      </c>
      <c r="C6" s="1">
        <f t="shared" si="0"/>
        <v>41300</v>
      </c>
      <c r="E6" s="2" t="s">
        <v>7</v>
      </c>
      <c r="F6" s="2">
        <v>0.4696784704349129</v>
      </c>
    </row>
    <row r="7" spans="1:13" x14ac:dyDescent="0.2">
      <c r="A7" s="1">
        <v>32100</v>
      </c>
      <c r="B7" s="1">
        <v>316450</v>
      </c>
      <c r="C7" s="1">
        <f t="shared" si="0"/>
        <v>26700</v>
      </c>
      <c r="E7" s="2" t="s">
        <v>8</v>
      </c>
      <c r="F7" s="2">
        <v>134635.02853176492</v>
      </c>
    </row>
    <row r="8" spans="1:13" ht="15" thickBot="1" x14ac:dyDescent="0.25">
      <c r="A8" s="1">
        <v>52900</v>
      </c>
      <c r="B8" s="1">
        <v>286980</v>
      </c>
      <c r="C8" s="1">
        <f t="shared" si="0"/>
        <v>32100</v>
      </c>
      <c r="E8" s="3" t="s">
        <v>9</v>
      </c>
      <c r="F8" s="3">
        <v>19</v>
      </c>
    </row>
    <row r="9" spans="1:13" x14ac:dyDescent="0.2">
      <c r="A9" s="1">
        <v>73100</v>
      </c>
      <c r="B9" s="1">
        <v>496110</v>
      </c>
      <c r="C9" s="1">
        <f t="shared" si="0"/>
        <v>52900</v>
      </c>
    </row>
    <row r="10" spans="1:13" ht="15" thickBot="1" x14ac:dyDescent="0.25">
      <c r="A10" s="1">
        <v>69500</v>
      </c>
      <c r="B10" s="1">
        <v>389080</v>
      </c>
      <c r="C10" s="1">
        <f t="shared" si="0"/>
        <v>73100</v>
      </c>
      <c r="E10" t="s">
        <v>10</v>
      </c>
    </row>
    <row r="11" spans="1:13" x14ac:dyDescent="0.2">
      <c r="A11" s="1">
        <v>54400</v>
      </c>
      <c r="B11" s="1">
        <v>787350</v>
      </c>
      <c r="C11" s="1">
        <f t="shared" si="0"/>
        <v>69500</v>
      </c>
      <c r="E11" s="4"/>
      <c r="F11" s="4" t="s">
        <v>15</v>
      </c>
      <c r="G11" s="4" t="s">
        <v>16</v>
      </c>
      <c r="H11" s="4" t="s">
        <v>17</v>
      </c>
      <c r="I11" s="4" t="s">
        <v>18</v>
      </c>
      <c r="J11" s="4" t="s">
        <v>19</v>
      </c>
    </row>
    <row r="12" spans="1:13" x14ac:dyDescent="0.2">
      <c r="A12" s="1">
        <v>8700</v>
      </c>
      <c r="B12" s="1">
        <v>446310</v>
      </c>
      <c r="C12" s="1">
        <f t="shared" si="0"/>
        <v>54400</v>
      </c>
      <c r="E12" s="2" t="s">
        <v>11</v>
      </c>
      <c r="F12" s="2">
        <v>1</v>
      </c>
      <c r="G12" s="2">
        <v>307094777768.2644</v>
      </c>
      <c r="H12" s="2">
        <v>307094777768.2644</v>
      </c>
      <c r="I12" s="2">
        <v>16.941673110578161</v>
      </c>
      <c r="J12" s="2">
        <v>7.2128259862503242E-4</v>
      </c>
    </row>
    <row r="13" spans="1:13" x14ac:dyDescent="0.2">
      <c r="A13" s="1">
        <v>29900</v>
      </c>
      <c r="B13" s="1">
        <v>389410</v>
      </c>
      <c r="C13" s="1">
        <f t="shared" si="0"/>
        <v>8700</v>
      </c>
      <c r="E13" s="2" t="s">
        <v>12</v>
      </c>
      <c r="F13" s="2">
        <v>17</v>
      </c>
      <c r="G13" s="2">
        <v>308152045431.7356</v>
      </c>
      <c r="H13" s="2">
        <v>18126590907.749153</v>
      </c>
      <c r="I13" s="2"/>
      <c r="J13" s="2"/>
    </row>
    <row r="14" spans="1:13" ht="15" thickBot="1" x14ac:dyDescent="0.25">
      <c r="A14" s="1">
        <v>24300</v>
      </c>
      <c r="B14" s="1">
        <v>420040</v>
      </c>
      <c r="C14" s="1">
        <f t="shared" si="0"/>
        <v>29900</v>
      </c>
      <c r="E14" s="3" t="s">
        <v>13</v>
      </c>
      <c r="F14" s="3">
        <v>18</v>
      </c>
      <c r="G14" s="3">
        <v>615246823200</v>
      </c>
      <c r="H14" s="3"/>
      <c r="I14" s="3"/>
      <c r="J14" s="3"/>
    </row>
    <row r="15" spans="1:13" ht="15" thickBot="1" x14ac:dyDescent="0.25">
      <c r="A15" s="1">
        <v>42300</v>
      </c>
      <c r="B15" s="1">
        <v>629380</v>
      </c>
      <c r="C15" s="1">
        <f t="shared" si="0"/>
        <v>24300</v>
      </c>
    </row>
    <row r="16" spans="1:13" x14ac:dyDescent="0.2">
      <c r="A16" s="1">
        <v>82000</v>
      </c>
      <c r="B16" s="1">
        <v>419370</v>
      </c>
      <c r="C16" s="1">
        <f t="shared" si="0"/>
        <v>42300</v>
      </c>
      <c r="E16" s="4"/>
      <c r="F16" s="4" t="s">
        <v>20</v>
      </c>
      <c r="G16" s="4" t="s">
        <v>8</v>
      </c>
      <c r="H16" s="4" t="s">
        <v>21</v>
      </c>
      <c r="I16" s="4" t="s">
        <v>22</v>
      </c>
      <c r="J16" s="4" t="s">
        <v>23</v>
      </c>
      <c r="K16" s="4" t="s">
        <v>24</v>
      </c>
      <c r="L16" s="4" t="s">
        <v>25</v>
      </c>
      <c r="M16" s="4" t="s">
        <v>26</v>
      </c>
    </row>
    <row r="17" spans="1:13" x14ac:dyDescent="0.2">
      <c r="A17" s="1">
        <v>60200</v>
      </c>
      <c r="B17" s="1">
        <v>740070</v>
      </c>
      <c r="C17" s="1">
        <f t="shared" si="0"/>
        <v>82000</v>
      </c>
      <c r="E17" s="2" t="s">
        <v>14</v>
      </c>
      <c r="F17" s="2">
        <v>198691.08351926025</v>
      </c>
      <c r="G17" s="2">
        <v>63545.597610305813</v>
      </c>
      <c r="H17" s="2">
        <v>3.1267482090220611</v>
      </c>
      <c r="I17" s="2">
        <v>6.1419994561431497E-3</v>
      </c>
      <c r="J17" s="2">
        <v>64621.591778309463</v>
      </c>
      <c r="K17" s="2">
        <v>332760.57526021102</v>
      </c>
      <c r="L17" s="2">
        <v>64621.591778309463</v>
      </c>
      <c r="M17" s="2">
        <v>332760.57526021102</v>
      </c>
    </row>
    <row r="18" spans="1:13" ht="15" thickBot="1" x14ac:dyDescent="0.25">
      <c r="A18" s="1">
        <v>48900</v>
      </c>
      <c r="B18" s="1">
        <v>498730</v>
      </c>
      <c r="C18" s="1">
        <f t="shared" si="0"/>
        <v>60200</v>
      </c>
      <c r="E18" s="3" t="s">
        <v>31</v>
      </c>
      <c r="F18" s="3">
        <v>5.7047148471483711</v>
      </c>
      <c r="G18" s="3">
        <v>1.3859762617977442</v>
      </c>
      <c r="H18" s="3">
        <v>4.1160263738924421</v>
      </c>
      <c r="I18" s="3">
        <v>7.2128259862503242E-4</v>
      </c>
      <c r="J18" s="3">
        <v>2.7805605395003026</v>
      </c>
      <c r="K18" s="3">
        <v>8.6288691547964405</v>
      </c>
      <c r="L18" s="3">
        <v>2.7805605395003026</v>
      </c>
      <c r="M18" s="3">
        <v>8.6288691547964405</v>
      </c>
    </row>
    <row r="19" spans="1:13" x14ac:dyDescent="0.2">
      <c r="A19" s="1">
        <v>27900</v>
      </c>
      <c r="B19" s="1">
        <v>621780</v>
      </c>
      <c r="C19" s="1">
        <f t="shared" si="0"/>
        <v>48900</v>
      </c>
    </row>
    <row r="20" spans="1:13" x14ac:dyDescent="0.2">
      <c r="A20" s="1">
        <v>37600</v>
      </c>
      <c r="B20" s="1">
        <v>317620</v>
      </c>
      <c r="C20" s="1">
        <f t="shared" si="0"/>
        <v>27900</v>
      </c>
    </row>
    <row r="21" spans="1:13" x14ac:dyDescent="0.2">
      <c r="H21">
        <f>F17+F18*32500</f>
        <v>384094.31605158234</v>
      </c>
    </row>
    <row r="22" spans="1:13" x14ac:dyDescent="0.2">
      <c r="E22" t="s">
        <v>27</v>
      </c>
    </row>
    <row r="23" spans="1:13" ht="15" thickBot="1" x14ac:dyDescent="0.25"/>
    <row r="24" spans="1:13" x14ac:dyDescent="0.2">
      <c r="E24" s="4" t="s">
        <v>28</v>
      </c>
      <c r="F24" s="4" t="s">
        <v>29</v>
      </c>
      <c r="G24" s="4" t="s">
        <v>30</v>
      </c>
    </row>
    <row r="25" spans="1:13" x14ac:dyDescent="0.2">
      <c r="E25" s="2">
        <v>1</v>
      </c>
      <c r="F25" s="2">
        <v>198691.08351926025</v>
      </c>
      <c r="G25" s="2">
        <v>-77461.083519260254</v>
      </c>
    </row>
    <row r="26" spans="1:13" x14ac:dyDescent="0.2">
      <c r="E26" s="2">
        <v>2</v>
      </c>
      <c r="F26" s="2">
        <v>254597.2890213143</v>
      </c>
      <c r="G26" s="2">
        <v>-42507.289021314296</v>
      </c>
    </row>
    <row r="27" spans="1:13" x14ac:dyDescent="0.2">
      <c r="E27" s="2">
        <v>3</v>
      </c>
      <c r="F27" s="2">
        <v>319631.03827880573</v>
      </c>
      <c r="G27" s="2">
        <v>-219651.03827880573</v>
      </c>
    </row>
    <row r="28" spans="1:13" x14ac:dyDescent="0.2">
      <c r="E28" s="2">
        <v>4</v>
      </c>
      <c r="F28" s="2">
        <v>518725.58644428384</v>
      </c>
      <c r="G28" s="2">
        <v>-88945.586444283836</v>
      </c>
    </row>
    <row r="29" spans="1:13" x14ac:dyDescent="0.2">
      <c r="E29" s="2">
        <v>5</v>
      </c>
      <c r="F29" s="2">
        <v>434295.80670648802</v>
      </c>
      <c r="G29" s="2">
        <v>62074.193293511984</v>
      </c>
    </row>
    <row r="30" spans="1:13" x14ac:dyDescent="0.2">
      <c r="E30" s="2">
        <v>6</v>
      </c>
      <c r="F30" s="2">
        <v>351006.96993812174</v>
      </c>
      <c r="G30" s="2">
        <v>-34556.969938121736</v>
      </c>
    </row>
    <row r="31" spans="1:13" x14ac:dyDescent="0.2">
      <c r="E31" s="2">
        <v>7</v>
      </c>
      <c r="F31" s="2">
        <v>381812.43011272297</v>
      </c>
      <c r="G31" s="2">
        <v>-94832.43011272297</v>
      </c>
    </row>
    <row r="32" spans="1:13" x14ac:dyDescent="0.2">
      <c r="E32" s="2">
        <v>8</v>
      </c>
      <c r="F32" s="2">
        <v>500470.49893340911</v>
      </c>
      <c r="G32" s="2">
        <v>-4360.4989334091078</v>
      </c>
    </row>
    <row r="33" spans="5:7" x14ac:dyDescent="0.2">
      <c r="E33" s="2">
        <v>9</v>
      </c>
      <c r="F33" s="2">
        <v>615705.73884580622</v>
      </c>
      <c r="G33" s="2">
        <v>-226625.73884580622</v>
      </c>
    </row>
    <row r="34" spans="5:7" x14ac:dyDescent="0.2">
      <c r="E34" s="2">
        <v>10</v>
      </c>
      <c r="F34" s="2">
        <v>595168.76539607206</v>
      </c>
      <c r="G34" s="2">
        <v>192181.23460392794</v>
      </c>
    </row>
    <row r="35" spans="5:7" x14ac:dyDescent="0.2">
      <c r="E35" s="2">
        <v>11</v>
      </c>
      <c r="F35" s="2">
        <v>509027.57120413159</v>
      </c>
      <c r="G35" s="2">
        <v>-62717.571204131586</v>
      </c>
    </row>
    <row r="36" spans="5:7" x14ac:dyDescent="0.2">
      <c r="E36" s="2">
        <v>12</v>
      </c>
      <c r="F36" s="2">
        <v>248322.10268945107</v>
      </c>
      <c r="G36" s="2">
        <v>141087.89731054893</v>
      </c>
    </row>
    <row r="37" spans="5:7" x14ac:dyDescent="0.2">
      <c r="E37" s="2">
        <v>13</v>
      </c>
      <c r="F37" s="2">
        <v>369262.05744899658</v>
      </c>
      <c r="G37" s="2">
        <v>50777.94255100342</v>
      </c>
    </row>
    <row r="38" spans="5:7" x14ac:dyDescent="0.2">
      <c r="E38" s="2">
        <v>14</v>
      </c>
      <c r="F38" s="2">
        <v>337315.65430496563</v>
      </c>
      <c r="G38" s="2">
        <v>292064.34569503437</v>
      </c>
    </row>
    <row r="39" spans="5:7" x14ac:dyDescent="0.2">
      <c r="E39" s="2">
        <v>15</v>
      </c>
      <c r="F39" s="2">
        <v>440000.52155363635</v>
      </c>
      <c r="G39" s="2">
        <v>-20630.521553636354</v>
      </c>
    </row>
    <row r="40" spans="5:7" x14ac:dyDescent="0.2">
      <c r="E40" s="2">
        <v>16</v>
      </c>
      <c r="F40" s="2">
        <v>666477.70098542667</v>
      </c>
      <c r="G40" s="2">
        <v>73592.299014573335</v>
      </c>
    </row>
    <row r="41" spans="5:7" x14ac:dyDescent="0.2">
      <c r="E41" s="2">
        <v>17</v>
      </c>
      <c r="F41" s="2">
        <v>542114.91731759219</v>
      </c>
      <c r="G41" s="2">
        <v>-43384.91731759219</v>
      </c>
    </row>
    <row r="42" spans="5:7" x14ac:dyDescent="0.2">
      <c r="E42" s="2">
        <v>18</v>
      </c>
      <c r="F42" s="2">
        <v>477651.63954481564</v>
      </c>
      <c r="G42" s="2">
        <v>144128.36045518436</v>
      </c>
    </row>
    <row r="43" spans="5:7" ht="15" thickBot="1" x14ac:dyDescent="0.25">
      <c r="E43" s="3">
        <v>19</v>
      </c>
      <c r="F43" s="3">
        <v>357852.62775469979</v>
      </c>
      <c r="G43" s="3">
        <v>-40232.627754699788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Spirko</dc:creator>
  <cp:lastModifiedBy>Jason Yu</cp:lastModifiedBy>
  <dcterms:created xsi:type="dcterms:W3CDTF">2017-11-03T13:33:36Z</dcterms:created>
  <dcterms:modified xsi:type="dcterms:W3CDTF">2022-06-23T02:23:13Z</dcterms:modified>
</cp:coreProperties>
</file>